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mik\Downloads\"/>
    </mc:Choice>
  </mc:AlternateContent>
  <xr:revisionPtr revIDLastSave="0" documentId="13_ncr:1_{EC5E105D-9F6E-4431-817C-101B66A5A6AC}" xr6:coauthVersionLast="45" xr6:coauthVersionMax="45" xr10:uidLastSave="{00000000-0000-0000-0000-000000000000}"/>
  <bookViews>
    <workbookView xWindow="-120" yWindow="-120" windowWidth="29040" windowHeight="15840" xr2:uid="{5D7712C5-B6D7-4654-8AE8-B910A031BD0F}"/>
  </bookViews>
  <sheets>
    <sheet name="Angling Data" sheetId="1" r:id="rId1"/>
    <sheet name="Summary of angler hours" sheetId="6" r:id="rId2"/>
    <sheet name="Pivot" sheetId="5" r:id="rId3"/>
    <sheet name="Lavage Samples" sheetId="3" r:id="rId4"/>
    <sheet name="Printout Lavage" sheetId="4" r:id="rId5"/>
  </sheets>
  <definedNames>
    <definedName name="_xlnm._FilterDatabase" localSheetId="0" hidden="1">'Angling Data'!$A$1:$AE$830</definedName>
    <definedName name="_xlnm._FilterDatabase" localSheetId="3" hidden="1">'Lavage Samples'!$A$1:$Q$159</definedName>
    <definedName name="_xlnm._FilterDatabase" localSheetId="4" hidden="1">'Printout Lavage'!#REF!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Q158" i="3"/>
  <c r="Q159" i="3"/>
  <c r="I13" i="6" l="1"/>
  <c r="H13" i="6"/>
  <c r="G13" i="6"/>
  <c r="F13" i="6"/>
  <c r="D16" i="6" s="1"/>
  <c r="D17" i="6" s="1"/>
  <c r="E13" i="6"/>
  <c r="D13" i="6"/>
  <c r="C13" i="6"/>
  <c r="B13" i="6"/>
  <c r="C16" i="6" s="1"/>
  <c r="C17" i="6" s="1"/>
  <c r="Q3" i="3" l="1"/>
  <c r="Q4" i="3"/>
  <c r="Q5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6" i="3"/>
  <c r="L335" i="1" l="1"/>
  <c r="L336" i="1"/>
  <c r="L337" i="1"/>
  <c r="L338" i="1"/>
  <c r="L339" i="1"/>
  <c r="L340" i="1"/>
  <c r="L341" i="1"/>
  <c r="L342" i="1"/>
  <c r="L343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96" i="1"/>
</calcChain>
</file>

<file path=xl/sharedStrings.xml><?xml version="1.0" encoding="utf-8"?>
<sst xmlns="http://schemas.openxmlformats.org/spreadsheetml/2006/main" count="10523" uniqueCount="590">
  <si>
    <t>ID</t>
  </si>
  <si>
    <t>IDKey</t>
  </si>
  <si>
    <t>Site</t>
  </si>
  <si>
    <t>Date</t>
  </si>
  <si>
    <t>Crew</t>
  </si>
  <si>
    <t>Crew Count</t>
  </si>
  <si>
    <t>EventType</t>
  </si>
  <si>
    <t>Method</t>
  </si>
  <si>
    <t>Equipment</t>
  </si>
  <si>
    <t>StartTime</t>
  </si>
  <si>
    <t>EndTime</t>
  </si>
  <si>
    <t>TotalEffort</t>
  </si>
  <si>
    <t>TransectID</t>
  </si>
  <si>
    <t>TransectBottomLat</t>
  </si>
  <si>
    <t>TransectBottomLong</t>
  </si>
  <si>
    <t>TransectTopLat</t>
  </si>
  <si>
    <t>TransectTopLong</t>
  </si>
  <si>
    <t>ObsID</t>
  </si>
  <si>
    <t>Species</t>
  </si>
  <si>
    <t>Count</t>
  </si>
  <si>
    <t>Length</t>
  </si>
  <si>
    <t>FishStatus</t>
  </si>
  <si>
    <t>CaptureType</t>
  </si>
  <si>
    <t>ClipType</t>
  </si>
  <si>
    <t>LavageID</t>
  </si>
  <si>
    <t>StomachContents</t>
  </si>
  <si>
    <t>StomachContentsWeight</t>
  </si>
  <si>
    <t>FishContentWeight</t>
  </si>
  <si>
    <t>PITnumber</t>
  </si>
  <si>
    <t>Comments</t>
  </si>
  <si>
    <t>Deadwater Slough</t>
  </si>
  <si>
    <t>Mike Edmonson</t>
  </si>
  <si>
    <t>Mark</t>
  </si>
  <si>
    <t>Angling</t>
  </si>
  <si>
    <t>Boat; Sprinning Rods; Jig Shrimp</t>
  </si>
  <si>
    <t>Northern Pikeminnow</t>
  </si>
  <si>
    <t>Live</t>
  </si>
  <si>
    <t>Upper Caudal Clip</t>
  </si>
  <si>
    <t>Empty</t>
  </si>
  <si>
    <t>Claw Mark</t>
  </si>
  <si>
    <t>ME20-001</t>
  </si>
  <si>
    <t>MacroInvert-Other/Aquatic Veg/Detritus/Other</t>
  </si>
  <si>
    <t>Brian Hamilton</t>
  </si>
  <si>
    <t>BH20-001</t>
  </si>
  <si>
    <t>MacroInvert-Other/Detritus</t>
  </si>
  <si>
    <t>Dead</t>
  </si>
  <si>
    <t>Sacrificed</t>
  </si>
  <si>
    <t>Right hook scar</t>
  </si>
  <si>
    <t>10-68150</t>
  </si>
  <si>
    <t>10-68149</t>
  </si>
  <si>
    <t>10-68148</t>
  </si>
  <si>
    <t>10-68147</t>
  </si>
  <si>
    <t>10-68146</t>
  </si>
  <si>
    <t>BH20-002</t>
  </si>
  <si>
    <t>MacroInvert-Other/Algae/Detritus</t>
  </si>
  <si>
    <t>10-68145</t>
  </si>
  <si>
    <t>10-68144</t>
  </si>
  <si>
    <t>10-68143</t>
  </si>
  <si>
    <t>10-68142</t>
  </si>
  <si>
    <t>10-68141</t>
  </si>
  <si>
    <t>10-68140</t>
  </si>
  <si>
    <t>Talon mark left side</t>
  </si>
  <si>
    <t>Mike Hall; Kate Hall</t>
  </si>
  <si>
    <t>KH20-001</t>
  </si>
  <si>
    <t>MacroInvert-Worm</t>
  </si>
  <si>
    <t>potential healed lc clip</t>
  </si>
  <si>
    <t>Chiselmouth</t>
  </si>
  <si>
    <t>left hook scar</t>
  </si>
  <si>
    <t>KH20-002</t>
  </si>
  <si>
    <t>MacroInvert-Other</t>
  </si>
  <si>
    <t>MH20-001</t>
  </si>
  <si>
    <t>Detritus</t>
  </si>
  <si>
    <t>MH20-002</t>
  </si>
  <si>
    <t>MacroInvert-Other/Aquatic Veg/Detritus</t>
  </si>
  <si>
    <t>MH20-003</t>
  </si>
  <si>
    <t>Mike Ackerman; Richie Carmichael</t>
  </si>
  <si>
    <t>RC20-001</t>
  </si>
  <si>
    <t>Aquatic Veg/Other</t>
  </si>
  <si>
    <t>2019 UC</t>
  </si>
  <si>
    <t>MA20-001</t>
  </si>
  <si>
    <t>RC20-002</t>
  </si>
  <si>
    <t>RC20-003</t>
  </si>
  <si>
    <t>MacroInvert-Other/Aquatic Veg/Other</t>
  </si>
  <si>
    <t>duplicate lavage id; mycrophytes</t>
  </si>
  <si>
    <t>old UC</t>
  </si>
  <si>
    <t>10-68139</t>
  </si>
  <si>
    <t>N/A</t>
  </si>
  <si>
    <t>Aquatic Veg</t>
  </si>
  <si>
    <t>10-68138</t>
  </si>
  <si>
    <t>10-68137</t>
  </si>
  <si>
    <t>10-68136</t>
  </si>
  <si>
    <t>10-68135</t>
  </si>
  <si>
    <t>Nick Porter</t>
  </si>
  <si>
    <t>NP20-001</t>
  </si>
  <si>
    <t>Other</t>
  </si>
  <si>
    <t>Talon mark near dorsal</t>
  </si>
  <si>
    <t>Chelsea Welke</t>
  </si>
  <si>
    <t>Jim Roscoe; Louise Bruce</t>
  </si>
  <si>
    <t>Spinning Rods; Jig Shrimp</t>
  </si>
  <si>
    <t>JR20-001</t>
  </si>
  <si>
    <t>LB20-001</t>
  </si>
  <si>
    <t>JR20-002</t>
  </si>
  <si>
    <t>LB20-002</t>
  </si>
  <si>
    <t>Detritus/Other</t>
  </si>
  <si>
    <t>Piece of shrimp that did no wash out</t>
  </si>
  <si>
    <t>JR20-003</t>
  </si>
  <si>
    <t>Brian Hamilton; Nick Porter</t>
  </si>
  <si>
    <t>Lower Caudal Clip</t>
  </si>
  <si>
    <t>BH21-001</t>
  </si>
  <si>
    <t>NP21-001</t>
  </si>
  <si>
    <t>BH21-002</t>
  </si>
  <si>
    <t>Fish-Unk</t>
  </si>
  <si>
    <t>Woody Debris</t>
  </si>
  <si>
    <t>NP21-002</t>
  </si>
  <si>
    <t>MacroInvert-Other/Aquatic Veg</t>
  </si>
  <si>
    <t>BH21-003</t>
  </si>
  <si>
    <t>BH21-004</t>
  </si>
  <si>
    <t>BH21-005</t>
  </si>
  <si>
    <t>BH21-006</t>
  </si>
  <si>
    <t>MacroInvert-Other/Detritus/Fish-Unk</t>
  </si>
  <si>
    <t>2019 lower caudal clip</t>
  </si>
  <si>
    <t>BH21-007</t>
  </si>
  <si>
    <t>Aquatic Veg/Detritus</t>
  </si>
  <si>
    <t>BH21-008</t>
  </si>
  <si>
    <t>10-68134</t>
  </si>
  <si>
    <t>Recapture</t>
  </si>
  <si>
    <t>Small amount of veggies</t>
  </si>
  <si>
    <t>BH21-009</t>
  </si>
  <si>
    <t>10-68133</t>
  </si>
  <si>
    <t>10-68132</t>
  </si>
  <si>
    <t>10-68131</t>
  </si>
  <si>
    <t>BH21-010</t>
  </si>
  <si>
    <t>10-68130</t>
  </si>
  <si>
    <t>BH21-011</t>
  </si>
  <si>
    <t>10-68129</t>
  </si>
  <si>
    <t>BH21-012</t>
  </si>
  <si>
    <t>10-68128</t>
  </si>
  <si>
    <t>10-68127</t>
  </si>
  <si>
    <t>BH21-013</t>
  </si>
  <si>
    <t>10-68126</t>
  </si>
  <si>
    <t>10-68360</t>
  </si>
  <si>
    <t>10-68361</t>
  </si>
  <si>
    <t>10-68362</t>
  </si>
  <si>
    <t>BH21-014</t>
  </si>
  <si>
    <t>BH21-015</t>
  </si>
  <si>
    <t>BH21-016</t>
  </si>
  <si>
    <t>BH21-017</t>
  </si>
  <si>
    <t>MacroInvert-Other/Detritus/Other</t>
  </si>
  <si>
    <t>BH21-018</t>
  </si>
  <si>
    <t>Mike Edmonson; Gary P</t>
  </si>
  <si>
    <t>ME21-001</t>
  </si>
  <si>
    <t>MacroInvert-Other/Detritus/Fish-Unk/Other</t>
  </si>
  <si>
    <t>ME21-002</t>
  </si>
  <si>
    <t>DNL</t>
  </si>
  <si>
    <t>ME21-003</t>
  </si>
  <si>
    <t>ME21-004</t>
  </si>
  <si>
    <t>RC21-001</t>
  </si>
  <si>
    <t>RC21-002</t>
  </si>
  <si>
    <t>RC21-003</t>
  </si>
  <si>
    <t>MA21-001</t>
  </si>
  <si>
    <t>MA21-002</t>
  </si>
  <si>
    <t>RC21-004</t>
  </si>
  <si>
    <t>Richie Carmichael; Chelsea Welke</t>
  </si>
  <si>
    <t>Old top clip</t>
  </si>
  <si>
    <t>CW21-001</t>
  </si>
  <si>
    <t>RC21-005</t>
  </si>
  <si>
    <t>CW21-002</t>
  </si>
  <si>
    <t>CW21-003</t>
  </si>
  <si>
    <t>Last year lc clip</t>
  </si>
  <si>
    <t>CW21-004</t>
  </si>
  <si>
    <t>CW21-005</t>
  </si>
  <si>
    <t>CW21-006</t>
  </si>
  <si>
    <t>RC21-007</t>
  </si>
  <si>
    <t>CW21-007</t>
  </si>
  <si>
    <t>RC21-008</t>
  </si>
  <si>
    <t>CW21-008</t>
  </si>
  <si>
    <t>10-68372</t>
  </si>
  <si>
    <t>10-68369</t>
  </si>
  <si>
    <t>10-68367</t>
  </si>
  <si>
    <t>10-68366</t>
  </si>
  <si>
    <t>10-68371</t>
  </si>
  <si>
    <t>10-68368</t>
  </si>
  <si>
    <t>Mort</t>
  </si>
  <si>
    <t>10-68375</t>
  </si>
  <si>
    <t>10-68370</t>
  </si>
  <si>
    <t>10-68373</t>
  </si>
  <si>
    <t>10-68374</t>
  </si>
  <si>
    <t>Richie Carmichael; Nick Porter</t>
  </si>
  <si>
    <t>RC21-009</t>
  </si>
  <si>
    <t>Last years LC</t>
  </si>
  <si>
    <t>RC21-010</t>
  </si>
  <si>
    <t>JR21-001</t>
  </si>
  <si>
    <t>JR21-002</t>
  </si>
  <si>
    <t>Craig Ammar</t>
  </si>
  <si>
    <t>Tulley Mackey; Justin Saydell</t>
  </si>
  <si>
    <t>A small amount of veggies</t>
  </si>
  <si>
    <t>TM21-001</t>
  </si>
  <si>
    <t>JS21-001</t>
  </si>
  <si>
    <t>10-68359</t>
  </si>
  <si>
    <t>10-68365</t>
  </si>
  <si>
    <t>10-68364</t>
  </si>
  <si>
    <t>Brian Hamiltion; Jason R</t>
  </si>
  <si>
    <t>BH22-001</t>
  </si>
  <si>
    <t>Aquatic Veg/Fish-Sucker</t>
  </si>
  <si>
    <t>Upper Caudal Hole Punch</t>
  </si>
  <si>
    <t>JR22-001</t>
  </si>
  <si>
    <t>MacroInvert-Worm/Fish-RedsideShiner</t>
  </si>
  <si>
    <t>BH22-002</t>
  </si>
  <si>
    <t>JR22-002</t>
  </si>
  <si>
    <t>BH22-003</t>
  </si>
  <si>
    <t>JR22-003</t>
  </si>
  <si>
    <t>Aquatic Veg/Detritus/Fish-RedsideShiner</t>
  </si>
  <si>
    <t>BH22-004</t>
  </si>
  <si>
    <t>MacroInvert-other</t>
  </si>
  <si>
    <t>2 bug parts</t>
  </si>
  <si>
    <t>BH22-005</t>
  </si>
  <si>
    <t>JR22-004</t>
  </si>
  <si>
    <t>1 bug part</t>
  </si>
  <si>
    <t>MacroInvert-Snail</t>
  </si>
  <si>
    <t>1 snail</t>
  </si>
  <si>
    <t>JR22-005</t>
  </si>
  <si>
    <t>Brian Hamiltion; Jason R; Justin Saydell</t>
  </si>
  <si>
    <t>BH22-006</t>
  </si>
  <si>
    <t>MacroInvert-Other/Fish-Unk</t>
  </si>
  <si>
    <t>fish inflated wouldn’t lavage properly</t>
  </si>
  <si>
    <t>JR22-006</t>
  </si>
  <si>
    <t>Detritus/Fish-Unk</t>
  </si>
  <si>
    <t>BH22-007</t>
  </si>
  <si>
    <t>JR22-007</t>
  </si>
  <si>
    <t>BH22-008</t>
  </si>
  <si>
    <t>BH22-009</t>
  </si>
  <si>
    <t>Trap</t>
  </si>
  <si>
    <t>Trap Net; Cut Bait</t>
  </si>
  <si>
    <t>Largescale Sucker</t>
  </si>
  <si>
    <t>&lt;170mm</t>
  </si>
  <si>
    <t>Bridgelip Sucker</t>
  </si>
  <si>
    <t>Mike Edmonson; Justin Saydell</t>
  </si>
  <si>
    <t>JS22-001</t>
  </si>
  <si>
    <t>Algae/Aquatic Veg/Detritus</t>
  </si>
  <si>
    <t>Richie Carmichael</t>
  </si>
  <si>
    <t>RC22-001</t>
  </si>
  <si>
    <t>MacroInvert-Snail/Detritus/Other</t>
  </si>
  <si>
    <t>RC22-002</t>
  </si>
  <si>
    <t>RC22-003</t>
  </si>
  <si>
    <t>10-68450</t>
  </si>
  <si>
    <t>RC22-004</t>
  </si>
  <si>
    <t>Veg</t>
  </si>
  <si>
    <t>10-68435</t>
  </si>
  <si>
    <t>CW22-001</t>
  </si>
  <si>
    <t>10-68436</t>
  </si>
  <si>
    <t>10-68437</t>
  </si>
  <si>
    <t>RC22-005</t>
  </si>
  <si>
    <t>Fish-Sucker/Other</t>
  </si>
  <si>
    <t>10-68438</t>
  </si>
  <si>
    <t>10-68439</t>
  </si>
  <si>
    <t>CW22-002</t>
  </si>
  <si>
    <t>10-68440</t>
  </si>
  <si>
    <t>10-68441</t>
  </si>
  <si>
    <t>10-68442</t>
  </si>
  <si>
    <t>CW22-003</t>
  </si>
  <si>
    <t>10-68443</t>
  </si>
  <si>
    <t>10-68444</t>
  </si>
  <si>
    <t>10-68445</t>
  </si>
  <si>
    <t>10-68446</t>
  </si>
  <si>
    <t>CW22-004</t>
  </si>
  <si>
    <t>10-68447</t>
  </si>
  <si>
    <t>CW22-005</t>
  </si>
  <si>
    <t>10-68448</t>
  </si>
  <si>
    <t>10-68449</t>
  </si>
  <si>
    <t>MH22-001</t>
  </si>
  <si>
    <t>MH22-002</t>
  </si>
  <si>
    <t>Mike Hall</t>
  </si>
  <si>
    <t>KH22-001</t>
  </si>
  <si>
    <t>Aquatic Veg/Detritus/Other</t>
  </si>
  <si>
    <t>MH22-003</t>
  </si>
  <si>
    <t>KH22-002</t>
  </si>
  <si>
    <t>2019 LCC</t>
  </si>
  <si>
    <t>KH22-004</t>
  </si>
  <si>
    <t>KH22-003</t>
  </si>
  <si>
    <t>MH22-004</t>
  </si>
  <si>
    <t>KH22-005</t>
  </si>
  <si>
    <t>1 Bug</t>
  </si>
  <si>
    <t>NP22-01</t>
  </si>
  <si>
    <t>Brian Hamilton; Chelsea Welke</t>
  </si>
  <si>
    <t>Lower Caudal Hole Punch</t>
  </si>
  <si>
    <t>BH23-001</t>
  </si>
  <si>
    <t>CW23-001</t>
  </si>
  <si>
    <t>Fish-Unk/Other</t>
  </si>
  <si>
    <t>Brian Hamilton; Chelsea Welke; Jason</t>
  </si>
  <si>
    <t>BH23-002</t>
  </si>
  <si>
    <t>CW23-002</t>
  </si>
  <si>
    <t>MacroInvert-Other/Aquatic Veg/Detritus/Fish-Sucker</t>
  </si>
  <si>
    <t>Mike Hall; Jason R</t>
  </si>
  <si>
    <t>MH23-001</t>
  </si>
  <si>
    <t>Jason23-001</t>
  </si>
  <si>
    <t>Possible paracitic worms</t>
  </si>
  <si>
    <t>MH23-002</t>
  </si>
  <si>
    <t>Jason23-002</t>
  </si>
  <si>
    <t>MH23-003</t>
  </si>
  <si>
    <t>Tulley Mackey; Nick Porter</t>
  </si>
  <si>
    <t>Tulley Mackey</t>
  </si>
  <si>
    <t>TM23-001</t>
  </si>
  <si>
    <t>Richie Carmichael; Lauren Andrews</t>
  </si>
  <si>
    <t>2019 LC clip</t>
  </si>
  <si>
    <t>RC23-001</t>
  </si>
  <si>
    <t>Left Pelvic Clip</t>
  </si>
  <si>
    <t>CW27-001</t>
  </si>
  <si>
    <t>CW27-002</t>
  </si>
  <si>
    <t>CW27-003</t>
  </si>
  <si>
    <t>Jake Cryer</t>
  </si>
  <si>
    <t>Jake Cryer; Nick Porter</t>
  </si>
  <si>
    <t>Brian Hamilton; Chris Gaughan</t>
  </si>
  <si>
    <t>BH27-001</t>
  </si>
  <si>
    <t>last year lc</t>
  </si>
  <si>
    <t>Lost sample CG27-001</t>
  </si>
  <si>
    <t>BH27-002</t>
  </si>
  <si>
    <t>intestinal worms</t>
  </si>
  <si>
    <t>BH27-003</t>
  </si>
  <si>
    <t>Nick Porter; Chelsea Welke; Brian D</t>
  </si>
  <si>
    <t>Left Pelvic Punch</t>
  </si>
  <si>
    <t>Also given new LPP</t>
  </si>
  <si>
    <t>BD28-001</t>
  </si>
  <si>
    <t>Nick Porter; Chelsea Welke</t>
  </si>
  <si>
    <t>NP28-001</t>
  </si>
  <si>
    <t>NP22-001?</t>
  </si>
  <si>
    <t>CW28-001</t>
  </si>
  <si>
    <t>Small amount veggies</t>
  </si>
  <si>
    <t>MH28-001</t>
  </si>
  <si>
    <t>MH28-002</t>
  </si>
  <si>
    <t>veggies</t>
  </si>
  <si>
    <t>MH28-003</t>
  </si>
  <si>
    <t>Kate Hall</t>
  </si>
  <si>
    <t>Mike Hall; Brian D</t>
  </si>
  <si>
    <t>Rainbow Trout</t>
  </si>
  <si>
    <t>RBT/CTT hybrid</t>
  </si>
  <si>
    <t>BD28-002</t>
  </si>
  <si>
    <t>MH28-004</t>
  </si>
  <si>
    <t>Whole scuplin</t>
  </si>
  <si>
    <t>Right Pelvic Punch</t>
  </si>
  <si>
    <t>Overnight on the 29th into the morning of the 30th</t>
  </si>
  <si>
    <t>Bull Trout</t>
  </si>
  <si>
    <t>3DD.003DA41571</t>
  </si>
  <si>
    <t>3.9C</t>
  </si>
  <si>
    <t>likely last year UCC</t>
  </si>
  <si>
    <t>descaling near dorsal</t>
  </si>
  <si>
    <t>NP29-001</t>
  </si>
  <si>
    <t>many intestinal worms</t>
  </si>
  <si>
    <t>Upper Caudal Punch</t>
  </si>
  <si>
    <t>new mark RPP; intestinal worms</t>
  </si>
  <si>
    <t>10-68413</t>
  </si>
  <si>
    <t>10-68414</t>
  </si>
  <si>
    <t>10-68415</t>
  </si>
  <si>
    <t>10-68416</t>
  </si>
  <si>
    <t>10-68417</t>
  </si>
  <si>
    <t>10-68418</t>
  </si>
  <si>
    <t>New mark RPP</t>
  </si>
  <si>
    <t>10-68419</t>
  </si>
  <si>
    <t>CW29-001</t>
  </si>
  <si>
    <t>10-68420</t>
  </si>
  <si>
    <t>10-68421</t>
  </si>
  <si>
    <t>10-68422</t>
  </si>
  <si>
    <t>10-68423</t>
  </si>
  <si>
    <t>10-68424</t>
  </si>
  <si>
    <t>intestinal paracites</t>
  </si>
  <si>
    <t>10-68425</t>
  </si>
  <si>
    <t>10-68103</t>
  </si>
  <si>
    <t>10-68104</t>
  </si>
  <si>
    <t>10-68105</t>
  </si>
  <si>
    <t>10-68106</t>
  </si>
  <si>
    <t>10-68107</t>
  </si>
  <si>
    <t>10-68108</t>
  </si>
  <si>
    <t>10-68109</t>
  </si>
  <si>
    <t>1 Bug part</t>
  </si>
  <si>
    <t>10-68110</t>
  </si>
  <si>
    <t>10-68111</t>
  </si>
  <si>
    <t>Veggies</t>
  </si>
  <si>
    <t>Cutthroat Trout</t>
  </si>
  <si>
    <t>NP29-002</t>
  </si>
  <si>
    <t>MacroInvert-Other/MacroInvert-Snail/Detritus</t>
  </si>
  <si>
    <t>3DD.003D7A7FD9</t>
  </si>
  <si>
    <t>13-97493</t>
  </si>
  <si>
    <t>13-97494</t>
  </si>
  <si>
    <t>13-97495</t>
  </si>
  <si>
    <t>13-97496</t>
  </si>
  <si>
    <t>13-97497</t>
  </si>
  <si>
    <t>13-97498</t>
  </si>
  <si>
    <t>CW29-002</t>
  </si>
  <si>
    <t>13-97499</t>
  </si>
  <si>
    <t>13-97500</t>
  </si>
  <si>
    <t>One caddis nest</t>
  </si>
  <si>
    <t>NP29-003</t>
  </si>
  <si>
    <t>Brian Hamilton; Brian D</t>
  </si>
  <si>
    <t>11-27819</t>
  </si>
  <si>
    <t>11-27820</t>
  </si>
  <si>
    <t>11-27821</t>
  </si>
  <si>
    <t>11-27822</t>
  </si>
  <si>
    <t>11-27823</t>
  </si>
  <si>
    <t>11-27824</t>
  </si>
  <si>
    <t>11-27825</t>
  </si>
  <si>
    <t>2019 Left Pec Clip</t>
  </si>
  <si>
    <t>BH29-001</t>
  </si>
  <si>
    <t>BD29-001</t>
  </si>
  <si>
    <t>Algae/Aquatic Veg</t>
  </si>
  <si>
    <t>BD29-002</t>
  </si>
  <si>
    <t>BD29-003</t>
  </si>
  <si>
    <t>BH29-002</t>
  </si>
  <si>
    <t>Fish-RedsideShiner</t>
  </si>
  <si>
    <t>13-97479</t>
  </si>
  <si>
    <t>13-97480</t>
  </si>
  <si>
    <t>13-97481</t>
  </si>
  <si>
    <t>Enitre jig found in mouth</t>
  </si>
  <si>
    <t>BH29-003</t>
  </si>
  <si>
    <t>13-97482</t>
  </si>
  <si>
    <t>13-97483</t>
  </si>
  <si>
    <t>BD29-004</t>
  </si>
  <si>
    <t>13-97484</t>
  </si>
  <si>
    <t>Unsure if this sample belongs to this fish was recoverd during angling it was hanging out the anal cavatity and set aside so it wasn't lost</t>
  </si>
  <si>
    <t>BD29-005</t>
  </si>
  <si>
    <t>13-97485</t>
  </si>
  <si>
    <t>13-97486</t>
  </si>
  <si>
    <t>13-97487</t>
  </si>
  <si>
    <t>13-97488</t>
  </si>
  <si>
    <t>New Mark RPP</t>
  </si>
  <si>
    <t>13-97489</t>
  </si>
  <si>
    <t>13-97490</t>
  </si>
  <si>
    <t>BH29-004</t>
  </si>
  <si>
    <t>13-97491</t>
  </si>
  <si>
    <t>13-97492</t>
  </si>
  <si>
    <t>BH29-005</t>
  </si>
  <si>
    <t>Algae</t>
  </si>
  <si>
    <t>BH29-006</t>
  </si>
  <si>
    <t>MH29-001</t>
  </si>
  <si>
    <t>11-27802</t>
  </si>
  <si>
    <t>11-27803</t>
  </si>
  <si>
    <t>11-27804</t>
  </si>
  <si>
    <t>11-27805</t>
  </si>
  <si>
    <t>11-27806</t>
  </si>
  <si>
    <t>MH29-002</t>
  </si>
  <si>
    <t>11-27807</t>
  </si>
  <si>
    <t>11-27808</t>
  </si>
  <si>
    <t>11-27809</t>
  </si>
  <si>
    <t>11-27810</t>
  </si>
  <si>
    <t>11-27811</t>
  </si>
  <si>
    <t>11-27812</t>
  </si>
  <si>
    <t>11-27813</t>
  </si>
  <si>
    <t>11-27814</t>
  </si>
  <si>
    <t>11-27815</t>
  </si>
  <si>
    <t>11-27816</t>
  </si>
  <si>
    <t>2019 upper caudal clip</t>
  </si>
  <si>
    <t>11-27817</t>
  </si>
  <si>
    <t>11-27818</t>
  </si>
  <si>
    <t>10-68112</t>
  </si>
  <si>
    <t>10-68113</t>
  </si>
  <si>
    <t>10-68114</t>
  </si>
  <si>
    <t>2019 lcc</t>
  </si>
  <si>
    <t>10-68115</t>
  </si>
  <si>
    <t>10-68116</t>
  </si>
  <si>
    <t>MH29-003</t>
  </si>
  <si>
    <t>10-68117</t>
  </si>
  <si>
    <t>mayfly</t>
  </si>
  <si>
    <t>10-68118</t>
  </si>
  <si>
    <t>10-68119</t>
  </si>
  <si>
    <t>10-68120</t>
  </si>
  <si>
    <t>10-68121</t>
  </si>
  <si>
    <t>10-68122</t>
  </si>
  <si>
    <t>10-68123</t>
  </si>
  <si>
    <t>10-68125</t>
  </si>
  <si>
    <t>10-68124</t>
  </si>
  <si>
    <t>KH29-001</t>
  </si>
  <si>
    <t>Inverts</t>
  </si>
  <si>
    <t>KH29-002</t>
  </si>
  <si>
    <t>NP30-001</t>
  </si>
  <si>
    <t>CW30-001</t>
  </si>
  <si>
    <t>Fish-Chinook/Other</t>
  </si>
  <si>
    <t>LC damage</t>
  </si>
  <si>
    <t>Justin F</t>
  </si>
  <si>
    <t>Tulley Mackey; Justin F</t>
  </si>
  <si>
    <t>JF30-001</t>
  </si>
  <si>
    <t>Small amount of veg</t>
  </si>
  <si>
    <t>TM30-001</t>
  </si>
  <si>
    <t>Detritus/Fish-RedsideShiner/Other</t>
  </si>
  <si>
    <t>JF30-002</t>
  </si>
  <si>
    <t>TM30-002</t>
  </si>
  <si>
    <t>MH30-001</t>
  </si>
  <si>
    <t>last year UCC</t>
  </si>
  <si>
    <t>a few bug parts</t>
  </si>
  <si>
    <t>KH30-001</t>
  </si>
  <si>
    <t>MacroInvert-Other/Aquatic Veg/Detritus/Fish-RedsideShiner</t>
  </si>
  <si>
    <t>KH30-002</t>
  </si>
  <si>
    <t>Detritus/Fish-Sucker/Other</t>
  </si>
  <si>
    <t>Sample</t>
  </si>
  <si>
    <t>Total minutes</t>
  </si>
  <si>
    <t>Total Hours</t>
  </si>
  <si>
    <t>Week 1</t>
  </si>
  <si>
    <t>Week 2</t>
  </si>
  <si>
    <t>Minutes of effort</t>
  </si>
  <si>
    <t>Row Labels</t>
  </si>
  <si>
    <t>(blank)</t>
  </si>
  <si>
    <t>Grand Total</t>
  </si>
  <si>
    <t>Stomach Contents</t>
  </si>
  <si>
    <t>MacroInvert-Crayfish</t>
  </si>
  <si>
    <t>Fish-Species</t>
  </si>
  <si>
    <t>Stomach Contents Weight</t>
  </si>
  <si>
    <t>Stomach Fish Content Weight</t>
  </si>
  <si>
    <t>Stomach Fish Content %</t>
  </si>
  <si>
    <t>terrestrial veg</t>
  </si>
  <si>
    <t>spider, stonefly nymph parts</t>
  </si>
  <si>
    <t>algae tubed together</t>
  </si>
  <si>
    <t>stonefly nymph parts</t>
  </si>
  <si>
    <t>unknown tallowy, fleshy chunk</t>
  </si>
  <si>
    <t>midges</t>
  </si>
  <si>
    <t>beetles</t>
  </si>
  <si>
    <t>beetles, midges</t>
  </si>
  <si>
    <t>stonefly nymphs</t>
  </si>
  <si>
    <t>beetle, midges</t>
  </si>
  <si>
    <t>stonefly nymph legs</t>
  </si>
  <si>
    <t>stonefly nymph, midges</t>
  </si>
  <si>
    <t>caddis nest</t>
  </si>
  <si>
    <t>stonefly nymph legs, midges</t>
  </si>
  <si>
    <t>terrestrial veg, stonefly nymph</t>
  </si>
  <si>
    <t>sucker</t>
  </si>
  <si>
    <t>Fish-Sucker</t>
  </si>
  <si>
    <t>stonefly nymph</t>
  </si>
  <si>
    <t>caddis nests</t>
  </si>
  <si>
    <t>caddis nest, stonefly nymphs, one fish rib bone</t>
  </si>
  <si>
    <t>caddis nests, stonefly nymphs</t>
  </si>
  <si>
    <t>intestinal worms (parasites)</t>
  </si>
  <si>
    <t>redside shiner</t>
  </si>
  <si>
    <t>CG27-001</t>
  </si>
  <si>
    <t>missing sample</t>
  </si>
  <si>
    <t>caddis nest, midges, stonefly nymph legs</t>
  </si>
  <si>
    <t>midges, stonefly nymphs</t>
  </si>
  <si>
    <t>terrestrial veg, stonefly nymphs</t>
  </si>
  <si>
    <t>caddis nest, sucker</t>
  </si>
  <si>
    <t>sample contained 100% cutbait</t>
  </si>
  <si>
    <t>chinook, intestinal worms (parasites)</t>
  </si>
  <si>
    <t>Fish-Chinook</t>
  </si>
  <si>
    <t>caddis nests, stonefly nymph head</t>
  </si>
  <si>
    <t>stonefly nymph parts, midges</t>
  </si>
  <si>
    <t>midges, stonefly parts</t>
  </si>
  <si>
    <t>4x redside shiners</t>
  </si>
  <si>
    <t>stonefly nymph parts, midges, caddis nest</t>
  </si>
  <si>
    <t>midges, stonefly nymph parts</t>
  </si>
  <si>
    <t>tiny rock</t>
  </si>
  <si>
    <t>stonefly nymph parts, intestinal worm (parasite)</t>
  </si>
  <si>
    <t>beetle</t>
  </si>
  <si>
    <t>intestinal worms (parasites), terrestrial veg, sucker</t>
  </si>
  <si>
    <t>woody debris</t>
  </si>
  <si>
    <t>grassy debris</t>
  </si>
  <si>
    <t>intestinal worm (parasite), 2 small rocks</t>
  </si>
  <si>
    <t>beetle parts</t>
  </si>
  <si>
    <t>caddis nest, woody debris</t>
  </si>
  <si>
    <t>stonefly nymph parts, intestinal worms (parasites)</t>
  </si>
  <si>
    <t>beetle parts, tiny rock</t>
  </si>
  <si>
    <t>possibly cutbait</t>
  </si>
  <si>
    <t>stonefly nymph parts, grassy debris</t>
  </si>
  <si>
    <t>redside shiner, intestinal worms (parasites)</t>
  </si>
  <si>
    <t>midges, stonefly nymph parts, beetles</t>
  </si>
  <si>
    <t>terrestrial veg, sculpin</t>
  </si>
  <si>
    <t>sculpin, caddis nest, midges</t>
  </si>
  <si>
    <t>midge, stonefly nymph parts</t>
  </si>
  <si>
    <t>stonefly nymph part</t>
  </si>
  <si>
    <t>NP22-001</t>
  </si>
  <si>
    <t>midge, intestinal worms (parasites)</t>
  </si>
  <si>
    <t>caddis nests, terrestrial veg</t>
  </si>
  <si>
    <t>caddis nest, stonefly nymph parts, terrestrial veg</t>
  </si>
  <si>
    <t>mosquitoes</t>
  </si>
  <si>
    <t>intestinal worm (parasite), stonefly nymph parts</t>
  </si>
  <si>
    <t>intestinal worm (parasite)</t>
  </si>
  <si>
    <t>stonefly nymph parts, tiny leech</t>
  </si>
  <si>
    <t>intestinal worm (parasite), stonefly nymph head</t>
  </si>
  <si>
    <t>beetle, midge, terrestrial veg</t>
  </si>
  <si>
    <t>caddis nest, stonefly nymph head</t>
  </si>
  <si>
    <t>dragonfly</t>
  </si>
  <si>
    <t>terrestrial veg, sucker</t>
  </si>
  <si>
    <t>intestinal worms, redside shiner</t>
  </si>
  <si>
    <t>Sample ID</t>
  </si>
  <si>
    <t>Macro Other</t>
  </si>
  <si>
    <t>Macro Snail</t>
  </si>
  <si>
    <t>Macro Worm</t>
  </si>
  <si>
    <t>Macro Crayfish</t>
  </si>
  <si>
    <t>Alage</t>
  </si>
  <si>
    <t>Fish (Species)</t>
  </si>
  <si>
    <t>Fish (UNK)</t>
  </si>
  <si>
    <t>Total Stomach Contents Weight</t>
  </si>
  <si>
    <t>Fish Content Weight</t>
  </si>
  <si>
    <t>RC20-002*</t>
  </si>
  <si>
    <t>0</t>
  </si>
  <si>
    <t>Did Not Lavage</t>
  </si>
  <si>
    <t>Floy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</si>
</sst>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/>
    </xf>
    <xf numFmtId="20" fontId="0" fillId="0" borderId="0" xfId="0" applyNumberFormat="1"/>
    <xf numFmtId="49" fontId="0" fillId="0" borderId="0" xfId="0" applyNumberFormat="1" applyAlignment="1">
      <alignment horizontal="right"/>
    </xf>
    <xf numFmtId="20" fontId="4" fillId="0" borderId="0" xfId="0" applyNumberFormat="1" applyFont="1" applyFill="1"/>
    <xf numFmtId="0" fontId="4" fillId="0" borderId="0" xfId="0" applyFont="1" applyFill="1"/>
    <xf numFmtId="0" fontId="6" fillId="2" borderId="3" xfId="1" applyFont="1" applyFill="1" applyBorder="1" applyAlignment="1">
      <alignment horizontal="center" vertical="center" wrapText="1"/>
    </xf>
    <xf numFmtId="0" fontId="1" fillId="0" borderId="3" xfId="1" applyFont="1" applyFill="1" applyBorder="1"/>
    <xf numFmtId="10" fontId="2" fillId="0" borderId="3" xfId="2" applyNumberFormat="1" applyFont="1" applyFill="1" applyBorder="1" applyAlignment="1"/>
    <xf numFmtId="0" fontId="6" fillId="2" borderId="3" xfId="3" applyFont="1" applyFill="1" applyBorder="1" applyAlignment="1">
      <alignment horizontal="center" vertical="center" wrapText="1"/>
    </xf>
    <xf numFmtId="0" fontId="7" fillId="0" borderId="3" xfId="3" applyFont="1" applyBorder="1"/>
    <xf numFmtId="0" fontId="8" fillId="0" borderId="3" xfId="3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14" fontId="0" fillId="0" borderId="4" xfId="0" applyNumberFormat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2" fillId="0" borderId="3" xfId="1" applyNumberFormat="1" applyFill="1" applyBorder="1"/>
    <xf numFmtId="0" fontId="0" fillId="0" borderId="0" xfId="0" applyBorder="1"/>
  </cellXfs>
  <cellStyles count="4">
    <cellStyle name="Normal" xfId="0" builtinId="0"/>
    <cellStyle name="Normal_Sheet1" xfId="1" xr:uid="{9AE56A69-5566-4CA2-95EE-932BC4C1AEBA}"/>
    <cellStyle name="Normal_Sheet1 2" xfId="3" xr:uid="{89414B74-D616-4D28-8DCD-AB8C591DC8F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, Michael" refreshedDate="44145.481279861109" createdVersion="6" refreshedVersion="6" minRefreshableVersion="3" recordCount="830" xr:uid="{FE247478-57B6-4C2E-8882-6561FF688DF7}">
  <cacheSource type="worksheet">
    <worksheetSource ref="A1:AE1048576" sheet="Angling Data"/>
  </cacheSource>
  <cacheFields count="29">
    <cacheField name="ID" numFmtId="0">
      <sharedItems containsString="0" containsBlank="1" containsNumber="1" containsInteger="1" minValue="1" maxValue="829"/>
    </cacheField>
    <cacheField name="IDKey" numFmtId="0">
      <sharedItems containsString="0" containsBlank="1" containsNumber="1" containsInteger="1" minValue="1" maxValue="36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m/>
      </sharedItems>
    </cacheField>
    <cacheField name="Site" numFmtId="0">
      <sharedItems containsBlank="1"/>
    </cacheField>
    <cacheField name="Date" numFmtId="0">
      <sharedItems containsNonDate="0" containsDate="1" containsString="0" containsBlank="1" minDate="2020-10-20T00:00:00" maxDate="2020-10-31T00:00:00" count="9">
        <d v="2020-10-20T00:00:00"/>
        <d v="2020-10-21T00:00:00"/>
        <d v="2020-10-22T00:00:00"/>
        <d v="2020-10-23T00:00:00"/>
        <d v="2020-10-27T00:00:00"/>
        <d v="2020-10-28T00:00:00"/>
        <d v="2020-10-29T00:00:00"/>
        <d v="2020-10-30T00:00:00"/>
        <m/>
      </sharedItems>
    </cacheField>
    <cacheField name="Crew" numFmtId="0">
      <sharedItems containsBlank="1" count="36">
        <s v="Mike Edmonson"/>
        <s v="Brian Hamilton"/>
        <s v="Mike Hall; Kate Hall"/>
        <s v="Mike Ackerman; Richie Carmichael"/>
        <s v="Nick Porter"/>
        <s v="Chelsea Welke"/>
        <s v="Jim Roscoe; Louise Bruce"/>
        <s v="Brian Hamilton; Nick Porter"/>
        <s v="Mike Edmonson; Gary P"/>
        <s v="Richie Carmichael; Chelsea Welke"/>
        <s v="Richie Carmichael; Nick Porter"/>
        <s v="Craig Ammar"/>
        <s v="Tulley Mackey; Justin Saydell"/>
        <s v="Brian Hamiltion; Jason R"/>
        <s v="Brian Hamiltion; Jason R; Justin Saydell"/>
        <s v="N/A"/>
        <s v="Mike Edmonson; Justin Saydell"/>
        <s v="Richie Carmichael"/>
        <s v="Mike Hall"/>
        <s v="Brian Hamilton; Chelsea Welke"/>
        <s v="Brian Hamilton; Chelsea Welke; Jason"/>
        <s v="Mike Hall; Jason R"/>
        <s v="Tulley Mackey; Nick Porter"/>
        <s v="Tulley Mackey"/>
        <s v="Richie Carmichael; Lauren Andrews"/>
        <s v="Jake Cryer"/>
        <s v="Jake Cryer; Nick Porter"/>
        <s v="Brian Hamilton; Chris Gaughan"/>
        <s v="Nick Porter; Chelsea Welke; Brian D"/>
        <s v="Nick Porter; Chelsea Welke"/>
        <s v="Kate Hall"/>
        <s v="Mike Hall; Brian D"/>
        <s v="Brian Hamilton; Brian D"/>
        <s v="Justin F"/>
        <s v="Tulley Mackey; Justin F"/>
        <m/>
      </sharedItems>
    </cacheField>
    <cacheField name="EventType" numFmtId="0">
      <sharedItems containsBlank="1"/>
    </cacheField>
    <cacheField name="Method" numFmtId="0">
      <sharedItems containsBlank="1"/>
    </cacheField>
    <cacheField name="Equipment" numFmtId="0">
      <sharedItems containsBlank="1"/>
    </cacheField>
    <cacheField name="StartTime" numFmtId="0">
      <sharedItems containsNonDate="0" containsDate="1" containsString="0" containsBlank="1" minDate="1899-12-30T07:30:00" maxDate="1899-12-30T17:30:00"/>
    </cacheField>
    <cacheField name="EndTime" numFmtId="0">
      <sharedItems containsNonDate="0" containsDate="1" containsString="0" containsBlank="1" minDate="1899-12-30T08:20:00" maxDate="1899-12-30T18:00:00"/>
    </cacheField>
    <cacheField name="TotalEffort" numFmtId="0">
      <sharedItems containsString="0" containsBlank="1" containsNumber="1" containsInteger="1" minValue="25" maxValue="1050"/>
    </cacheField>
    <cacheField name="TransectID" numFmtId="0">
      <sharedItems containsBlank="1"/>
    </cacheField>
    <cacheField name="TransectBottomLat" numFmtId="0">
      <sharedItems containsString="0" containsBlank="1" containsNumber="1" minValue="45.382688999999999" maxValue="45.382688999999999"/>
    </cacheField>
    <cacheField name="TransectBottomLong" numFmtId="0">
      <sharedItems containsString="0" containsBlank="1" containsNumber="1" minValue="-114.06627400000001" maxValue="-114.06627400000001"/>
    </cacheField>
    <cacheField name="TransectTopLat" numFmtId="0">
      <sharedItems containsString="0" containsBlank="1" containsNumber="1" minValue="45.389740000000003" maxValue="45.389740000000003"/>
    </cacheField>
    <cacheField name="TransectTopLong" numFmtId="0">
      <sharedItems containsString="0" containsBlank="1" containsNumber="1" minValue="-114.04677100000001" maxValue="-114.04677100000001"/>
    </cacheField>
    <cacheField name="ObsID" numFmtId="0">
      <sharedItems containsString="0" containsBlank="1" containsNumber="1" containsInteger="1" minValue="1" maxValue="74"/>
    </cacheField>
    <cacheField name="Species" numFmtId="0">
      <sharedItems containsBlank="1"/>
    </cacheField>
    <cacheField name="Count" numFmtId="0">
      <sharedItems containsString="0" containsBlank="1" containsNumber="1" containsInteger="1" minValue="0" maxValue="7"/>
    </cacheField>
    <cacheField name="Length" numFmtId="0">
      <sharedItems containsString="0" containsBlank="1" containsNumber="1" containsInteger="1" minValue="167" maxValue="639"/>
    </cacheField>
    <cacheField name="FishStatus" numFmtId="0">
      <sharedItems containsBlank="1"/>
    </cacheField>
    <cacheField name="CaptureType" numFmtId="0">
      <sharedItems containsBlank="1"/>
    </cacheField>
    <cacheField name="ClipType" numFmtId="0">
      <sharedItems containsBlank="1"/>
    </cacheField>
    <cacheField name="LavageID" numFmtId="0">
      <sharedItems containsBlank="1"/>
    </cacheField>
    <cacheField name="StomachContents" numFmtId="0">
      <sharedItems containsBlank="1"/>
    </cacheField>
    <cacheField name="StomachContentsWeight" numFmtId="0">
      <sharedItems containsNonDate="0" containsString="0" containsBlank="1"/>
    </cacheField>
    <cacheField name="FishContentWeight" numFmtId="0">
      <sharedItems containsNonDate="0" containsString="0" containsBlank="1"/>
    </cacheField>
    <cacheField name="PITnumber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1"/>
    <s v="Northern Pikeminnow"/>
    <n v="1"/>
    <n v="387"/>
    <s v="Live"/>
    <s v="Mark"/>
    <s v="Upper Caudal Clip"/>
    <s v="Empty"/>
    <m/>
    <m/>
    <m/>
    <m/>
    <m/>
  </r>
  <r>
    <n v="2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2"/>
    <s v="Northern Pikeminnow"/>
    <n v="1"/>
    <n v="359"/>
    <s v="Live"/>
    <s v="Mark"/>
    <s v="Upper Caudal Clip"/>
    <s v="Empty"/>
    <m/>
    <m/>
    <m/>
    <m/>
    <s v="Claw Mark"/>
  </r>
  <r>
    <n v="3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3"/>
    <s v="Northern Pikeminnow"/>
    <n v="1"/>
    <n v="324"/>
    <s v="Live"/>
    <s v="Mark"/>
    <s v="Upper Caudal Clip"/>
    <s v="Empty"/>
    <m/>
    <m/>
    <m/>
    <m/>
    <m/>
  </r>
  <r>
    <n v="4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4"/>
    <s v="Northern Pikeminnow"/>
    <n v="1"/>
    <n v="345"/>
    <s v="Live"/>
    <s v="Mark"/>
    <s v="Upper Caudal Clip"/>
    <s v="Empty"/>
    <m/>
    <m/>
    <m/>
    <m/>
    <m/>
  </r>
  <r>
    <n v="5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5"/>
    <s v="Northern Pikeminnow"/>
    <n v="1"/>
    <n v="362"/>
    <s v="Live"/>
    <s v="Mark"/>
    <s v="Upper Caudal Clip"/>
    <s v="Empty"/>
    <m/>
    <m/>
    <m/>
    <m/>
    <m/>
  </r>
  <r>
    <n v="6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6"/>
    <s v="Northern Pikeminnow"/>
    <n v="1"/>
    <n v="309"/>
    <s v="Live"/>
    <s v="Mark"/>
    <s v="Upper Caudal Clip"/>
    <s v="Empty"/>
    <m/>
    <m/>
    <m/>
    <m/>
    <m/>
  </r>
  <r>
    <n v="7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7"/>
    <s v="Northern Pikeminnow"/>
    <n v="1"/>
    <n v="239"/>
    <s v="Live"/>
    <s v="Mark"/>
    <s v="Upper Caudal Clip"/>
    <s v="Empty"/>
    <m/>
    <m/>
    <m/>
    <m/>
    <m/>
  </r>
  <r>
    <n v="8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8"/>
    <s v="Northern Pikeminnow"/>
    <n v="1"/>
    <n v="329"/>
    <s v="Live"/>
    <s v="Mark"/>
    <s v="Upper Caudal Clip"/>
    <s v="ME20-001"/>
    <m/>
    <m/>
    <m/>
    <m/>
    <m/>
  </r>
  <r>
    <n v="9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9"/>
    <s v="Northern Pikeminnow"/>
    <n v="1"/>
    <n v="384"/>
    <s v="Live"/>
    <s v="Mark"/>
    <s v="Upper Caudal Clip"/>
    <s v="Empty"/>
    <m/>
    <m/>
    <m/>
    <m/>
    <m/>
  </r>
  <r>
    <n v="10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10"/>
    <s v="Northern Pikeminnow"/>
    <n v="1"/>
    <n v="634"/>
    <s v="Live"/>
    <s v="Mark"/>
    <s v="Upper Caudal Clip"/>
    <s v="Empty"/>
    <m/>
    <m/>
    <m/>
    <m/>
    <m/>
  </r>
  <r>
    <n v="11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11"/>
    <s v="Northern Pikeminnow"/>
    <n v="1"/>
    <n v="326"/>
    <s v="Live"/>
    <s v="Mark"/>
    <s v="Upper Caudal Clip"/>
    <s v="Empty"/>
    <m/>
    <m/>
    <m/>
    <m/>
    <m/>
  </r>
  <r>
    <n v="12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12"/>
    <s v="Northern Pikeminnow"/>
    <n v="1"/>
    <n v="261"/>
    <s v="Live"/>
    <s v="Mark"/>
    <s v="Upper Caudal Clip"/>
    <s v="Empty"/>
    <m/>
    <m/>
    <m/>
    <m/>
    <m/>
  </r>
  <r>
    <n v="13"/>
    <x v="0"/>
    <s v="Deadwater Slough"/>
    <x v="0"/>
    <x v="0"/>
    <s v="Mark"/>
    <s v="Angling"/>
    <s v="Boat; Sprinning Rods; Jig Shrimp"/>
    <d v="1899-12-30T16:00:00"/>
    <d v="1899-12-30T18:00:00"/>
    <n v="240"/>
    <s v="1/2/3"/>
    <n v="45.382688999999999"/>
    <n v="-114.06627400000001"/>
    <n v="45.389740000000003"/>
    <n v="-114.04677100000001"/>
    <n v="13"/>
    <s v="Northern Pikeminnow"/>
    <n v="1"/>
    <n v="224"/>
    <s v="Live"/>
    <s v="Mark"/>
    <s v="Upper Caudal Clip"/>
    <s v="Empty"/>
    <m/>
    <m/>
    <m/>
    <m/>
    <m/>
  </r>
  <r>
    <n v="1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"/>
    <s v="Northern Pikeminnow"/>
    <n v="1"/>
    <n v="287"/>
    <s v="Live"/>
    <s v="Mark"/>
    <s v="Upper Caudal Clip"/>
    <s v="Empty"/>
    <m/>
    <m/>
    <m/>
    <m/>
    <m/>
  </r>
  <r>
    <n v="1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"/>
    <s v="Northern Pikeminnow"/>
    <n v="1"/>
    <n v="294"/>
    <s v="Live"/>
    <s v="Mark"/>
    <s v="Upper Caudal Clip"/>
    <s v="Empty"/>
    <m/>
    <m/>
    <m/>
    <m/>
    <m/>
  </r>
  <r>
    <n v="1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"/>
    <s v="Northern Pikeminnow"/>
    <n v="1"/>
    <n v="395"/>
    <s v="Live"/>
    <s v="Mark"/>
    <s v="Upper Caudal Clip"/>
    <s v="Empty"/>
    <m/>
    <m/>
    <m/>
    <m/>
    <m/>
  </r>
  <r>
    <n v="1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"/>
    <s v="Northern Pikeminnow"/>
    <n v="1"/>
    <n v="270"/>
    <s v="Live"/>
    <s v="Mark"/>
    <s v="Upper Caudal Clip"/>
    <s v="Empty"/>
    <m/>
    <m/>
    <m/>
    <m/>
    <m/>
  </r>
  <r>
    <n v="1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"/>
    <s v="Northern Pikeminnow"/>
    <n v="1"/>
    <n v="310"/>
    <s v="Live"/>
    <s v="Mark"/>
    <s v="Upper Caudal Clip"/>
    <s v="Empty"/>
    <m/>
    <m/>
    <m/>
    <m/>
    <m/>
  </r>
  <r>
    <n v="1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6"/>
    <s v="Northern Pikeminnow"/>
    <n v="1"/>
    <n v="250"/>
    <s v="Live"/>
    <s v="Mark"/>
    <s v="Upper Caudal Clip"/>
    <s v="Empty"/>
    <m/>
    <m/>
    <m/>
    <m/>
    <m/>
  </r>
  <r>
    <n v="2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7"/>
    <s v="Northern Pikeminnow"/>
    <n v="1"/>
    <n v="325"/>
    <s v="Live"/>
    <s v="Mark"/>
    <s v="Upper Caudal Clip"/>
    <s v="Empty"/>
    <m/>
    <m/>
    <m/>
    <m/>
    <m/>
  </r>
  <r>
    <n v="2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8"/>
    <s v="Northern Pikeminnow"/>
    <n v="1"/>
    <n v="351"/>
    <s v="Live"/>
    <s v="Mark"/>
    <s v="Upper Caudal Clip"/>
    <s v="BH20-001"/>
    <m/>
    <m/>
    <m/>
    <m/>
    <m/>
  </r>
  <r>
    <n v="2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9"/>
    <s v="Northern Pikeminnow"/>
    <n v="1"/>
    <n v="304"/>
    <s v="Dead"/>
    <m/>
    <m/>
    <s v="Empty"/>
    <m/>
    <m/>
    <m/>
    <m/>
    <s v="Sacrificed"/>
  </r>
  <r>
    <n v="2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0"/>
    <s v="Northern Pikeminnow"/>
    <n v="1"/>
    <n v="271"/>
    <s v="Live"/>
    <s v="Mark"/>
    <s v="Upper Caudal Clip"/>
    <s v="Empty"/>
    <m/>
    <m/>
    <m/>
    <m/>
    <m/>
  </r>
  <r>
    <n v="2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1"/>
    <s v="Northern Pikeminnow"/>
    <n v="1"/>
    <n v="304"/>
    <s v="Live"/>
    <s v="Mark"/>
    <s v="Upper Caudal Clip"/>
    <s v="Empty"/>
    <m/>
    <m/>
    <m/>
    <m/>
    <m/>
  </r>
  <r>
    <n v="2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2"/>
    <s v="Northern Pikeminnow"/>
    <n v="1"/>
    <n v="331"/>
    <s v="Live"/>
    <s v="Mark"/>
    <s v="Upper Caudal Clip"/>
    <s v="Empty"/>
    <m/>
    <m/>
    <m/>
    <m/>
    <m/>
  </r>
  <r>
    <n v="2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3"/>
    <s v="Northern Pikeminnow"/>
    <n v="1"/>
    <n v="374"/>
    <s v="Live"/>
    <s v="Mark"/>
    <s v="Upper Caudal Clip"/>
    <s v="Empty"/>
    <m/>
    <m/>
    <m/>
    <m/>
    <m/>
  </r>
  <r>
    <n v="2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4"/>
    <s v="Northern Pikeminnow"/>
    <n v="1"/>
    <n v="354"/>
    <s v="Live"/>
    <s v="Mark"/>
    <s v="Upper Caudal Clip"/>
    <s v="Empty"/>
    <m/>
    <m/>
    <m/>
    <m/>
    <m/>
  </r>
  <r>
    <n v="2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5"/>
    <s v="Northern Pikeminnow"/>
    <n v="1"/>
    <n v="289"/>
    <s v="Live"/>
    <s v="Mark"/>
    <s v="Upper Caudal Clip"/>
    <s v="Empty"/>
    <m/>
    <m/>
    <m/>
    <m/>
    <m/>
  </r>
  <r>
    <n v="2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6"/>
    <s v="Northern Pikeminnow"/>
    <n v="1"/>
    <n v="329"/>
    <s v="Live"/>
    <s v="Mark"/>
    <s v="Upper Caudal Clip"/>
    <s v="Empty"/>
    <m/>
    <m/>
    <m/>
    <m/>
    <m/>
  </r>
  <r>
    <n v="3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7"/>
    <s v="Northern Pikeminnow"/>
    <n v="1"/>
    <n v="289"/>
    <s v="Live"/>
    <s v="Mark"/>
    <s v="Upper Caudal Clip"/>
    <s v="Empty"/>
    <m/>
    <m/>
    <m/>
    <m/>
    <m/>
  </r>
  <r>
    <n v="3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8"/>
    <s v="Northern Pikeminnow"/>
    <n v="1"/>
    <n v="292"/>
    <s v="Live"/>
    <s v="Mark"/>
    <s v="Upper Caudal Clip"/>
    <s v="Empty"/>
    <m/>
    <m/>
    <m/>
    <m/>
    <m/>
  </r>
  <r>
    <n v="3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19"/>
    <s v="Northern Pikeminnow"/>
    <n v="1"/>
    <n v="278"/>
    <s v="Live"/>
    <s v="Mark"/>
    <s v="Upper Caudal Clip"/>
    <s v="Empty"/>
    <m/>
    <m/>
    <m/>
    <m/>
    <m/>
  </r>
  <r>
    <n v="3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0"/>
    <s v="Northern Pikeminnow"/>
    <n v="1"/>
    <n v="448"/>
    <s v="Live"/>
    <s v="Mark"/>
    <s v="Upper Caudal Clip"/>
    <s v="Empty"/>
    <m/>
    <m/>
    <m/>
    <m/>
    <m/>
  </r>
  <r>
    <n v="3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1"/>
    <s v="Northern Pikeminnow"/>
    <n v="1"/>
    <n v="418"/>
    <s v="Live"/>
    <s v="Mark"/>
    <s v="Upper Caudal Clip"/>
    <s v="Empty"/>
    <m/>
    <m/>
    <m/>
    <m/>
    <m/>
  </r>
  <r>
    <n v="3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2"/>
    <s v="Northern Pikeminnow"/>
    <n v="1"/>
    <n v="407"/>
    <s v="Live"/>
    <s v="Mark"/>
    <s v="Upper Caudal Clip"/>
    <s v="Empty"/>
    <m/>
    <m/>
    <m/>
    <m/>
    <m/>
  </r>
  <r>
    <n v="3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3"/>
    <s v="Northern Pikeminnow"/>
    <n v="1"/>
    <n v="473"/>
    <s v="Live"/>
    <s v="Mark"/>
    <s v="Upper Caudal Clip"/>
    <s v="Empty"/>
    <m/>
    <m/>
    <m/>
    <m/>
    <m/>
  </r>
  <r>
    <n v="3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4"/>
    <s v="Northern Pikeminnow"/>
    <n v="1"/>
    <n v="435"/>
    <s v="Live"/>
    <s v="Mark"/>
    <s v="Upper Caudal Clip"/>
    <s v="Empty"/>
    <m/>
    <m/>
    <m/>
    <m/>
    <m/>
  </r>
  <r>
    <n v="3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5"/>
    <s v="Northern Pikeminnow"/>
    <n v="1"/>
    <n v="340"/>
    <s v="Live"/>
    <s v="Mark"/>
    <s v="Upper Caudal Clip"/>
    <s v="Empty"/>
    <m/>
    <m/>
    <m/>
    <m/>
    <m/>
  </r>
  <r>
    <n v="3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6"/>
    <s v="Northern Pikeminnow"/>
    <n v="1"/>
    <n v="341"/>
    <s v="Live"/>
    <s v="Mark"/>
    <s v="Upper Caudal Clip"/>
    <s v="Empty"/>
    <m/>
    <m/>
    <m/>
    <m/>
    <m/>
  </r>
  <r>
    <n v="4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7"/>
    <s v="Northern Pikeminnow"/>
    <n v="1"/>
    <n v="428"/>
    <s v="Live"/>
    <s v="Mark"/>
    <s v="Upper Caudal Clip"/>
    <s v="Empty"/>
    <m/>
    <m/>
    <m/>
    <m/>
    <s v="Right hook scar"/>
  </r>
  <r>
    <n v="4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8"/>
    <s v="Northern Pikeminnow"/>
    <n v="1"/>
    <n v="366"/>
    <s v="Live"/>
    <s v="Mark"/>
    <s v="Upper Caudal Clip"/>
    <s v="Empty"/>
    <m/>
    <m/>
    <m/>
    <m/>
    <m/>
  </r>
  <r>
    <n v="4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29"/>
    <s v="Northern Pikeminnow"/>
    <n v="1"/>
    <n v="459"/>
    <s v="Live"/>
    <s v="Mark"/>
    <s v="Upper Caudal Clip"/>
    <s v="Empty"/>
    <m/>
    <m/>
    <m/>
    <m/>
    <m/>
  </r>
  <r>
    <n v="4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0"/>
    <s v="Northern Pikeminnow"/>
    <n v="1"/>
    <n v="349"/>
    <s v="Live"/>
    <s v="Mark"/>
    <s v="Upper Caudal Clip"/>
    <s v="Empty"/>
    <m/>
    <m/>
    <m/>
    <m/>
    <m/>
  </r>
  <r>
    <n v="4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1"/>
    <s v="Northern Pikeminnow"/>
    <n v="1"/>
    <n v="324"/>
    <s v="Live"/>
    <s v="Mark"/>
    <s v="Upper Caudal Clip"/>
    <s v="Empty"/>
    <m/>
    <m/>
    <m/>
    <s v="10-68150"/>
    <m/>
  </r>
  <r>
    <n v="4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2"/>
    <s v="Northern Pikeminnow"/>
    <n v="1"/>
    <n v="329"/>
    <s v="Live"/>
    <s v="Mark"/>
    <s v="Upper Caudal Clip"/>
    <s v="Empty"/>
    <m/>
    <m/>
    <m/>
    <s v="10-68149"/>
    <m/>
  </r>
  <r>
    <n v="4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3"/>
    <s v="Northern Pikeminnow"/>
    <n v="1"/>
    <n v="357"/>
    <s v="Live"/>
    <s v="Mark"/>
    <s v="Upper Caudal Clip"/>
    <s v="Empty"/>
    <m/>
    <m/>
    <m/>
    <s v="10-68148"/>
    <m/>
  </r>
  <r>
    <n v="4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4"/>
    <s v="Northern Pikeminnow"/>
    <n v="1"/>
    <n v="336"/>
    <s v="Live"/>
    <s v="Mark"/>
    <s v="Upper Caudal Clip"/>
    <s v="Empty"/>
    <m/>
    <m/>
    <m/>
    <s v="10-68147"/>
    <m/>
  </r>
  <r>
    <n v="4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5"/>
    <s v="Northern Pikeminnow"/>
    <n v="1"/>
    <n v="350"/>
    <s v="Live"/>
    <s v="Mark"/>
    <s v="Upper Caudal Clip"/>
    <s v="Empty"/>
    <m/>
    <m/>
    <m/>
    <s v="10-68146"/>
    <m/>
  </r>
  <r>
    <n v="4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6"/>
    <s v="Northern Pikeminnow"/>
    <n v="1"/>
    <n v="300"/>
    <s v="Live"/>
    <s v="Mark"/>
    <s v="Upper Caudal Clip"/>
    <s v="BH20-002"/>
    <m/>
    <m/>
    <m/>
    <s v="10-68145"/>
    <m/>
  </r>
  <r>
    <n v="5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7"/>
    <s v="Northern Pikeminnow"/>
    <n v="1"/>
    <n v="382"/>
    <s v="Live"/>
    <s v="Mark"/>
    <s v="Upper Caudal Clip"/>
    <s v="Empty"/>
    <m/>
    <m/>
    <m/>
    <s v="10-68144"/>
    <m/>
  </r>
  <r>
    <n v="5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8"/>
    <s v="Northern Pikeminnow"/>
    <n v="1"/>
    <n v="387"/>
    <s v="Live"/>
    <s v="Mark"/>
    <s v="Upper Caudal Clip"/>
    <s v="Empty"/>
    <m/>
    <m/>
    <m/>
    <s v="10-68143"/>
    <m/>
  </r>
  <r>
    <n v="5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39"/>
    <s v="Northern Pikeminnow"/>
    <n v="1"/>
    <n v="304"/>
    <s v="Live"/>
    <s v="Mark"/>
    <s v="Upper Caudal Clip"/>
    <s v="Empty"/>
    <m/>
    <m/>
    <m/>
    <s v="10-68142"/>
    <m/>
  </r>
  <r>
    <n v="5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0"/>
    <s v="Northern Pikeminnow"/>
    <n v="1"/>
    <n v="289"/>
    <s v="Live"/>
    <s v="Mark"/>
    <s v="Upper Caudal Clip"/>
    <s v="Empty"/>
    <m/>
    <m/>
    <m/>
    <s v="10-68141"/>
    <m/>
  </r>
  <r>
    <n v="5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1"/>
    <s v="Northern Pikeminnow"/>
    <n v="1"/>
    <n v="256"/>
    <s v="Live"/>
    <s v="Mark"/>
    <s v="Upper Caudal Clip"/>
    <s v="Empty"/>
    <m/>
    <m/>
    <m/>
    <s v="10-68140"/>
    <m/>
  </r>
  <r>
    <n v="5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2"/>
    <s v="Northern Pikeminnow"/>
    <n v="1"/>
    <n v="280"/>
    <s v="Live"/>
    <s v="Mark"/>
    <s v="Upper Caudal Clip"/>
    <s v="Empty"/>
    <m/>
    <m/>
    <m/>
    <m/>
    <m/>
  </r>
  <r>
    <n v="5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3"/>
    <s v="Northern Pikeminnow"/>
    <n v="1"/>
    <n v="320"/>
    <s v="Live"/>
    <s v="Mark"/>
    <s v="Upper Caudal Clip"/>
    <s v="Empty"/>
    <m/>
    <m/>
    <m/>
    <m/>
    <m/>
  </r>
  <r>
    <n v="5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4"/>
    <s v="Northern Pikeminnow"/>
    <n v="1"/>
    <n v="344"/>
    <s v="Live"/>
    <s v="Mark"/>
    <s v="Upper Caudal Clip"/>
    <s v="Empty"/>
    <m/>
    <m/>
    <m/>
    <m/>
    <m/>
  </r>
  <r>
    <n v="5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5"/>
    <s v="Northern Pikeminnow"/>
    <n v="1"/>
    <n v="354"/>
    <s v="Live"/>
    <s v="Mark"/>
    <s v="Upper Caudal Clip"/>
    <s v="Empty"/>
    <m/>
    <m/>
    <m/>
    <m/>
    <m/>
  </r>
  <r>
    <n v="5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6"/>
    <s v="Northern Pikeminnow"/>
    <n v="1"/>
    <n v="260"/>
    <s v="Live"/>
    <s v="Mark"/>
    <s v="Upper Caudal Clip"/>
    <s v="Empty"/>
    <m/>
    <m/>
    <m/>
    <m/>
    <m/>
  </r>
  <r>
    <n v="6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7"/>
    <s v="Northern Pikeminnow"/>
    <n v="1"/>
    <n v="331"/>
    <s v="Live"/>
    <s v="Mark"/>
    <s v="Upper Caudal Clip"/>
    <s v="Empty"/>
    <m/>
    <m/>
    <m/>
    <m/>
    <m/>
  </r>
  <r>
    <n v="6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8"/>
    <s v="Northern Pikeminnow"/>
    <n v="1"/>
    <n v="361"/>
    <s v="Live"/>
    <s v="Mark"/>
    <s v="Upper Caudal Clip"/>
    <s v="Empty"/>
    <m/>
    <m/>
    <m/>
    <m/>
    <m/>
  </r>
  <r>
    <n v="6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49"/>
    <s v="Northern Pikeminnow"/>
    <n v="1"/>
    <n v="309"/>
    <s v="Live"/>
    <s v="Mark"/>
    <s v="Upper Caudal Clip"/>
    <s v="Empty"/>
    <m/>
    <m/>
    <m/>
    <m/>
    <m/>
  </r>
  <r>
    <n v="6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0"/>
    <s v="Northern Pikeminnow"/>
    <n v="1"/>
    <n v="294"/>
    <s v="Live"/>
    <s v="Mark"/>
    <s v="Upper Caudal Clip"/>
    <s v="Empty"/>
    <m/>
    <m/>
    <m/>
    <m/>
    <m/>
  </r>
  <r>
    <n v="64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1"/>
    <s v="Northern Pikeminnow"/>
    <n v="1"/>
    <n v="323"/>
    <s v="Live"/>
    <s v="Mark"/>
    <s v="Upper Caudal Clip"/>
    <s v="Empty"/>
    <m/>
    <m/>
    <m/>
    <m/>
    <m/>
  </r>
  <r>
    <n v="65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2"/>
    <s v="Northern Pikeminnow"/>
    <n v="1"/>
    <n v="255"/>
    <s v="Live"/>
    <s v="Mark"/>
    <s v="Upper Caudal Clip"/>
    <s v="Empty"/>
    <m/>
    <m/>
    <m/>
    <m/>
    <m/>
  </r>
  <r>
    <n v="66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3"/>
    <s v="Northern Pikeminnow"/>
    <n v="1"/>
    <n v="311"/>
    <s v="Live"/>
    <s v="Mark"/>
    <s v="Upper Caudal Clip"/>
    <s v="Empty"/>
    <m/>
    <m/>
    <m/>
    <m/>
    <s v="Talon mark left side"/>
  </r>
  <r>
    <n v="67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4"/>
    <s v="Northern Pikeminnow"/>
    <n v="1"/>
    <n v="328"/>
    <s v="Live"/>
    <s v="Mark"/>
    <s v="Upper Caudal Clip"/>
    <s v="Empty"/>
    <m/>
    <m/>
    <m/>
    <m/>
    <m/>
  </r>
  <r>
    <n v="68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5"/>
    <s v="Northern Pikeminnow"/>
    <n v="1"/>
    <n v="312"/>
    <s v="Live"/>
    <s v="Mark"/>
    <s v="Upper Caudal Clip"/>
    <s v="Empty"/>
    <m/>
    <m/>
    <m/>
    <m/>
    <m/>
  </r>
  <r>
    <n v="69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6"/>
    <s v="Northern Pikeminnow"/>
    <n v="1"/>
    <n v="298"/>
    <s v="Live"/>
    <s v="Mark"/>
    <s v="Upper Caudal Clip"/>
    <s v="Empty"/>
    <m/>
    <m/>
    <m/>
    <m/>
    <m/>
  </r>
  <r>
    <n v="70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7"/>
    <s v="Northern Pikeminnow"/>
    <n v="1"/>
    <n v="226"/>
    <s v="Live"/>
    <s v="Mark"/>
    <s v="Upper Caudal Clip"/>
    <s v="Empty"/>
    <m/>
    <m/>
    <m/>
    <m/>
    <m/>
  </r>
  <r>
    <n v="71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8"/>
    <s v="Northern Pikeminnow"/>
    <n v="1"/>
    <n v="294"/>
    <s v="Live"/>
    <s v="Mark"/>
    <s v="Upper Caudal Clip"/>
    <s v="Empty"/>
    <m/>
    <m/>
    <m/>
    <m/>
    <m/>
  </r>
  <r>
    <n v="72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59"/>
    <s v="Northern Pikeminnow"/>
    <n v="1"/>
    <n v="246"/>
    <s v="Live"/>
    <s v="Mark"/>
    <s v="Upper Caudal Clip"/>
    <s v="Empty"/>
    <m/>
    <m/>
    <m/>
    <m/>
    <m/>
  </r>
  <r>
    <n v="73"/>
    <x v="1"/>
    <s v="Deadwater Slough"/>
    <x v="0"/>
    <x v="1"/>
    <s v="Mark"/>
    <s v="Angling"/>
    <s v="Boat; Sprinning Rods; Jig Shrimp"/>
    <d v="1899-12-30T08:30:00"/>
    <d v="1899-12-30T18:00:00"/>
    <n v="570"/>
    <s v="1/2/3"/>
    <n v="45.382688999999999"/>
    <n v="-114.06627400000001"/>
    <n v="45.389740000000003"/>
    <n v="-114.04677100000001"/>
    <n v="60"/>
    <s v="Northern Pikeminnow"/>
    <n v="1"/>
    <n v="275"/>
    <s v="Live"/>
    <s v="Mark"/>
    <s v="Upper Caudal Clip"/>
    <s v="Empty"/>
    <m/>
    <m/>
    <m/>
    <m/>
    <m/>
  </r>
  <r>
    <n v="74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"/>
    <s v="Northern Pikeminnow"/>
    <n v="1"/>
    <n v="343"/>
    <s v="Dead"/>
    <m/>
    <m/>
    <s v="Empty"/>
    <m/>
    <m/>
    <m/>
    <m/>
    <s v="Sacrificed"/>
  </r>
  <r>
    <n v="75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"/>
    <s v="Northern Pikeminnow"/>
    <n v="1"/>
    <n v="508"/>
    <s v="Live"/>
    <s v="Mark"/>
    <s v="Upper Caudal Clip"/>
    <s v="Empty"/>
    <m/>
    <m/>
    <m/>
    <m/>
    <m/>
  </r>
  <r>
    <n v="76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3"/>
    <s v="Northern Pikeminnow"/>
    <n v="1"/>
    <n v="419"/>
    <s v="Live"/>
    <s v="Mark"/>
    <s v="Upper Caudal Clip"/>
    <s v="Empty"/>
    <m/>
    <m/>
    <m/>
    <m/>
    <m/>
  </r>
  <r>
    <n v="77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4"/>
    <s v="Northern Pikeminnow"/>
    <n v="1"/>
    <n v="324"/>
    <s v="Live"/>
    <s v="Mark"/>
    <s v="Upper Caudal Clip"/>
    <s v="Empty"/>
    <m/>
    <m/>
    <m/>
    <m/>
    <m/>
  </r>
  <r>
    <n v="78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5"/>
    <s v="Northern Pikeminnow"/>
    <n v="1"/>
    <n v="500"/>
    <s v="Live"/>
    <s v="Mark"/>
    <s v="Upper Caudal Clip"/>
    <s v="Empty"/>
    <m/>
    <m/>
    <m/>
    <m/>
    <m/>
  </r>
  <r>
    <n v="79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6"/>
    <s v="Northern Pikeminnow"/>
    <n v="1"/>
    <n v="466"/>
    <s v="Live"/>
    <s v="Mark"/>
    <s v="Upper Caudal Clip"/>
    <s v="Empty"/>
    <m/>
    <m/>
    <m/>
    <m/>
    <m/>
  </r>
  <r>
    <n v="80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7"/>
    <s v="Northern Pikeminnow"/>
    <n v="1"/>
    <n v="309"/>
    <s v="Live"/>
    <s v="Mark"/>
    <s v="Upper Caudal Clip"/>
    <s v="Empty"/>
    <m/>
    <m/>
    <m/>
    <m/>
    <m/>
  </r>
  <r>
    <n v="81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8"/>
    <s v="Northern Pikeminnow"/>
    <n v="1"/>
    <n v="314"/>
    <s v="Live"/>
    <s v="Mark"/>
    <s v="Upper Caudal Clip"/>
    <s v="Empty"/>
    <m/>
    <m/>
    <m/>
    <m/>
    <m/>
  </r>
  <r>
    <n v="82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9"/>
    <s v="Northern Pikeminnow"/>
    <n v="1"/>
    <n v="510"/>
    <s v="Live"/>
    <s v="Mark"/>
    <s v="Upper Caudal Clip"/>
    <s v="Empty"/>
    <m/>
    <m/>
    <m/>
    <m/>
    <m/>
  </r>
  <r>
    <n v="83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0"/>
    <s v="Northern Pikeminnow"/>
    <n v="1"/>
    <n v="477"/>
    <s v="Live"/>
    <s v="Mark"/>
    <s v="Upper Caudal Clip"/>
    <s v="Empty"/>
    <m/>
    <m/>
    <m/>
    <m/>
    <m/>
  </r>
  <r>
    <n v="84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1"/>
    <s v="Northern Pikeminnow"/>
    <n v="1"/>
    <n v="361"/>
    <s v="Live"/>
    <s v="Mark"/>
    <s v="Upper Caudal Clip"/>
    <s v="Empty"/>
    <m/>
    <m/>
    <m/>
    <m/>
    <m/>
  </r>
  <r>
    <n v="85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2"/>
    <s v="Northern Pikeminnow"/>
    <n v="1"/>
    <n v="497"/>
    <s v="Live"/>
    <s v="Mark"/>
    <s v="Upper Caudal Clip"/>
    <s v="KH20-001"/>
    <m/>
    <m/>
    <m/>
    <m/>
    <m/>
  </r>
  <r>
    <n v="86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3"/>
    <s v="Northern Pikeminnow"/>
    <n v="1"/>
    <n v="366"/>
    <s v="Live"/>
    <s v="Mark"/>
    <s v="Upper Caudal Clip"/>
    <s v="Empty"/>
    <m/>
    <m/>
    <m/>
    <m/>
    <m/>
  </r>
  <r>
    <n v="87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4"/>
    <s v="Northern Pikeminnow"/>
    <n v="1"/>
    <n v="397"/>
    <s v="Live"/>
    <s v="Mark"/>
    <s v="Upper Caudal Clip"/>
    <s v="Empty"/>
    <m/>
    <m/>
    <m/>
    <m/>
    <m/>
  </r>
  <r>
    <n v="88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5"/>
    <s v="Northern Pikeminnow"/>
    <n v="1"/>
    <n v="339"/>
    <s v="Live"/>
    <s v="Mark"/>
    <s v="Upper Caudal Clip"/>
    <s v="Empty"/>
    <m/>
    <m/>
    <m/>
    <m/>
    <m/>
  </r>
  <r>
    <n v="89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6"/>
    <s v="Northern Pikeminnow"/>
    <n v="1"/>
    <n v="371"/>
    <s v="Live"/>
    <s v="Mark"/>
    <s v="Upper Caudal Clip"/>
    <s v="Empty"/>
    <m/>
    <m/>
    <m/>
    <m/>
    <m/>
  </r>
  <r>
    <n v="90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7"/>
    <s v="Northern Pikeminnow"/>
    <n v="1"/>
    <n v="369"/>
    <s v="Live"/>
    <s v="Mark"/>
    <s v="Upper Caudal Clip"/>
    <s v="Empty"/>
    <m/>
    <m/>
    <m/>
    <m/>
    <m/>
  </r>
  <r>
    <n v="91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8"/>
    <s v="Northern Pikeminnow"/>
    <n v="1"/>
    <n v="327"/>
    <s v="Live"/>
    <s v="Mark"/>
    <s v="Upper Caudal Clip"/>
    <s v="Empty"/>
    <m/>
    <m/>
    <m/>
    <m/>
    <m/>
  </r>
  <r>
    <n v="92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19"/>
    <s v="Northern Pikeminnow"/>
    <n v="1"/>
    <n v="354"/>
    <s v="Live"/>
    <s v="Mark"/>
    <s v="Upper Caudal Clip"/>
    <s v="Empty"/>
    <m/>
    <m/>
    <m/>
    <m/>
    <s v="potential healed lc clip"/>
  </r>
  <r>
    <n v="93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0"/>
    <s v="Northern Pikeminnow"/>
    <n v="1"/>
    <n v="291"/>
    <s v="Live"/>
    <s v="Mark"/>
    <s v="Upper Caudal Clip"/>
    <s v="Empty"/>
    <m/>
    <m/>
    <m/>
    <m/>
    <m/>
  </r>
  <r>
    <n v="94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1"/>
    <s v="Chiselmouth"/>
    <n v="1"/>
    <n v="297"/>
    <s v="Live"/>
    <s v="Mark"/>
    <s v="Upper Caudal Clip"/>
    <s v="Empty"/>
    <m/>
    <m/>
    <m/>
    <m/>
    <m/>
  </r>
  <r>
    <n v="95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2"/>
    <s v="Northern Pikeminnow"/>
    <n v="1"/>
    <n v="459"/>
    <s v="Live"/>
    <s v="Mark"/>
    <s v="Upper Caudal Clip"/>
    <s v="Empty"/>
    <m/>
    <m/>
    <m/>
    <m/>
    <m/>
  </r>
  <r>
    <n v="96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3"/>
    <s v="Northern Pikeminnow"/>
    <n v="1"/>
    <n v="376"/>
    <s v="Live"/>
    <s v="Mark"/>
    <s v="Upper Caudal Clip"/>
    <s v="Empty"/>
    <m/>
    <m/>
    <m/>
    <m/>
    <m/>
  </r>
  <r>
    <n v="97"/>
    <x v="2"/>
    <s v="Deadwater Slough"/>
    <x v="0"/>
    <x v="2"/>
    <s v="Mark"/>
    <s v="Angling"/>
    <s v="Boat; Sprinning Rods; Jig Shrimp"/>
    <d v="1899-12-30T09:00:00"/>
    <d v="1899-12-30T12:00:00"/>
    <n v="360"/>
    <s v="1/2/3"/>
    <n v="45.382688999999999"/>
    <n v="-114.06627400000001"/>
    <n v="45.389740000000003"/>
    <n v="-114.04677100000001"/>
    <n v="24"/>
    <s v="Northern Pikeminnow"/>
    <n v="1"/>
    <n v="413"/>
    <s v="Live"/>
    <s v="Mark"/>
    <s v="Upper Caudal Clip"/>
    <s v="Empty"/>
    <m/>
    <m/>
    <m/>
    <m/>
    <m/>
  </r>
  <r>
    <n v="98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25"/>
    <s v="Northern Pikeminnow"/>
    <n v="1"/>
    <n v="445"/>
    <s v="Live"/>
    <s v="Mark"/>
    <s v="Upper Caudal Clip"/>
    <s v="Empty"/>
    <m/>
    <m/>
    <m/>
    <m/>
    <m/>
  </r>
  <r>
    <n v="99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26"/>
    <s v="Northern Pikeminnow"/>
    <n v="1"/>
    <n v="449"/>
    <s v="Live"/>
    <s v="Mark"/>
    <s v="Upper Caudal Clip"/>
    <s v="Empty"/>
    <m/>
    <m/>
    <m/>
    <m/>
    <m/>
  </r>
  <r>
    <n v="100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27"/>
    <s v="Northern Pikeminnow"/>
    <n v="1"/>
    <n v="386"/>
    <s v="Live"/>
    <s v="Mark"/>
    <s v="Upper Caudal Clip"/>
    <s v="Empty"/>
    <m/>
    <m/>
    <m/>
    <m/>
    <s v="left hook scar"/>
  </r>
  <r>
    <n v="101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28"/>
    <s v="Northern Pikeminnow"/>
    <n v="1"/>
    <n v="329"/>
    <s v="Live"/>
    <s v="Mark"/>
    <s v="Upper Caudal Clip"/>
    <s v="Empty"/>
    <m/>
    <m/>
    <m/>
    <m/>
    <m/>
  </r>
  <r>
    <n v="102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29"/>
    <s v="Northern Pikeminnow"/>
    <n v="1"/>
    <n v="320"/>
    <s v="Live"/>
    <s v="Mark"/>
    <s v="Upper Caudal Clip"/>
    <s v="Empty"/>
    <m/>
    <m/>
    <m/>
    <m/>
    <m/>
  </r>
  <r>
    <n v="103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0"/>
    <s v="Northern Pikeminnow"/>
    <n v="1"/>
    <n v="304"/>
    <s v="Live"/>
    <s v="Mark"/>
    <s v="Upper Caudal Clip"/>
    <s v="KH20-002"/>
    <m/>
    <m/>
    <m/>
    <m/>
    <m/>
  </r>
  <r>
    <n v="104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1"/>
    <s v="Northern Pikeminnow"/>
    <n v="1"/>
    <n v="504"/>
    <s v="Live"/>
    <s v="Mark"/>
    <s v="Upper Caudal Clip"/>
    <s v="Empty"/>
    <m/>
    <m/>
    <m/>
    <m/>
    <m/>
  </r>
  <r>
    <n v="105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2"/>
    <s v="Northern Pikeminnow"/>
    <n v="1"/>
    <n v="350"/>
    <s v="Live"/>
    <s v="Mark"/>
    <s v="Upper Caudal Clip"/>
    <s v="Empty"/>
    <m/>
    <m/>
    <m/>
    <m/>
    <m/>
  </r>
  <r>
    <n v="106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3"/>
    <s v="Northern Pikeminnow"/>
    <n v="1"/>
    <n v="430"/>
    <s v="Live"/>
    <s v="Mark"/>
    <s v="Upper Caudal Clip"/>
    <s v="Empty"/>
    <m/>
    <m/>
    <m/>
    <m/>
    <m/>
  </r>
  <r>
    <n v="107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4"/>
    <s v="Northern Pikeminnow"/>
    <n v="1"/>
    <n v="402"/>
    <s v="Live"/>
    <s v="Mark"/>
    <s v="Upper Caudal Clip"/>
    <s v="Empty"/>
    <m/>
    <m/>
    <m/>
    <m/>
    <m/>
  </r>
  <r>
    <n v="108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5"/>
    <s v="Northern Pikeminnow"/>
    <n v="1"/>
    <n v="368"/>
    <s v="Live"/>
    <s v="Mark"/>
    <s v="Upper Caudal Clip"/>
    <s v="MH20-001"/>
    <m/>
    <m/>
    <m/>
    <m/>
    <m/>
  </r>
  <r>
    <n v="109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6"/>
    <s v="Northern Pikeminnow"/>
    <n v="1"/>
    <n v="299"/>
    <s v="Live"/>
    <s v="Mark"/>
    <s v="Upper Caudal Clip"/>
    <s v="Empty"/>
    <m/>
    <m/>
    <m/>
    <m/>
    <m/>
  </r>
  <r>
    <n v="110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7"/>
    <s v="Northern Pikeminnow"/>
    <n v="1"/>
    <n v="348"/>
    <s v="Live"/>
    <s v="Mark"/>
    <s v="Upper Caudal Clip"/>
    <s v="Empty"/>
    <m/>
    <m/>
    <m/>
    <m/>
    <m/>
  </r>
  <r>
    <n v="111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8"/>
    <s v="Northern Pikeminnow"/>
    <n v="1"/>
    <n v="373"/>
    <s v="Live"/>
    <s v="Mark"/>
    <s v="Upper Caudal Clip"/>
    <s v="Empty"/>
    <m/>
    <m/>
    <m/>
    <m/>
    <m/>
  </r>
  <r>
    <n v="112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39"/>
    <s v="Northern Pikeminnow"/>
    <n v="1"/>
    <n v="339"/>
    <s v="Live"/>
    <s v="Mark"/>
    <s v="Upper Caudal Clip"/>
    <s v="MH20-002"/>
    <m/>
    <m/>
    <m/>
    <m/>
    <m/>
  </r>
  <r>
    <n v="113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0"/>
    <s v="Northern Pikeminnow"/>
    <n v="1"/>
    <n v="305"/>
    <s v="Live"/>
    <s v="Mark"/>
    <s v="Upper Caudal Clip"/>
    <s v="Empty"/>
    <m/>
    <m/>
    <m/>
    <m/>
    <m/>
  </r>
  <r>
    <n v="114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1"/>
    <s v="Northern Pikeminnow"/>
    <n v="1"/>
    <n v="368"/>
    <s v="Live"/>
    <s v="Mark"/>
    <s v="Upper Caudal Clip"/>
    <s v="Empty"/>
    <m/>
    <m/>
    <m/>
    <m/>
    <m/>
  </r>
  <r>
    <n v="115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2"/>
    <s v="Northern Pikeminnow"/>
    <n v="1"/>
    <n v="394"/>
    <s v="Live"/>
    <s v="Mark"/>
    <s v="Upper Caudal Clip"/>
    <s v="Empty"/>
    <m/>
    <m/>
    <m/>
    <m/>
    <m/>
  </r>
  <r>
    <n v="116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3"/>
    <s v="Northern Pikeminnow"/>
    <n v="1"/>
    <n v="453"/>
    <s v="Live"/>
    <s v="Mark"/>
    <s v="Upper Caudal Clip"/>
    <s v="Empty"/>
    <m/>
    <m/>
    <m/>
    <m/>
    <m/>
  </r>
  <r>
    <n v="117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4"/>
    <s v="Northern Pikeminnow"/>
    <n v="1"/>
    <n v="420"/>
    <s v="Live"/>
    <s v="Mark"/>
    <s v="Upper Caudal Clip"/>
    <s v="Empty"/>
    <m/>
    <m/>
    <m/>
    <m/>
    <m/>
  </r>
  <r>
    <n v="118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5"/>
    <s v="Northern Pikeminnow"/>
    <n v="1"/>
    <n v="449"/>
    <s v="Live"/>
    <s v="Mark"/>
    <s v="Upper Caudal Clip"/>
    <s v="Empty"/>
    <m/>
    <m/>
    <m/>
    <m/>
    <m/>
  </r>
  <r>
    <n v="119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6"/>
    <s v="Northern Pikeminnow"/>
    <n v="1"/>
    <n v="375"/>
    <s v="Live"/>
    <s v="Mark"/>
    <s v="Upper Caudal Clip"/>
    <s v="Empty"/>
    <m/>
    <m/>
    <m/>
    <m/>
    <m/>
  </r>
  <r>
    <n v="120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7"/>
    <s v="Northern Pikeminnow"/>
    <n v="1"/>
    <n v="325"/>
    <s v="Live"/>
    <s v="Mark"/>
    <s v="Upper Caudal Clip"/>
    <s v="Empty"/>
    <m/>
    <m/>
    <m/>
    <m/>
    <m/>
  </r>
  <r>
    <n v="121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8"/>
    <s v="Northern Pikeminnow"/>
    <n v="1"/>
    <n v="327"/>
    <s v="Live"/>
    <s v="Mark"/>
    <s v="Upper Caudal Clip"/>
    <s v="MH20-003"/>
    <m/>
    <m/>
    <m/>
    <m/>
    <m/>
  </r>
  <r>
    <n v="122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49"/>
    <s v="Northern Pikeminnow"/>
    <n v="1"/>
    <n v="346"/>
    <s v="Live"/>
    <s v="Mark"/>
    <s v="Upper Caudal Clip"/>
    <s v="Empty"/>
    <m/>
    <m/>
    <m/>
    <m/>
    <m/>
  </r>
  <r>
    <n v="123"/>
    <x v="2"/>
    <s v="Deadwater Slough"/>
    <x v="0"/>
    <x v="2"/>
    <s v="Mark"/>
    <s v="Angling"/>
    <s v="Boat; Sprinning Rods; Jig Shrimp"/>
    <d v="1899-12-30T12:30:00"/>
    <d v="1899-12-30T18:00:00"/>
    <n v="660"/>
    <s v="1/2/3"/>
    <n v="45.382688999999999"/>
    <n v="-114.06627400000001"/>
    <n v="45.389740000000003"/>
    <n v="-114.04677100000001"/>
    <n v="50"/>
    <s v="Northern Pikeminnow"/>
    <n v="1"/>
    <n v="329"/>
    <s v="Live"/>
    <s v="Mark"/>
    <s v="Upper Caudal Clip"/>
    <s v="Empty"/>
    <m/>
    <m/>
    <m/>
    <m/>
    <m/>
  </r>
  <r>
    <n v="124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"/>
    <s v="Northern Pikeminnow"/>
    <n v="1"/>
    <n v="374"/>
    <s v="Live"/>
    <s v="Mark"/>
    <s v="Upper Caudal Clip"/>
    <s v="Empty"/>
    <m/>
    <m/>
    <m/>
    <m/>
    <m/>
  </r>
  <r>
    <n v="125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2"/>
    <s v="Northern Pikeminnow"/>
    <n v="1"/>
    <n v="339"/>
    <s v="Live"/>
    <s v="Mark"/>
    <s v="Upper Caudal Clip"/>
    <s v="Empty"/>
    <m/>
    <m/>
    <m/>
    <m/>
    <m/>
  </r>
  <r>
    <n v="126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3"/>
    <s v="Northern Pikeminnow"/>
    <n v="1"/>
    <n v="443"/>
    <s v="Live"/>
    <s v="Mark"/>
    <s v="Upper Caudal Clip"/>
    <s v="RC20-001"/>
    <m/>
    <m/>
    <m/>
    <m/>
    <s v="2019 UC"/>
  </r>
  <r>
    <n v="127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4"/>
    <s v="Northern Pikeminnow"/>
    <n v="1"/>
    <n v="449"/>
    <s v="Live"/>
    <s v="Mark"/>
    <s v="Upper Caudal Clip"/>
    <s v="MA20-001"/>
    <m/>
    <m/>
    <m/>
    <m/>
    <m/>
  </r>
  <r>
    <n v="128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5"/>
    <s v="Northern Pikeminnow"/>
    <n v="1"/>
    <n v="440"/>
    <s v="Live"/>
    <s v="Mark"/>
    <s v="Upper Caudal Clip"/>
    <s v="Empty"/>
    <m/>
    <m/>
    <m/>
    <m/>
    <m/>
  </r>
  <r>
    <n v="129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6"/>
    <s v="Northern Pikeminnow"/>
    <n v="1"/>
    <n v="431"/>
    <s v="Live"/>
    <s v="Mark"/>
    <s v="Upper Caudal Clip"/>
    <s v="Empty"/>
    <m/>
    <m/>
    <m/>
    <m/>
    <m/>
  </r>
  <r>
    <n v="130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7"/>
    <s v="Northern Pikeminnow"/>
    <n v="1"/>
    <n v="387"/>
    <s v="Live"/>
    <s v="Mark"/>
    <s v="Upper Caudal Clip"/>
    <s v="Empty"/>
    <m/>
    <m/>
    <m/>
    <m/>
    <m/>
  </r>
  <r>
    <n v="131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8"/>
    <s v="Northern Pikeminnow"/>
    <n v="1"/>
    <n v="387"/>
    <s v="Live"/>
    <s v="Mark"/>
    <s v="Upper Caudal Clip"/>
    <s v="Empty"/>
    <m/>
    <m/>
    <m/>
    <m/>
    <m/>
  </r>
  <r>
    <n v="132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9"/>
    <s v="Northern Pikeminnow"/>
    <n v="1"/>
    <n v="331"/>
    <s v="Live"/>
    <s v="Mark"/>
    <s v="Upper Caudal Clip"/>
    <s v="RC20-002"/>
    <m/>
    <m/>
    <m/>
    <m/>
    <m/>
  </r>
  <r>
    <n v="133"/>
    <x v="3"/>
    <s v="Deadwater Slough"/>
    <x v="0"/>
    <x v="3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0"/>
    <s v="Northern Pikeminnow"/>
    <n v="1"/>
    <n v="342"/>
    <s v="Live"/>
    <s v="Mark"/>
    <s v="Upper Caudal Clip"/>
    <s v="Empty"/>
    <m/>
    <m/>
    <m/>
    <m/>
    <m/>
  </r>
  <r>
    <n v="134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1"/>
    <s v="Northern Pikeminnow"/>
    <n v="1"/>
    <n v="485"/>
    <s v="Live"/>
    <s v="Mark"/>
    <s v="Upper Caudal Clip"/>
    <s v="Empty"/>
    <m/>
    <m/>
    <m/>
    <m/>
    <m/>
  </r>
  <r>
    <n v="135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2"/>
    <s v="Northern Pikeminnow"/>
    <n v="1"/>
    <n v="506"/>
    <s v="Live"/>
    <s v="Mark"/>
    <s v="Upper Caudal Clip"/>
    <s v="Empty"/>
    <m/>
    <m/>
    <m/>
    <m/>
    <m/>
  </r>
  <r>
    <n v="136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3"/>
    <s v="Northern Pikeminnow"/>
    <n v="1"/>
    <n v="405"/>
    <s v="Live"/>
    <s v="Mark"/>
    <s v="Upper Caudal Clip"/>
    <s v="RC20-002*"/>
    <m/>
    <m/>
    <m/>
    <m/>
    <s v="duplicate lavage id; mycrophytes"/>
  </r>
  <r>
    <n v="137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4"/>
    <s v="Northern Pikeminnow"/>
    <n v="1"/>
    <n v="389"/>
    <s v="Live"/>
    <s v="Mark"/>
    <s v="Upper Caudal Clip"/>
    <s v="Empty"/>
    <m/>
    <m/>
    <m/>
    <m/>
    <m/>
  </r>
  <r>
    <n v="138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5"/>
    <s v="Northern Pikeminnow"/>
    <n v="1"/>
    <n v="400"/>
    <s v="Live"/>
    <s v="Mark"/>
    <s v="Upper Caudal Clip"/>
    <s v="Empty"/>
    <m/>
    <m/>
    <m/>
    <m/>
    <s v="old UC"/>
  </r>
  <r>
    <n v="139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6"/>
    <s v="Northern Pikeminnow"/>
    <n v="1"/>
    <n v="428"/>
    <s v="Live"/>
    <s v="Mark"/>
    <s v="Upper Caudal Clip"/>
    <s v="Empty"/>
    <m/>
    <m/>
    <m/>
    <m/>
    <m/>
  </r>
  <r>
    <n v="140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7"/>
    <s v="Northern Pikeminnow"/>
    <n v="1"/>
    <n v="358"/>
    <s v="Live"/>
    <s v="Mark"/>
    <s v="Upper Caudal Clip"/>
    <s v="Empty"/>
    <m/>
    <m/>
    <m/>
    <m/>
    <m/>
  </r>
  <r>
    <n v="141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8"/>
    <s v="Northern Pikeminnow"/>
    <n v="1"/>
    <n v="338"/>
    <s v="Live"/>
    <s v="Mark"/>
    <s v="Upper Caudal Clip"/>
    <s v="Empty"/>
    <m/>
    <m/>
    <m/>
    <m/>
    <m/>
  </r>
  <r>
    <n v="142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19"/>
    <s v="Northern Pikeminnow"/>
    <n v="1"/>
    <n v="391"/>
    <s v="Live"/>
    <s v="Mark"/>
    <s v="Upper Caudal Clip"/>
    <s v="Empty"/>
    <m/>
    <m/>
    <m/>
    <m/>
    <m/>
  </r>
  <r>
    <n v="143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20"/>
    <s v="Northern Pikeminnow"/>
    <n v="1"/>
    <n v="447"/>
    <s v="Live"/>
    <s v="Mark"/>
    <s v="Upper Caudal Clip"/>
    <s v="Empty"/>
    <m/>
    <m/>
    <m/>
    <s v="10-68139"/>
    <m/>
  </r>
  <r>
    <n v="144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21"/>
    <s v="Northern Pikeminnow"/>
    <n v="1"/>
    <n v="419"/>
    <s v="Live"/>
    <s v="Mark"/>
    <s v="Upper Caudal Clip"/>
    <s v="N/A"/>
    <s v="Aquatic Veg"/>
    <m/>
    <m/>
    <s v="10-68138"/>
    <m/>
  </r>
  <r>
    <n v="145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22"/>
    <s v="Northern Pikeminnow"/>
    <n v="1"/>
    <n v="452"/>
    <s v="Live"/>
    <s v="Mark"/>
    <s v="Upper Caudal Clip"/>
    <s v="Empty"/>
    <m/>
    <m/>
    <m/>
    <s v="10-68137"/>
    <m/>
  </r>
  <r>
    <n v="146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23"/>
    <s v="Northern Pikeminnow"/>
    <n v="1"/>
    <n v="379"/>
    <s v="Live"/>
    <s v="Mark"/>
    <s v="Upper Caudal Clip"/>
    <s v="Empty"/>
    <m/>
    <m/>
    <m/>
    <s v="10-68136"/>
    <m/>
  </r>
  <r>
    <n v="147"/>
    <x v="3"/>
    <s v="Deadwater Slough"/>
    <x v="0"/>
    <x v="3"/>
    <s v="Mark"/>
    <s v="Angling"/>
    <s v="Boat; Sprinning Rods; Jig Shrimp"/>
    <d v="1899-12-30T12:30:00"/>
    <d v="1899-12-30T17:15:00"/>
    <n v="600"/>
    <s v="1/2/3"/>
    <n v="45.382688999999999"/>
    <n v="-114.06627400000001"/>
    <n v="45.389740000000003"/>
    <n v="-114.04677100000001"/>
    <n v="24"/>
    <s v="Northern Pikeminnow"/>
    <n v="1"/>
    <n v="361"/>
    <s v="Live"/>
    <s v="Mark"/>
    <s v="Upper Caudal Clip"/>
    <s v="Empty"/>
    <m/>
    <m/>
    <m/>
    <s v="10-68135"/>
    <m/>
  </r>
  <r>
    <n v="148"/>
    <x v="4"/>
    <s v="Deadwater Slough"/>
    <x v="0"/>
    <x v="4"/>
    <s v="Mark"/>
    <s v="Angling"/>
    <s v="Boat; Sprinning Rods; Jig Shrimp"/>
    <d v="1899-12-30T09:00:00"/>
    <d v="1899-12-30T12:00:00"/>
    <n v="180"/>
    <s v="1/2/3"/>
    <n v="45.382688999999999"/>
    <n v="-114.06627400000001"/>
    <n v="45.389740000000003"/>
    <n v="-114.04677100000001"/>
    <n v="1"/>
    <s v="Northern Pikeminnow"/>
    <n v="1"/>
    <n v="431"/>
    <s v="Live"/>
    <s v="Mark"/>
    <s v="Upper Caudal Clip"/>
    <s v="NP20-001"/>
    <m/>
    <m/>
    <m/>
    <m/>
    <s v="Talon mark near dorsal"/>
  </r>
  <r>
    <n v="149"/>
    <x v="4"/>
    <s v="Deadwater Slough"/>
    <x v="0"/>
    <x v="4"/>
    <s v="Mark"/>
    <s v="Angling"/>
    <s v="Boat; Sprinning Rods; Jig Shrimp"/>
    <d v="1899-12-30T09:00:00"/>
    <d v="1899-12-30T12:00:00"/>
    <n v="180"/>
    <s v="1/2/3"/>
    <n v="45.382688999999999"/>
    <n v="-114.06627400000001"/>
    <n v="45.389740000000003"/>
    <n v="-114.04677100000001"/>
    <n v="2"/>
    <s v="Northern Pikeminnow"/>
    <n v="1"/>
    <n v="410"/>
    <s v="Live"/>
    <s v="Mark"/>
    <s v="Upper Caudal Clip"/>
    <s v="Empty"/>
    <m/>
    <m/>
    <m/>
    <m/>
    <m/>
  </r>
  <r>
    <n v="150"/>
    <x v="4"/>
    <s v="Deadwater Slough"/>
    <x v="0"/>
    <x v="4"/>
    <s v="Mark"/>
    <s v="Angling"/>
    <s v="Boat; Sprinning Rods; Jig Shrimp"/>
    <d v="1899-12-30T13:00:00"/>
    <d v="1899-12-30T16:00:00"/>
    <n v="180"/>
    <s v="1/2/3"/>
    <n v="45.382688999999999"/>
    <n v="-114.06627400000001"/>
    <n v="45.389740000000003"/>
    <n v="-114.04677100000001"/>
    <n v="3"/>
    <s v="Northern Pikeminnow"/>
    <n v="1"/>
    <n v="426"/>
    <s v="Live"/>
    <s v="Mark"/>
    <s v="Upper Caudal Clip"/>
    <s v="Empty"/>
    <m/>
    <m/>
    <m/>
    <m/>
    <m/>
  </r>
  <r>
    <n v="151"/>
    <x v="4"/>
    <s v="Deadwater Slough"/>
    <x v="0"/>
    <x v="4"/>
    <s v="Mark"/>
    <s v="Angling"/>
    <s v="Boat; Sprinning Rods; Jig Shrimp"/>
    <d v="1899-12-30T13:00:00"/>
    <d v="1899-12-30T16:00:00"/>
    <n v="180"/>
    <s v="1/2/3"/>
    <n v="45.382688999999999"/>
    <n v="-114.06627400000001"/>
    <n v="45.389740000000003"/>
    <n v="-114.04677100000001"/>
    <n v="4"/>
    <s v="Northern Pikeminnow"/>
    <n v="1"/>
    <n v="440"/>
    <s v="Live"/>
    <s v="Mark"/>
    <s v="Upper Caudal Clip"/>
    <s v="Empty"/>
    <m/>
    <m/>
    <m/>
    <m/>
    <m/>
  </r>
  <r>
    <n v="152"/>
    <x v="4"/>
    <s v="Deadwater Slough"/>
    <x v="0"/>
    <x v="5"/>
    <s v="Mark"/>
    <s v="Angling"/>
    <s v="Boat; Sprinning Rods; Jig Shrimp"/>
    <d v="1899-12-30T09:00:00"/>
    <d v="1899-12-30T16:00:00"/>
    <n v="420"/>
    <s v="1/2/3"/>
    <n v="45.382688999999999"/>
    <n v="-114.06627400000001"/>
    <n v="45.389740000000003"/>
    <n v="-114.04677100000001"/>
    <n v="5"/>
    <s v="Northern Pikeminnow"/>
    <n v="1"/>
    <n v="444"/>
    <s v="Live"/>
    <s v="Mark"/>
    <s v="Upper Caudal Clip"/>
    <s v="Empty"/>
    <m/>
    <m/>
    <m/>
    <m/>
    <m/>
  </r>
  <r>
    <n v="153"/>
    <x v="4"/>
    <s v="Deadwater Slough"/>
    <x v="0"/>
    <x v="5"/>
    <s v="Mark"/>
    <s v="Angling"/>
    <s v="Boat; Sprinning Rods; Jig Shrimp"/>
    <d v="1899-12-30T09:00:00"/>
    <d v="1899-12-30T16:00:00"/>
    <n v="420"/>
    <s v="1/2/3"/>
    <n v="45.382688999999999"/>
    <n v="-114.06627400000001"/>
    <n v="45.389740000000003"/>
    <n v="-114.04677100000001"/>
    <n v="6"/>
    <s v="Northern Pikeminnow"/>
    <n v="1"/>
    <n v="332"/>
    <s v="Live"/>
    <s v="Mark"/>
    <s v="Upper Caudal Clip"/>
    <s v="Empty"/>
    <m/>
    <m/>
    <m/>
    <m/>
    <m/>
  </r>
  <r>
    <n v="154"/>
    <x v="4"/>
    <s v="Deadwater Slough"/>
    <x v="0"/>
    <x v="5"/>
    <s v="Mark"/>
    <s v="Angling"/>
    <s v="Boat; Sprinning Rods; Jig Shrimp"/>
    <d v="1899-12-30T09:00:00"/>
    <d v="1899-12-30T16:00:00"/>
    <n v="420"/>
    <s v="1/2/3"/>
    <n v="45.382688999999999"/>
    <n v="-114.06627400000001"/>
    <n v="45.389740000000003"/>
    <n v="-114.04677100000001"/>
    <n v="7"/>
    <s v="Northern Pikeminnow"/>
    <n v="1"/>
    <n v="440"/>
    <s v="Live"/>
    <s v="Mark"/>
    <s v="Upper Caudal Clip"/>
    <s v="Empty"/>
    <m/>
    <m/>
    <m/>
    <m/>
    <m/>
  </r>
  <r>
    <n v="155"/>
    <x v="4"/>
    <s v="Deadwater Slough"/>
    <x v="0"/>
    <x v="5"/>
    <s v="Mark"/>
    <s v="Angling"/>
    <s v="Boat; Sprinning Rods; Jig Shrimp"/>
    <d v="1899-12-30T09:00:00"/>
    <d v="1899-12-30T16:00:00"/>
    <n v="420"/>
    <s v="1/2/3"/>
    <n v="45.382688999999999"/>
    <n v="-114.06627400000001"/>
    <n v="45.389740000000003"/>
    <n v="-114.04677100000001"/>
    <n v="8"/>
    <s v="Northern Pikeminnow"/>
    <n v="1"/>
    <n v="286"/>
    <s v="Live"/>
    <s v="Mark"/>
    <s v="Upper Caudal Clip"/>
    <s v="Empty"/>
    <m/>
    <m/>
    <m/>
    <m/>
    <m/>
  </r>
  <r>
    <n v="156"/>
    <x v="4"/>
    <s v="Deadwater Slough"/>
    <x v="0"/>
    <x v="5"/>
    <s v="Mark"/>
    <s v="Angling"/>
    <s v="Boat; Sprinning Rods; Jig Shrimp"/>
    <d v="1899-12-30T09:00:00"/>
    <d v="1899-12-30T16:00:00"/>
    <n v="420"/>
    <s v="1/2/3"/>
    <n v="45.382688999999999"/>
    <n v="-114.06627400000001"/>
    <n v="45.389740000000003"/>
    <n v="-114.04677100000001"/>
    <n v="9"/>
    <s v="Northern Pikeminnow"/>
    <n v="1"/>
    <n v="314"/>
    <s v="Live"/>
    <s v="Mark"/>
    <s v="Upper Caudal Clip"/>
    <s v="Empty"/>
    <m/>
    <m/>
    <m/>
    <m/>
    <m/>
  </r>
  <r>
    <n v="157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"/>
    <s v="Northern Pikeminnow"/>
    <n v="1"/>
    <n v="360"/>
    <s v="Live"/>
    <s v="Mark"/>
    <s v="Upper Caudal Clip"/>
    <s v="JR20-001"/>
    <m/>
    <m/>
    <m/>
    <m/>
    <m/>
  </r>
  <r>
    <n v="158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2"/>
    <s v="Northern Pikeminnow"/>
    <n v="1"/>
    <n v="327"/>
    <s v="Live"/>
    <s v="Mark"/>
    <s v="Upper Caudal Clip"/>
    <s v="Empty"/>
    <m/>
    <m/>
    <m/>
    <m/>
    <m/>
  </r>
  <r>
    <n v="159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3"/>
    <s v="Northern Pikeminnow"/>
    <n v="1"/>
    <n v="302"/>
    <s v="Live"/>
    <s v="Mark"/>
    <s v="Upper Caudal Clip"/>
    <s v="Empty"/>
    <m/>
    <m/>
    <m/>
    <m/>
    <m/>
  </r>
  <r>
    <n v="160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4"/>
    <s v="Northern Pikeminnow"/>
    <n v="1"/>
    <n v="276"/>
    <s v="Live"/>
    <s v="Mark"/>
    <s v="Upper Caudal Clip"/>
    <s v="Empty"/>
    <m/>
    <m/>
    <m/>
    <m/>
    <m/>
  </r>
  <r>
    <n v="161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5"/>
    <s v="Northern Pikeminnow"/>
    <n v="1"/>
    <n v="335"/>
    <s v="Live"/>
    <s v="Mark"/>
    <s v="Upper Caudal Clip"/>
    <s v="Empty"/>
    <m/>
    <m/>
    <m/>
    <m/>
    <m/>
  </r>
  <r>
    <n v="162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6"/>
    <s v="Northern Pikeminnow"/>
    <n v="1"/>
    <n v="365"/>
    <s v="Live"/>
    <s v="Mark"/>
    <s v="Upper Caudal Clip"/>
    <s v="LB20-001"/>
    <m/>
    <m/>
    <m/>
    <m/>
    <m/>
  </r>
  <r>
    <n v="163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7"/>
    <s v="Northern Pikeminnow"/>
    <n v="1"/>
    <n v="307"/>
    <s v="Live"/>
    <s v="Mark"/>
    <s v="Upper Caudal Clip"/>
    <s v="Empty"/>
    <m/>
    <m/>
    <m/>
    <m/>
    <m/>
  </r>
  <r>
    <n v="164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8"/>
    <s v="Northern Pikeminnow"/>
    <n v="1"/>
    <n v="408"/>
    <s v="Live"/>
    <s v="Mark"/>
    <s v="Upper Caudal Clip"/>
    <s v="Empty"/>
    <m/>
    <m/>
    <m/>
    <m/>
    <m/>
  </r>
  <r>
    <n v="165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9"/>
    <s v="Northern Pikeminnow"/>
    <n v="1"/>
    <n v="303"/>
    <s v="Live"/>
    <s v="Mark"/>
    <s v="Upper Caudal Clip"/>
    <s v="Empty"/>
    <m/>
    <m/>
    <m/>
    <m/>
    <m/>
  </r>
  <r>
    <n v="166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0"/>
    <s v="Northern Pikeminnow"/>
    <n v="1"/>
    <n v="265"/>
    <s v="Live"/>
    <s v="Mark"/>
    <s v="Upper Caudal Clip"/>
    <s v="Empty"/>
    <m/>
    <m/>
    <m/>
    <m/>
    <m/>
  </r>
  <r>
    <n v="167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1"/>
    <s v="Northern Pikeminnow"/>
    <n v="1"/>
    <n v="286"/>
    <s v="Live"/>
    <s v="Mark"/>
    <s v="Upper Caudal Clip"/>
    <s v="Empty"/>
    <m/>
    <m/>
    <m/>
    <m/>
    <m/>
  </r>
  <r>
    <n v="168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2"/>
    <s v="Northern Pikeminnow"/>
    <n v="1"/>
    <n v="313"/>
    <s v="Live"/>
    <s v="Mark"/>
    <s v="Upper Caudal Clip"/>
    <s v="JR20-002"/>
    <m/>
    <m/>
    <m/>
    <m/>
    <m/>
  </r>
  <r>
    <n v="169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3"/>
    <s v="Northern Pikeminnow"/>
    <n v="1"/>
    <n v="273"/>
    <s v="Live"/>
    <s v="Mark"/>
    <s v="Upper Caudal Clip"/>
    <s v="Empty"/>
    <m/>
    <m/>
    <m/>
    <m/>
    <m/>
  </r>
  <r>
    <n v="170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4"/>
    <s v="Northern Pikeminnow"/>
    <n v="1"/>
    <n v="498"/>
    <s v="Dead"/>
    <m/>
    <m/>
    <s v="Empty"/>
    <m/>
    <m/>
    <m/>
    <m/>
    <s v="Sacrificed"/>
  </r>
  <r>
    <n v="171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5"/>
    <s v="Northern Pikeminnow"/>
    <n v="1"/>
    <n v="499"/>
    <s v="Live"/>
    <s v="Mark"/>
    <s v="Upper Caudal Clip"/>
    <s v="LB20-002"/>
    <m/>
    <m/>
    <m/>
    <m/>
    <s v="Piece of shrimp that did no wash out"/>
  </r>
  <r>
    <n v="172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6"/>
    <s v="Northern Pikeminnow"/>
    <n v="1"/>
    <n v="465"/>
    <s v="Live"/>
    <s v="Mark"/>
    <s v="Upper Caudal Clip"/>
    <s v="Empty"/>
    <m/>
    <m/>
    <m/>
    <m/>
    <m/>
  </r>
  <r>
    <n v="173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7"/>
    <s v="Northern Pikeminnow"/>
    <n v="1"/>
    <n v="322"/>
    <s v="Live"/>
    <s v="Mark"/>
    <s v="Upper Caudal Clip"/>
    <s v="Empty"/>
    <m/>
    <m/>
    <m/>
    <m/>
    <m/>
  </r>
  <r>
    <n v="174"/>
    <x v="5"/>
    <s v="Deadwater Slough"/>
    <x v="0"/>
    <x v="6"/>
    <s v="Mark"/>
    <s v="Angling"/>
    <s v="Spinning Rods; Jig Shrimp"/>
    <d v="1899-12-30T13:00:00"/>
    <d v="1899-12-30T15:00:00"/>
    <n v="240"/>
    <s v="1/2/3"/>
    <n v="45.382688999999999"/>
    <n v="-114.06627400000001"/>
    <n v="45.389740000000003"/>
    <n v="-114.04677100000001"/>
    <n v="18"/>
    <s v="Northern Pikeminnow"/>
    <n v="1"/>
    <n v="414"/>
    <s v="Live"/>
    <s v="Mark"/>
    <s v="Upper Caudal Clip"/>
    <s v="Empty"/>
    <m/>
    <m/>
    <m/>
    <m/>
    <m/>
  </r>
  <r>
    <n v="175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"/>
    <s v="Northern Pikeminnow"/>
    <n v="1"/>
    <n v="272"/>
    <s v="Live"/>
    <s v="Mark"/>
    <s v="Lower Caudal Clip"/>
    <s v="Empty"/>
    <m/>
    <m/>
    <m/>
    <m/>
    <m/>
  </r>
  <r>
    <n v="176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2"/>
    <s v="Northern Pikeminnow"/>
    <n v="1"/>
    <n v="350"/>
    <s v="Live"/>
    <s v="Mark"/>
    <s v="Lower Caudal Clip"/>
    <s v="Empty"/>
    <m/>
    <m/>
    <m/>
    <m/>
    <m/>
  </r>
  <r>
    <n v="177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3"/>
    <s v="Northern Pikeminnow"/>
    <n v="1"/>
    <n v="301"/>
    <s v="Live"/>
    <s v="Mark"/>
    <s v="Lower Caudal Clip"/>
    <s v="Empty"/>
    <m/>
    <m/>
    <m/>
    <m/>
    <m/>
  </r>
  <r>
    <n v="178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4"/>
    <s v="Northern Pikeminnow"/>
    <n v="1"/>
    <n v="271"/>
    <s v="Live"/>
    <s v="Mark"/>
    <s v="Lower Caudal Clip"/>
    <s v="BH21-001"/>
    <m/>
    <m/>
    <m/>
    <m/>
    <m/>
  </r>
  <r>
    <n v="179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5"/>
    <s v="Northern Pikeminnow"/>
    <n v="1"/>
    <n v="315"/>
    <s v="Live"/>
    <s v="Mark"/>
    <s v="Lower Caudal Clip"/>
    <s v="Empty"/>
    <m/>
    <m/>
    <m/>
    <m/>
    <m/>
  </r>
  <r>
    <n v="180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6"/>
    <s v="Northern Pikeminnow"/>
    <n v="1"/>
    <n v="330"/>
    <s v="Live"/>
    <s v="Mark"/>
    <s v="Lower Caudal Clip"/>
    <s v="Empty"/>
    <m/>
    <m/>
    <m/>
    <m/>
    <m/>
  </r>
  <r>
    <n v="181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7"/>
    <s v="Northern Pikeminnow"/>
    <n v="1"/>
    <n v="291"/>
    <s v="Live"/>
    <s v="Mark"/>
    <s v="Lower Caudal Clip"/>
    <s v="NP21-001"/>
    <m/>
    <m/>
    <m/>
    <m/>
    <m/>
  </r>
  <r>
    <n v="182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8"/>
    <s v="Northern Pikeminnow"/>
    <n v="1"/>
    <n v="271"/>
    <s v="Live"/>
    <s v="Mark"/>
    <s v="Lower Caudal Clip"/>
    <s v="BH21-002"/>
    <m/>
    <m/>
    <m/>
    <m/>
    <m/>
  </r>
  <r>
    <n v="183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9"/>
    <s v="Northern Pikeminnow"/>
    <n v="1"/>
    <n v="256"/>
    <s v="Live"/>
    <s v="Mark"/>
    <s v="Lower Caudal Clip"/>
    <s v="N/A"/>
    <s v="Detritus"/>
    <m/>
    <m/>
    <m/>
    <s v="Woody Debris"/>
  </r>
  <r>
    <n v="184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0"/>
    <s v="Northern Pikeminnow"/>
    <n v="1"/>
    <n v="291"/>
    <s v="Live"/>
    <s v="Mark"/>
    <s v="Lower Caudal Clip"/>
    <s v="Empty"/>
    <m/>
    <m/>
    <m/>
    <m/>
    <m/>
  </r>
  <r>
    <n v="185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1"/>
    <s v="Northern Pikeminnow"/>
    <n v="1"/>
    <n v="330"/>
    <s v="Live"/>
    <s v="Mark"/>
    <s v="Lower Caudal Clip"/>
    <s v="Empty"/>
    <m/>
    <m/>
    <m/>
    <m/>
    <m/>
  </r>
  <r>
    <n v="186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2"/>
    <s v="Northern Pikeminnow"/>
    <n v="1"/>
    <n v="414"/>
    <s v="Live"/>
    <s v="Mark"/>
    <s v="Lower Caudal Clip"/>
    <s v="Empty"/>
    <m/>
    <m/>
    <m/>
    <m/>
    <m/>
  </r>
  <r>
    <n v="187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3"/>
    <s v="Northern Pikeminnow"/>
    <n v="1"/>
    <n v="252"/>
    <s v="Live"/>
    <s v="Mark"/>
    <s v="Lower Caudal Clip"/>
    <s v="Empty"/>
    <m/>
    <m/>
    <m/>
    <m/>
    <m/>
  </r>
  <r>
    <n v="188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4"/>
    <s v="Northern Pikeminnow"/>
    <n v="1"/>
    <n v="320"/>
    <s v="Live"/>
    <s v="Mark"/>
    <s v="Lower Caudal Clip"/>
    <s v="NP21-002"/>
    <m/>
    <m/>
    <m/>
    <m/>
    <m/>
  </r>
  <r>
    <n v="189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5"/>
    <s v="Northern Pikeminnow"/>
    <n v="1"/>
    <n v="245"/>
    <s v="Live"/>
    <s v="Mark"/>
    <s v="Lower Caudal Clip"/>
    <s v="BH21-003"/>
    <m/>
    <m/>
    <m/>
    <m/>
    <m/>
  </r>
  <r>
    <n v="190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6"/>
    <s v="Northern Pikeminnow"/>
    <n v="1"/>
    <n v="352"/>
    <s v="Live"/>
    <s v="Mark"/>
    <s v="Lower Caudal Clip"/>
    <s v="Empty"/>
    <m/>
    <m/>
    <m/>
    <m/>
    <m/>
  </r>
  <r>
    <n v="191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7"/>
    <s v="Northern Pikeminnow"/>
    <n v="1"/>
    <n v="335"/>
    <s v="Live"/>
    <s v="Mark"/>
    <s v="Lower Caudal Clip"/>
    <s v="Empty"/>
    <m/>
    <m/>
    <m/>
    <m/>
    <m/>
  </r>
  <r>
    <n v="192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8"/>
    <s v="Northern Pikeminnow"/>
    <n v="1"/>
    <n v="384"/>
    <s v="Live"/>
    <s v="Mark"/>
    <s v="Lower Caudal Clip"/>
    <s v="Empty"/>
    <m/>
    <m/>
    <m/>
    <m/>
    <m/>
  </r>
  <r>
    <n v="193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19"/>
    <s v="Chiselmouth"/>
    <n v="1"/>
    <n v="317"/>
    <s v="Live"/>
    <s v="Mark"/>
    <s v="Lower Caudal Clip"/>
    <s v="Empty"/>
    <m/>
    <m/>
    <m/>
    <m/>
    <m/>
  </r>
  <r>
    <n v="194"/>
    <x v="6"/>
    <s v="Deadwater Slough"/>
    <x v="1"/>
    <x v="7"/>
    <s v="Mark"/>
    <s v="Angling"/>
    <s v="Boat; Sprinning Rods; Jig Shrimp"/>
    <d v="1899-12-30T08:30:00"/>
    <d v="1899-12-30T12:00:00"/>
    <n v="420"/>
    <s v="1/2/3"/>
    <n v="45.382688999999999"/>
    <n v="-114.06627400000001"/>
    <n v="45.389740000000003"/>
    <n v="-114.04677100000001"/>
    <n v="20"/>
    <s v="Northern Pikeminnow"/>
    <n v="1"/>
    <n v="330"/>
    <s v="Live"/>
    <s v="Mark"/>
    <s v="Lower Caudal Clip"/>
    <s v="N/A"/>
    <s v="Aquatic Veg"/>
    <m/>
    <m/>
    <m/>
    <m/>
  </r>
  <r>
    <n v="19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1"/>
    <s v="Northern Pikeminnow"/>
    <n v="1"/>
    <n v="298"/>
    <s v="Live"/>
    <s v="Mark"/>
    <s v="Lower Caudal Clip"/>
    <s v="BH21-004"/>
    <m/>
    <m/>
    <m/>
    <m/>
    <m/>
  </r>
  <r>
    <n v="19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2"/>
    <s v="Northern Pikeminnow"/>
    <n v="1"/>
    <n v="304"/>
    <s v="Live"/>
    <s v="Mark"/>
    <s v="Lower Caudal Clip"/>
    <s v="Empty"/>
    <m/>
    <m/>
    <m/>
    <m/>
    <m/>
  </r>
  <r>
    <n v="19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3"/>
    <s v="Northern Pikeminnow"/>
    <n v="1"/>
    <n v="342"/>
    <s v="Live"/>
    <s v="Mark"/>
    <s v="Lower Caudal Clip"/>
    <s v="Empty"/>
    <m/>
    <m/>
    <m/>
    <m/>
    <m/>
  </r>
  <r>
    <n v="19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4"/>
    <s v="Northern Pikeminnow"/>
    <n v="1"/>
    <n v="341"/>
    <s v="Live"/>
    <s v="Mark"/>
    <s v="Lower Caudal Clip"/>
    <s v="Empty"/>
    <m/>
    <m/>
    <m/>
    <m/>
    <m/>
  </r>
  <r>
    <n v="199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5"/>
    <s v="Northern Pikeminnow"/>
    <n v="1"/>
    <n v="277"/>
    <s v="Live"/>
    <s v="Mark"/>
    <s v="Lower Caudal Clip"/>
    <s v="Empty"/>
    <m/>
    <m/>
    <m/>
    <m/>
    <m/>
  </r>
  <r>
    <n v="200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6"/>
    <s v="Northern Pikeminnow"/>
    <n v="1"/>
    <n v="322"/>
    <s v="Live"/>
    <s v="Mark"/>
    <s v="Lower Caudal Clip"/>
    <s v="Empty"/>
    <m/>
    <m/>
    <m/>
    <m/>
    <m/>
  </r>
  <r>
    <n v="201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7"/>
    <s v="Northern Pikeminnow"/>
    <n v="1"/>
    <n v="252"/>
    <s v="Live"/>
    <s v="Mark"/>
    <s v="Lower Caudal Clip"/>
    <s v="Empty"/>
    <m/>
    <m/>
    <m/>
    <m/>
    <m/>
  </r>
  <r>
    <n v="202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8"/>
    <s v="Northern Pikeminnow"/>
    <n v="1"/>
    <n v="257"/>
    <s v="Live"/>
    <s v="Mark"/>
    <s v="Lower Caudal Clip"/>
    <s v="BH21-005"/>
    <m/>
    <m/>
    <m/>
    <m/>
    <m/>
  </r>
  <r>
    <n v="203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29"/>
    <s v="Northern Pikeminnow"/>
    <n v="1"/>
    <n v="296"/>
    <s v="Live"/>
    <s v="Mark"/>
    <s v="Lower Caudal Clip"/>
    <s v="BH21-006"/>
    <m/>
    <m/>
    <m/>
    <m/>
    <m/>
  </r>
  <r>
    <n v="204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0"/>
    <s v="Northern Pikeminnow"/>
    <n v="1"/>
    <n v="390"/>
    <s v="Live"/>
    <s v="Mark"/>
    <s v="Lower Caudal Clip"/>
    <s v="Empty"/>
    <m/>
    <m/>
    <m/>
    <m/>
    <s v="2019 lower caudal clip"/>
  </r>
  <r>
    <n v="20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1"/>
    <s v="Northern Pikeminnow"/>
    <n v="1"/>
    <n v="269"/>
    <s v="Live"/>
    <s v="Mark"/>
    <s v="Lower Caudal Clip"/>
    <s v="Empty"/>
    <m/>
    <m/>
    <m/>
    <m/>
    <m/>
  </r>
  <r>
    <n v="20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2"/>
    <s v="Northern Pikeminnow"/>
    <n v="1"/>
    <n v="305"/>
    <s v="Live"/>
    <s v="Mark"/>
    <s v="Lower Caudal Clip"/>
    <s v="Empty"/>
    <m/>
    <m/>
    <m/>
    <m/>
    <m/>
  </r>
  <r>
    <n v="20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3"/>
    <s v="Northern Pikeminnow"/>
    <n v="1"/>
    <n v="285"/>
    <s v="Live"/>
    <s v="Mark"/>
    <s v="Lower Caudal Clip"/>
    <s v="Empty"/>
    <m/>
    <m/>
    <m/>
    <m/>
    <m/>
  </r>
  <r>
    <n v="20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4"/>
    <s v="Northern Pikeminnow"/>
    <n v="1"/>
    <n v="287"/>
    <s v="Live"/>
    <s v="Mark"/>
    <s v="Lower Caudal Clip"/>
    <s v="Empty"/>
    <m/>
    <m/>
    <m/>
    <m/>
    <m/>
  </r>
  <r>
    <n v="209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5"/>
    <s v="Northern Pikeminnow"/>
    <n v="1"/>
    <n v="434"/>
    <s v="Live"/>
    <s v="Mark"/>
    <s v="Lower Caudal Clip"/>
    <s v="BH21-007"/>
    <m/>
    <m/>
    <m/>
    <m/>
    <m/>
  </r>
  <r>
    <n v="210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6"/>
    <s v="Northern Pikeminnow"/>
    <n v="1"/>
    <n v="305"/>
    <s v="Live"/>
    <s v="Mark"/>
    <s v="Lower Caudal Clip"/>
    <s v="Empty"/>
    <m/>
    <m/>
    <m/>
    <m/>
    <m/>
  </r>
  <r>
    <n v="211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7"/>
    <s v="Northern Pikeminnow"/>
    <n v="1"/>
    <n v="470"/>
    <s v="Live"/>
    <s v="Mark"/>
    <s v="Lower Caudal Clip"/>
    <s v="BH21-008"/>
    <m/>
    <m/>
    <m/>
    <s v="10-68134"/>
    <m/>
  </r>
  <r>
    <n v="212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8"/>
    <s v="Northern Pikeminnow"/>
    <n v="1"/>
    <n v="353"/>
    <s v="Live"/>
    <s v="Mark"/>
    <s v="Lower Caudal Clip"/>
    <s v="Empty"/>
    <m/>
    <m/>
    <m/>
    <m/>
    <m/>
  </r>
  <r>
    <n v="213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39"/>
    <s v="Northern Pikeminnow"/>
    <n v="1"/>
    <n v="428"/>
    <s v="Live"/>
    <s v="Recapture"/>
    <s v="Upper Caudal Clip"/>
    <s v="N/A"/>
    <s v="Aquatic Veg"/>
    <m/>
    <m/>
    <m/>
    <s v="Small amount of veggies"/>
  </r>
  <r>
    <n v="214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0"/>
    <s v="Northern Pikeminnow"/>
    <n v="1"/>
    <n v="343"/>
    <s v="Live"/>
    <s v="Mark"/>
    <s v="Lower Caudal Clip"/>
    <s v="BH21-009"/>
    <m/>
    <m/>
    <m/>
    <m/>
    <m/>
  </r>
  <r>
    <n v="21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1"/>
    <s v="Northern Pikeminnow"/>
    <n v="1"/>
    <n v="436"/>
    <s v="Live"/>
    <s v="Mark"/>
    <s v="Lower Caudal Clip"/>
    <s v="Empty"/>
    <m/>
    <m/>
    <m/>
    <m/>
    <m/>
  </r>
  <r>
    <n v="21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2"/>
    <s v="Northern Pikeminnow"/>
    <n v="1"/>
    <n v="425"/>
    <s v="Live"/>
    <s v="Mark"/>
    <s v="Lower Caudal Clip"/>
    <s v="Empty"/>
    <m/>
    <m/>
    <m/>
    <s v="10-68133"/>
    <m/>
  </r>
  <r>
    <n v="21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3"/>
    <s v="Northern Pikeminnow"/>
    <n v="1"/>
    <n v="353"/>
    <s v="Live"/>
    <s v="Mark"/>
    <s v="Lower Caudal Clip"/>
    <s v="Empty"/>
    <m/>
    <m/>
    <m/>
    <s v="10-68132"/>
    <m/>
  </r>
  <r>
    <n v="21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4"/>
    <s v="Northern Pikeminnow"/>
    <n v="1"/>
    <n v="324"/>
    <s v="Live"/>
    <s v="Mark"/>
    <s v="Lower Caudal Clip"/>
    <s v="Empty"/>
    <m/>
    <m/>
    <m/>
    <s v="10-68131"/>
    <m/>
  </r>
  <r>
    <n v="219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5"/>
    <s v="Northern Pikeminnow"/>
    <n v="1"/>
    <n v="350"/>
    <s v="Live"/>
    <s v="Mark"/>
    <s v="Lower Caudal Clip"/>
    <s v="BH21-010"/>
    <m/>
    <m/>
    <m/>
    <s v="10-68130"/>
    <m/>
  </r>
  <r>
    <n v="220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6"/>
    <s v="Northern Pikeminnow"/>
    <n v="1"/>
    <n v="352"/>
    <s v="Live"/>
    <s v="Mark"/>
    <s v="Lower Caudal Clip"/>
    <s v="BH21-011"/>
    <m/>
    <m/>
    <m/>
    <s v="10-68129"/>
    <m/>
  </r>
  <r>
    <n v="221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7"/>
    <s v="Northern Pikeminnow"/>
    <n v="1"/>
    <n v="380"/>
    <s v="Live"/>
    <s v="Mark"/>
    <s v="Lower Caudal Clip"/>
    <s v="BH21-012"/>
    <m/>
    <m/>
    <m/>
    <s v="10-68128"/>
    <m/>
  </r>
  <r>
    <n v="222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8"/>
    <s v="Northern Pikeminnow"/>
    <n v="1"/>
    <n v="430"/>
    <s v="Live"/>
    <s v="Mark"/>
    <s v="Lower Caudal Clip"/>
    <s v="Empty"/>
    <m/>
    <m/>
    <m/>
    <s v="10-68127"/>
    <m/>
  </r>
  <r>
    <n v="223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49"/>
    <s v="Northern Pikeminnow"/>
    <n v="1"/>
    <n v="300"/>
    <s v="Live"/>
    <s v="Mark"/>
    <s v="Lower Caudal Clip"/>
    <s v="BH21-013"/>
    <m/>
    <m/>
    <m/>
    <s v="10-68126"/>
    <m/>
  </r>
  <r>
    <n v="224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0"/>
    <s v="Northern Pikeminnow"/>
    <n v="1"/>
    <n v="320"/>
    <s v="Live"/>
    <s v="Mark"/>
    <s v="Lower Caudal Clip"/>
    <s v="Empty"/>
    <m/>
    <m/>
    <m/>
    <s v="10-68360"/>
    <m/>
  </r>
  <r>
    <n v="22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1"/>
    <s v="Northern Pikeminnow"/>
    <n v="1"/>
    <n v="321"/>
    <s v="Live"/>
    <s v="Mark"/>
    <s v="Lower Caudal Clip"/>
    <s v="Empty"/>
    <m/>
    <m/>
    <m/>
    <s v="10-68361"/>
    <m/>
  </r>
  <r>
    <n v="22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2"/>
    <s v="Northern Pikeminnow"/>
    <n v="1"/>
    <n v="302"/>
    <s v="Live"/>
    <s v="Mark"/>
    <s v="Lower Caudal Clip"/>
    <s v="N/A"/>
    <s v="Aquatic Veg"/>
    <m/>
    <m/>
    <s v="10-68362"/>
    <m/>
  </r>
  <r>
    <n v="22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3"/>
    <s v="Northern Pikeminnow"/>
    <n v="1"/>
    <n v="312"/>
    <s v="Live"/>
    <s v="Mark"/>
    <s v="Lower Caudal Clip"/>
    <s v="BH21-014"/>
    <m/>
    <m/>
    <m/>
    <m/>
    <m/>
  </r>
  <r>
    <n v="22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4"/>
    <s v="Northern Pikeminnow"/>
    <n v="1"/>
    <n v="254"/>
    <s v="Live"/>
    <s v="Mark"/>
    <s v="Lower Caudal Clip"/>
    <s v="Empty"/>
    <m/>
    <m/>
    <m/>
    <m/>
    <m/>
  </r>
  <r>
    <n v="229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5"/>
    <s v="Northern Pikeminnow"/>
    <n v="1"/>
    <n v="222"/>
    <s v="Live"/>
    <s v="Mark"/>
    <s v="Lower Caudal Clip"/>
    <s v="Empty"/>
    <m/>
    <m/>
    <m/>
    <m/>
    <m/>
  </r>
  <r>
    <n v="230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6"/>
    <s v="Northern Pikeminnow"/>
    <n v="1"/>
    <n v="259"/>
    <s v="Live"/>
    <s v="Mark"/>
    <s v="Lower Caudal Clip"/>
    <s v="Empty"/>
    <m/>
    <m/>
    <m/>
    <m/>
    <m/>
  </r>
  <r>
    <n v="231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7"/>
    <s v="Northern Pikeminnow"/>
    <n v="1"/>
    <n v="502"/>
    <s v="Live"/>
    <s v="Mark"/>
    <s v="Lower Caudal Clip"/>
    <s v="Empty"/>
    <m/>
    <m/>
    <m/>
    <m/>
    <m/>
  </r>
  <r>
    <n v="232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8"/>
    <s v="Northern Pikeminnow"/>
    <n v="1"/>
    <n v="344"/>
    <s v="Live"/>
    <s v="Mark"/>
    <s v="Lower Caudal Clip"/>
    <s v="Empty"/>
    <m/>
    <m/>
    <m/>
    <m/>
    <m/>
  </r>
  <r>
    <n v="233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59"/>
    <s v="Northern Pikeminnow"/>
    <n v="1"/>
    <n v="457"/>
    <s v="Live"/>
    <s v="Mark"/>
    <s v="Lower Caudal Clip"/>
    <s v="Empty"/>
    <m/>
    <m/>
    <m/>
    <m/>
    <m/>
  </r>
  <r>
    <n v="234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0"/>
    <s v="Northern Pikeminnow"/>
    <n v="1"/>
    <n v="367"/>
    <s v="Live"/>
    <s v="Mark"/>
    <s v="Lower Caudal Clip"/>
    <s v="BH21-015"/>
    <m/>
    <m/>
    <m/>
    <m/>
    <m/>
  </r>
  <r>
    <n v="23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1"/>
    <s v="Northern Pikeminnow"/>
    <n v="1"/>
    <n v="329"/>
    <s v="Live"/>
    <s v="Mark"/>
    <s v="Lower Caudal Clip"/>
    <s v="Empty"/>
    <m/>
    <m/>
    <m/>
    <m/>
    <m/>
  </r>
  <r>
    <n v="23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2"/>
    <s v="Northern Pikeminnow"/>
    <n v="1"/>
    <n v="362"/>
    <s v="Live"/>
    <s v="Mark"/>
    <s v="Lower Caudal Clip"/>
    <s v="Empty"/>
    <m/>
    <m/>
    <m/>
    <m/>
    <m/>
  </r>
  <r>
    <n v="23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3"/>
    <s v="Northern Pikeminnow"/>
    <n v="1"/>
    <n v="338"/>
    <s v="Live"/>
    <s v="Mark"/>
    <s v="Lower Caudal Clip"/>
    <s v="Empty"/>
    <m/>
    <m/>
    <m/>
    <m/>
    <m/>
  </r>
  <r>
    <n v="23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4"/>
    <s v="Northern Pikeminnow"/>
    <n v="1"/>
    <n v="430"/>
    <s v="Live"/>
    <s v="Mark"/>
    <s v="Lower Caudal Clip"/>
    <s v="BH21-016"/>
    <m/>
    <m/>
    <m/>
    <m/>
    <m/>
  </r>
  <r>
    <n v="239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5"/>
    <s v="Northern Pikeminnow"/>
    <n v="1"/>
    <n v="323"/>
    <s v="Live"/>
    <s v="Mark"/>
    <s v="Lower Caudal Clip"/>
    <s v="Empty"/>
    <m/>
    <m/>
    <m/>
    <m/>
    <m/>
  </r>
  <r>
    <n v="240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6"/>
    <s v="Northern Pikeminnow"/>
    <n v="1"/>
    <n v="355"/>
    <s v="Live"/>
    <s v="Mark"/>
    <s v="Lower Caudal Clip"/>
    <s v="Empty"/>
    <m/>
    <m/>
    <m/>
    <m/>
    <m/>
  </r>
  <r>
    <n v="241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7"/>
    <s v="Northern Pikeminnow"/>
    <n v="1"/>
    <n v="474"/>
    <s v="Live"/>
    <s v="Mark"/>
    <s v="Lower Caudal Clip"/>
    <s v="Empty"/>
    <m/>
    <m/>
    <m/>
    <m/>
    <m/>
  </r>
  <r>
    <n v="242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8"/>
    <s v="Northern Pikeminnow"/>
    <n v="1"/>
    <n v="431"/>
    <s v="Live"/>
    <s v="Mark"/>
    <s v="Lower Caudal Clip"/>
    <s v="Empty"/>
    <m/>
    <m/>
    <m/>
    <m/>
    <m/>
  </r>
  <r>
    <n v="243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69"/>
    <s v="Northern Pikeminnow"/>
    <n v="1"/>
    <n v="378"/>
    <s v="Live"/>
    <s v="Mark"/>
    <s v="Lower Caudal Clip"/>
    <s v="Empty"/>
    <m/>
    <m/>
    <m/>
    <m/>
    <m/>
  </r>
  <r>
    <n v="244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70"/>
    <s v="Northern Pikeminnow"/>
    <n v="1"/>
    <n v="305"/>
    <s v="Live"/>
    <s v="Mark"/>
    <s v="Lower Caudal Clip"/>
    <s v="Empty"/>
    <m/>
    <m/>
    <m/>
    <m/>
    <m/>
  </r>
  <r>
    <n v="245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71"/>
    <s v="Northern Pikeminnow"/>
    <n v="1"/>
    <n v="370"/>
    <s v="Live"/>
    <s v="Mark"/>
    <s v="Lower Caudal Clip"/>
    <s v="BH21-017"/>
    <m/>
    <m/>
    <m/>
    <m/>
    <m/>
  </r>
  <r>
    <n v="246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72"/>
    <s v="Northern Pikeminnow"/>
    <n v="1"/>
    <n v="335"/>
    <s v="Live"/>
    <s v="Mark"/>
    <s v="Lower Caudal Clip"/>
    <s v="BH21-018"/>
    <m/>
    <m/>
    <m/>
    <m/>
    <m/>
  </r>
  <r>
    <n v="247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73"/>
    <s v="Northern Pikeminnow"/>
    <n v="1"/>
    <n v="404"/>
    <s v="Live"/>
    <s v="Mark"/>
    <s v="Lower Caudal Clip"/>
    <s v="Empty"/>
    <m/>
    <m/>
    <m/>
    <m/>
    <m/>
  </r>
  <r>
    <n v="248"/>
    <x v="6"/>
    <s v="Deadwater Slough"/>
    <x v="1"/>
    <x v="1"/>
    <s v="Mark"/>
    <s v="Angling"/>
    <s v="Boat; Sprinning Rods; Jig Shrimp"/>
    <d v="1899-12-30T12:00:00"/>
    <d v="1899-12-30T17:00:00"/>
    <n v="300"/>
    <s v="1/2/3"/>
    <n v="45.382688999999999"/>
    <n v="-114.06627400000001"/>
    <n v="45.389740000000003"/>
    <n v="-114.04677100000001"/>
    <n v="74"/>
    <s v="Northern Pikeminnow"/>
    <n v="1"/>
    <n v="380"/>
    <s v="Live"/>
    <s v="Mark"/>
    <s v="Lower Caudal Clip"/>
    <s v="Empty"/>
    <m/>
    <m/>
    <m/>
    <m/>
    <m/>
  </r>
  <r>
    <n v="249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"/>
    <s v="Northern Pikeminnow"/>
    <n v="1"/>
    <n v="387"/>
    <s v="Live"/>
    <s v="Mark"/>
    <s v="Lower Caudal Clip"/>
    <s v="Empty"/>
    <m/>
    <m/>
    <m/>
    <m/>
    <m/>
  </r>
  <r>
    <n v="250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"/>
    <s v="Northern Pikeminnow"/>
    <n v="1"/>
    <n v="324"/>
    <s v="Live"/>
    <s v="Mark"/>
    <s v="Lower Caudal Clip"/>
    <s v="Empty"/>
    <m/>
    <m/>
    <m/>
    <m/>
    <m/>
  </r>
  <r>
    <n v="251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3"/>
    <s v="Northern Pikeminnow"/>
    <n v="1"/>
    <n v="245"/>
    <s v="Live"/>
    <s v="Mark"/>
    <s v="Lower Caudal Clip"/>
    <s v="ME21-001"/>
    <m/>
    <m/>
    <m/>
    <m/>
    <m/>
  </r>
  <r>
    <n v="252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4"/>
    <s v="Northern Pikeminnow"/>
    <n v="1"/>
    <n v="322"/>
    <s v="Live"/>
    <s v="Mark"/>
    <s v="Lower Caudal Clip"/>
    <s v="Empty"/>
    <m/>
    <m/>
    <m/>
    <m/>
    <m/>
  </r>
  <r>
    <n v="253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5"/>
    <s v="Northern Pikeminnow"/>
    <n v="1"/>
    <n v="324"/>
    <s v="Live"/>
    <s v="Mark"/>
    <s v="Lower Caudal Clip"/>
    <s v="ME21-002"/>
    <m/>
    <m/>
    <m/>
    <m/>
    <m/>
  </r>
  <r>
    <n v="254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6"/>
    <s v="Northern Pikeminnow"/>
    <n v="1"/>
    <n v="324"/>
    <s v="Live"/>
    <s v="Mark"/>
    <s v="Lower Caudal Clip"/>
    <s v="Empty"/>
    <m/>
    <m/>
    <m/>
    <m/>
    <m/>
  </r>
  <r>
    <n v="255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7"/>
    <s v="Northern Pikeminnow"/>
    <n v="1"/>
    <n v="301"/>
    <s v="Live"/>
    <s v="Mark"/>
    <s v="Lower Caudal Clip"/>
    <s v="Empty"/>
    <m/>
    <m/>
    <m/>
    <m/>
    <m/>
  </r>
  <r>
    <n v="256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8"/>
    <s v="Northern Pikeminnow"/>
    <n v="1"/>
    <n v="333"/>
    <s v="Live"/>
    <s v="Mark"/>
    <s v="Lower Caudal Clip"/>
    <s v="Empty"/>
    <m/>
    <m/>
    <m/>
    <m/>
    <m/>
  </r>
  <r>
    <n v="257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9"/>
    <s v="Northern Pikeminnow"/>
    <n v="1"/>
    <n v="329"/>
    <s v="Live"/>
    <s v="Mark"/>
    <s v="Lower Caudal Clip"/>
    <s v="Empty"/>
    <m/>
    <m/>
    <m/>
    <m/>
    <m/>
  </r>
  <r>
    <n v="258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0"/>
    <s v="Northern Pikeminnow"/>
    <n v="1"/>
    <n v="347"/>
    <s v="Live"/>
    <s v="Mark"/>
    <s v="Lower Caudal Clip"/>
    <s v="Empty"/>
    <m/>
    <m/>
    <m/>
    <m/>
    <m/>
  </r>
  <r>
    <n v="259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1"/>
    <s v="Northern Pikeminnow"/>
    <n v="1"/>
    <n v="403"/>
    <s v="Live"/>
    <s v="Mark"/>
    <s v="Lower Caudal Clip"/>
    <s v="Empty"/>
    <m/>
    <m/>
    <m/>
    <m/>
    <m/>
  </r>
  <r>
    <n v="260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2"/>
    <s v="Northern Pikeminnow"/>
    <n v="1"/>
    <n v="294"/>
    <s v="Live"/>
    <s v="Mark"/>
    <s v="Lower Caudal Clip"/>
    <s v="Empty"/>
    <m/>
    <m/>
    <m/>
    <m/>
    <m/>
  </r>
  <r>
    <n v="261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3"/>
    <s v="Northern Pikeminnow"/>
    <n v="1"/>
    <n v="333"/>
    <s v="Live"/>
    <s v="Mark"/>
    <s v="Lower Caudal Clip"/>
    <s v="DNL"/>
    <m/>
    <m/>
    <m/>
    <m/>
    <m/>
  </r>
  <r>
    <n v="262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4"/>
    <s v="Northern Pikeminnow"/>
    <n v="1"/>
    <n v="291"/>
    <s v="Live"/>
    <s v="Mark"/>
    <s v="Lower Caudal Clip"/>
    <s v="Empty"/>
    <m/>
    <m/>
    <m/>
    <m/>
    <m/>
  </r>
  <r>
    <n v="263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5"/>
    <s v="Northern Pikeminnow"/>
    <n v="1"/>
    <n v="327"/>
    <s v="Live"/>
    <s v="Mark"/>
    <s v="Lower Caudal Clip"/>
    <s v="Empty"/>
    <m/>
    <m/>
    <m/>
    <m/>
    <m/>
  </r>
  <r>
    <n v="264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6"/>
    <s v="Northern Pikeminnow"/>
    <n v="1"/>
    <n v="314"/>
    <s v="Live"/>
    <s v="Mark"/>
    <s v="Lower Caudal Clip"/>
    <s v="Empty"/>
    <m/>
    <m/>
    <m/>
    <m/>
    <m/>
  </r>
  <r>
    <n v="265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7"/>
    <s v="Northern Pikeminnow"/>
    <n v="1"/>
    <n v="329"/>
    <s v="Live"/>
    <s v="Mark"/>
    <s v="Lower Caudal Clip"/>
    <s v="Empty"/>
    <m/>
    <m/>
    <m/>
    <m/>
    <m/>
  </r>
  <r>
    <n v="266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8"/>
    <s v="Northern Pikeminnow"/>
    <n v="1"/>
    <n v="427"/>
    <s v="Live"/>
    <s v="Mark"/>
    <s v="Lower Caudal Clip"/>
    <s v="Empty"/>
    <m/>
    <m/>
    <m/>
    <m/>
    <m/>
  </r>
  <r>
    <n v="267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19"/>
    <s v="Northern Pikeminnow"/>
    <n v="1"/>
    <n v="237"/>
    <s v="Live"/>
    <s v="Mark"/>
    <s v="Lower Caudal Clip"/>
    <s v="Empty"/>
    <m/>
    <m/>
    <m/>
    <m/>
    <m/>
  </r>
  <r>
    <n v="268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0"/>
    <s v="Northern Pikeminnow"/>
    <n v="1"/>
    <n v="246"/>
    <s v="Live"/>
    <s v="Mark"/>
    <s v="Lower Caudal Clip"/>
    <s v="Empty"/>
    <m/>
    <m/>
    <m/>
    <m/>
    <m/>
  </r>
  <r>
    <n v="269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1"/>
    <s v="Northern Pikeminnow"/>
    <n v="1"/>
    <n v="411"/>
    <s v="Live"/>
    <s v="Mark"/>
    <s v="Lower Caudal Clip"/>
    <s v="Empty"/>
    <m/>
    <m/>
    <m/>
    <m/>
    <m/>
  </r>
  <r>
    <n v="270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2"/>
    <s v="Northern Pikeminnow"/>
    <n v="1"/>
    <n v="366"/>
    <s v="Live"/>
    <s v="Mark"/>
    <s v="Lower Caudal Clip"/>
    <s v="ME21-003"/>
    <m/>
    <m/>
    <m/>
    <m/>
    <m/>
  </r>
  <r>
    <n v="271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3"/>
    <s v="Northern Pikeminnow"/>
    <n v="1"/>
    <n v="256"/>
    <s v="Live"/>
    <s v="Mark"/>
    <s v="Lower Caudal Clip"/>
    <s v="Empty"/>
    <m/>
    <m/>
    <m/>
    <m/>
    <m/>
  </r>
  <r>
    <n v="272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4"/>
    <s v="Northern Pikeminnow"/>
    <n v="1"/>
    <n v="225"/>
    <s v="Live"/>
    <s v="Mark"/>
    <s v="Lower Caudal Clip"/>
    <s v="Empty"/>
    <m/>
    <m/>
    <m/>
    <m/>
    <m/>
  </r>
  <r>
    <n v="273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5"/>
    <s v="Northern Pikeminnow"/>
    <n v="1"/>
    <n v="359"/>
    <s v="Live"/>
    <s v="Mark"/>
    <s v="Lower Caudal Clip"/>
    <s v="Empty"/>
    <m/>
    <m/>
    <m/>
    <m/>
    <m/>
  </r>
  <r>
    <n v="274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6"/>
    <s v="Northern Pikeminnow"/>
    <n v="1"/>
    <n v="343"/>
    <s v="Live"/>
    <s v="Mark"/>
    <s v="Lower Caudal Clip"/>
    <s v="N/A"/>
    <s v="Aquatic Veg"/>
    <m/>
    <m/>
    <m/>
    <m/>
  </r>
  <r>
    <n v="275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7"/>
    <s v="Northern Pikeminnow"/>
    <n v="1"/>
    <n v="351"/>
    <s v="Live"/>
    <s v="Mark"/>
    <s v="Lower Caudal Clip"/>
    <s v="Empty"/>
    <m/>
    <m/>
    <m/>
    <m/>
    <m/>
  </r>
  <r>
    <n v="276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8"/>
    <s v="Northern Pikeminnow"/>
    <n v="1"/>
    <n v="236"/>
    <s v="Live"/>
    <s v="Mark"/>
    <s v="Lower Caudal Clip"/>
    <s v="Empty"/>
    <m/>
    <m/>
    <m/>
    <m/>
    <m/>
  </r>
  <r>
    <n v="277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29"/>
    <s v="Northern Pikeminnow"/>
    <n v="1"/>
    <n v="191"/>
    <s v="Live"/>
    <s v="Mark"/>
    <s v="Lower Caudal Clip"/>
    <s v="ME21-004"/>
    <m/>
    <m/>
    <m/>
    <m/>
    <m/>
  </r>
  <r>
    <n v="278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30"/>
    <s v="Northern Pikeminnow"/>
    <n v="1"/>
    <n v="318"/>
    <s v="Live"/>
    <s v="Mark"/>
    <s v="Lower Caudal Clip"/>
    <s v="Empty"/>
    <m/>
    <m/>
    <m/>
    <m/>
    <m/>
  </r>
  <r>
    <n v="279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31"/>
    <s v="Northern Pikeminnow"/>
    <n v="1"/>
    <n v="240"/>
    <s v="Live"/>
    <s v="Mark"/>
    <s v="Lower Caudal Clip"/>
    <s v="Empty"/>
    <m/>
    <m/>
    <m/>
    <m/>
    <m/>
  </r>
  <r>
    <n v="280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32"/>
    <s v="Northern Pikeminnow"/>
    <n v="1"/>
    <n v="266"/>
    <s v="Live"/>
    <s v="Mark"/>
    <s v="Lower Caudal Clip"/>
    <s v="Empty"/>
    <m/>
    <m/>
    <m/>
    <m/>
    <m/>
  </r>
  <r>
    <n v="281"/>
    <x v="7"/>
    <s v="Deadwater Slough"/>
    <x v="1"/>
    <x v="8"/>
    <s v="Mark"/>
    <s v="Angling"/>
    <s v="Boat; Sprinning Rods; Jig Shrimp"/>
    <d v="1899-12-30T10:45:00"/>
    <d v="1899-12-30T16:45:00"/>
    <n v="720"/>
    <s v="1/2/3"/>
    <n v="45.382688999999999"/>
    <n v="-114.06627400000001"/>
    <n v="45.389740000000003"/>
    <n v="-114.04677100000001"/>
    <n v="33"/>
    <s v="Northern Pikeminnow"/>
    <n v="1"/>
    <n v="261"/>
    <s v="Live"/>
    <s v="Mark"/>
    <s v="Lower Caudal Clip"/>
    <s v="Empty"/>
    <m/>
    <m/>
    <m/>
    <m/>
    <m/>
  </r>
  <r>
    <n v="282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1"/>
    <s v="Northern Pikeminnow"/>
    <n v="1"/>
    <n v="462"/>
    <s v="Live"/>
    <s v="Mark"/>
    <s v="Lower Caudal Clip"/>
    <s v="Empty"/>
    <m/>
    <m/>
    <m/>
    <m/>
    <m/>
  </r>
  <r>
    <n v="283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2"/>
    <s v="Northern Pikeminnow"/>
    <n v="1"/>
    <n v="368"/>
    <s v="Live"/>
    <s v="Mark"/>
    <s v="Lower Caudal Clip"/>
    <s v="RC21-001"/>
    <m/>
    <m/>
    <m/>
    <m/>
    <m/>
  </r>
  <r>
    <n v="284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3"/>
    <s v="Northern Pikeminnow"/>
    <n v="1"/>
    <n v="381"/>
    <s v="Live"/>
    <s v="Mark"/>
    <s v="Lower Caudal Clip"/>
    <s v="Empty"/>
    <m/>
    <m/>
    <m/>
    <m/>
    <m/>
  </r>
  <r>
    <n v="285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4"/>
    <s v="Northern Pikeminnow"/>
    <n v="1"/>
    <n v="327"/>
    <s v="Live"/>
    <s v="Mark"/>
    <s v="Lower Caudal Clip"/>
    <s v="Empty"/>
    <m/>
    <m/>
    <m/>
    <m/>
    <m/>
  </r>
  <r>
    <n v="286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5"/>
    <s v="Northern Pikeminnow"/>
    <n v="1"/>
    <n v="356"/>
    <s v="Live"/>
    <s v="Mark"/>
    <s v="Lower Caudal Clip"/>
    <s v="RC21-002"/>
    <m/>
    <m/>
    <m/>
    <m/>
    <m/>
  </r>
  <r>
    <n v="287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6"/>
    <s v="Northern Pikeminnow"/>
    <n v="1"/>
    <n v="393"/>
    <s v="Live"/>
    <s v="Mark"/>
    <s v="Lower Caudal Clip"/>
    <s v="Empty"/>
    <m/>
    <m/>
    <m/>
    <m/>
    <m/>
  </r>
  <r>
    <n v="288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7"/>
    <s v="Northern Pikeminnow"/>
    <n v="1"/>
    <n v="432"/>
    <s v="Live"/>
    <s v="Mark"/>
    <s v="Lower Caudal Clip"/>
    <s v="RC21-003"/>
    <m/>
    <m/>
    <m/>
    <m/>
    <m/>
  </r>
  <r>
    <n v="289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8"/>
    <s v="Northern Pikeminnow"/>
    <n v="1"/>
    <n v="441"/>
    <s v="Live"/>
    <s v="Mark"/>
    <s v="Lower Caudal Clip"/>
    <s v="MA21-001"/>
    <m/>
    <m/>
    <m/>
    <m/>
    <m/>
  </r>
  <r>
    <n v="290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9"/>
    <s v="Northern Pikeminnow"/>
    <n v="1"/>
    <n v="406"/>
    <s v="Live"/>
    <s v="Mark"/>
    <s v="Lower Caudal Clip"/>
    <s v="Empty"/>
    <m/>
    <m/>
    <m/>
    <m/>
    <m/>
  </r>
  <r>
    <n v="291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10"/>
    <s v="Northern Pikeminnow"/>
    <n v="1"/>
    <n v="367"/>
    <s v="Live"/>
    <s v="Mark"/>
    <s v="Lower Caudal Clip"/>
    <s v="MA21-002"/>
    <m/>
    <m/>
    <m/>
    <m/>
    <m/>
  </r>
  <r>
    <n v="292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11"/>
    <s v="Northern Pikeminnow"/>
    <n v="1"/>
    <n v="372"/>
    <s v="Live"/>
    <s v="Mark"/>
    <s v="Lower Caudal Clip"/>
    <s v="Empty"/>
    <m/>
    <m/>
    <m/>
    <m/>
    <m/>
  </r>
  <r>
    <n v="293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12"/>
    <s v="Northern Pikeminnow"/>
    <n v="1"/>
    <n v="450"/>
    <s v="Live"/>
    <s v="Mark"/>
    <s v="Lower Caudal Clip"/>
    <s v="Empty"/>
    <m/>
    <m/>
    <m/>
    <m/>
    <m/>
  </r>
  <r>
    <n v="294"/>
    <x v="8"/>
    <s v="Deadwater Slough"/>
    <x v="1"/>
    <x v="3"/>
    <s v="Mark"/>
    <s v="Angling"/>
    <s v="Boat; Sprinning Rods; Jig Shrimp"/>
    <d v="1899-12-30T08:30:00"/>
    <d v="1899-12-30T12:30:00"/>
    <n v="480"/>
    <s v="1/2/3"/>
    <n v="45.382688999999999"/>
    <n v="-114.06627400000001"/>
    <n v="45.389740000000003"/>
    <n v="-114.04677100000001"/>
    <n v="13"/>
    <s v="Northern Pikeminnow"/>
    <n v="1"/>
    <n v="351"/>
    <s v="Live"/>
    <s v="Mark"/>
    <s v="Lower Caudal Clip"/>
    <s v="RC21-004"/>
    <m/>
    <m/>
    <m/>
    <m/>
    <m/>
  </r>
  <r>
    <n v="295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4"/>
    <s v="Northern Pikeminnow"/>
    <n v="1"/>
    <n v="460"/>
    <s v="Live"/>
    <s v="Mark"/>
    <s v="Lower Caudal Clip"/>
    <s v="Empty"/>
    <m/>
    <m/>
    <m/>
    <m/>
    <s v="Old top clip"/>
  </r>
  <r>
    <n v="296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5"/>
    <s v="Northern Pikeminnow"/>
    <n v="1"/>
    <n v="372"/>
    <s v="Live"/>
    <s v="Mark"/>
    <s v="Lower Caudal Clip"/>
    <s v="Empty"/>
    <m/>
    <m/>
    <m/>
    <m/>
    <m/>
  </r>
  <r>
    <n v="297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6"/>
    <s v="Northern Pikeminnow"/>
    <n v="1"/>
    <n v="400"/>
    <s v="Live"/>
    <s v="Mark"/>
    <s v="Lower Caudal Clip"/>
    <s v="Empty"/>
    <m/>
    <m/>
    <m/>
    <m/>
    <m/>
  </r>
  <r>
    <n v="298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7"/>
    <s v="Northern Pikeminnow"/>
    <n v="1"/>
    <n v="490"/>
    <s v="Live"/>
    <s v="Mark"/>
    <s v="Lower Caudal Clip"/>
    <s v="CW21-001"/>
    <m/>
    <m/>
    <m/>
    <m/>
    <m/>
  </r>
  <r>
    <n v="299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8"/>
    <s v="Northern Pikeminnow"/>
    <n v="1"/>
    <n v="484"/>
    <s v="Live"/>
    <s v="Mark"/>
    <s v="Lower Caudal Clip"/>
    <s v="Empty"/>
    <m/>
    <m/>
    <m/>
    <m/>
    <m/>
  </r>
  <r>
    <n v="300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19"/>
    <s v="Northern Pikeminnow"/>
    <n v="1"/>
    <n v="450"/>
    <s v="Live"/>
    <s v="Mark"/>
    <s v="Lower Caudal Clip"/>
    <s v="N/A"/>
    <s v="Aquatic Veg"/>
    <m/>
    <m/>
    <m/>
    <m/>
  </r>
  <r>
    <n v="301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0"/>
    <s v="Northern Pikeminnow"/>
    <n v="1"/>
    <n v="464"/>
    <s v="Live"/>
    <s v="Mark"/>
    <s v="Lower Caudal Clip"/>
    <s v="RC21-005"/>
    <m/>
    <m/>
    <m/>
    <m/>
    <m/>
  </r>
  <r>
    <n v="302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1"/>
    <s v="Northern Pikeminnow"/>
    <n v="1"/>
    <n v="410"/>
    <s v="Live"/>
    <s v="Mark"/>
    <s v="Lower Caudal Clip"/>
    <s v="CW21-002"/>
    <m/>
    <m/>
    <m/>
    <m/>
    <m/>
  </r>
  <r>
    <n v="303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2"/>
    <s v="Northern Pikeminnow"/>
    <n v="1"/>
    <n v="471"/>
    <s v="Live"/>
    <s v="Mark"/>
    <s v="Lower Caudal Clip"/>
    <s v="Empty"/>
    <m/>
    <m/>
    <m/>
    <m/>
    <m/>
  </r>
  <r>
    <n v="304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3"/>
    <s v="Northern Pikeminnow"/>
    <n v="1"/>
    <n v="365"/>
    <s v="Live"/>
    <s v="Mark"/>
    <s v="Lower Caudal Clip"/>
    <s v="CW21-003"/>
    <m/>
    <m/>
    <m/>
    <m/>
    <s v="Last year lc clip"/>
  </r>
  <r>
    <n v="305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4"/>
    <s v="Northern Pikeminnow"/>
    <n v="1"/>
    <n v="491"/>
    <s v="Live"/>
    <s v="Mark"/>
    <s v="Lower Caudal Clip"/>
    <s v="Empty"/>
    <m/>
    <m/>
    <m/>
    <m/>
    <m/>
  </r>
  <r>
    <n v="306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5"/>
    <s v="Chiselmouth"/>
    <n v="1"/>
    <n v="299"/>
    <s v="Live"/>
    <s v="Mark"/>
    <s v="Lower Caudal Clip"/>
    <s v="Empty"/>
    <m/>
    <m/>
    <m/>
    <m/>
    <m/>
  </r>
  <r>
    <n v="307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6"/>
    <s v="Northern Pikeminnow"/>
    <n v="1"/>
    <n v="380"/>
    <s v="Live"/>
    <s v="Mark"/>
    <s v="Lower Caudal Clip"/>
    <s v="CW21-004"/>
    <m/>
    <m/>
    <m/>
    <m/>
    <m/>
  </r>
  <r>
    <n v="308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7"/>
    <s v="Northern Pikeminnow"/>
    <n v="1"/>
    <n v="395"/>
    <s v="Live"/>
    <s v="Mark"/>
    <s v="Lower Caudal Clip"/>
    <s v="Empty"/>
    <m/>
    <m/>
    <m/>
    <m/>
    <m/>
  </r>
  <r>
    <n v="309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8"/>
    <s v="Northern Pikeminnow"/>
    <n v="1"/>
    <n v="239"/>
    <s v="Live"/>
    <s v="Mark"/>
    <s v="Lower Caudal Clip"/>
    <s v="Empty"/>
    <m/>
    <m/>
    <m/>
    <m/>
    <m/>
  </r>
  <r>
    <n v="310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29"/>
    <s v="Northern Pikeminnow"/>
    <n v="1"/>
    <n v="438"/>
    <s v="Live"/>
    <s v="Mark"/>
    <s v="Lower Caudal Clip"/>
    <s v="Empty"/>
    <m/>
    <m/>
    <m/>
    <m/>
    <m/>
  </r>
  <r>
    <n v="311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0"/>
    <s v="Northern Pikeminnow"/>
    <n v="1"/>
    <n v="366"/>
    <s v="Live"/>
    <s v="Mark"/>
    <s v="Lower Caudal Clip"/>
    <s v="CW21-005"/>
    <m/>
    <m/>
    <m/>
    <m/>
    <m/>
  </r>
  <r>
    <n v="312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1"/>
    <s v="Northern Pikeminnow"/>
    <n v="1"/>
    <n v="310"/>
    <s v="Live"/>
    <s v="Mark"/>
    <s v="Lower Caudal Clip"/>
    <s v="CW21-006"/>
    <m/>
    <m/>
    <m/>
    <m/>
    <m/>
  </r>
  <r>
    <n v="313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2"/>
    <s v="Northern Pikeminnow"/>
    <n v="1"/>
    <n v="429"/>
    <s v="Live"/>
    <s v="Mark"/>
    <s v="Lower Caudal Clip"/>
    <s v="RC21-007"/>
    <m/>
    <m/>
    <m/>
    <m/>
    <m/>
  </r>
  <r>
    <n v="314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3"/>
    <s v="Northern Pikeminnow"/>
    <n v="1"/>
    <n v="330"/>
    <s v="Live"/>
    <s v="Mark"/>
    <s v="Lower Caudal Clip"/>
    <s v="CW21-007"/>
    <m/>
    <m/>
    <m/>
    <m/>
    <m/>
  </r>
  <r>
    <n v="315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4"/>
    <s v="Northern Pikeminnow"/>
    <n v="1"/>
    <n v="389"/>
    <s v="Live"/>
    <s v="Mark"/>
    <s v="Lower Caudal Clip"/>
    <s v="RC21-008"/>
    <m/>
    <m/>
    <m/>
    <m/>
    <m/>
  </r>
  <r>
    <n v="316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5"/>
    <s v="Northern Pikeminnow"/>
    <n v="1"/>
    <n v="346"/>
    <s v="Live"/>
    <s v="Mark"/>
    <s v="Lower Caudal Clip"/>
    <s v="CW21-008"/>
    <m/>
    <m/>
    <m/>
    <s v="10-68372"/>
    <m/>
  </r>
  <r>
    <n v="317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6"/>
    <s v="Northern Pikeminnow"/>
    <n v="1"/>
    <n v="436"/>
    <s v="Live"/>
    <s v="Mark"/>
    <s v="Lower Caudal Clip"/>
    <s v="Empty"/>
    <m/>
    <m/>
    <m/>
    <s v="10-68369"/>
    <m/>
  </r>
  <r>
    <n v="318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7"/>
    <s v="Northern Pikeminnow"/>
    <n v="1"/>
    <n v="458"/>
    <s v="Live"/>
    <s v="Mark"/>
    <s v="Lower Caudal Clip"/>
    <s v="Empty"/>
    <m/>
    <m/>
    <m/>
    <s v="10-68367"/>
    <m/>
  </r>
  <r>
    <n v="319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8"/>
    <s v="Northern Pikeminnow"/>
    <n v="1"/>
    <n v="386"/>
    <s v="Live"/>
    <s v="Mark"/>
    <s v="Lower Caudal Clip"/>
    <s v="Empty"/>
    <m/>
    <m/>
    <m/>
    <s v="10-68366"/>
    <m/>
  </r>
  <r>
    <n v="320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39"/>
    <s v="Northern Pikeminnow"/>
    <n v="1"/>
    <n v="345"/>
    <s v="Live"/>
    <s v="Mark"/>
    <s v="Lower Caudal Clip"/>
    <s v="Empty"/>
    <m/>
    <m/>
    <m/>
    <s v="10-68371"/>
    <m/>
  </r>
  <r>
    <n v="321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0"/>
    <s v="Northern Pikeminnow"/>
    <n v="1"/>
    <n v="361"/>
    <s v="Live"/>
    <s v="Mark"/>
    <s v="Lower Caudal Clip"/>
    <s v="Empty"/>
    <m/>
    <m/>
    <m/>
    <s v="10-68368"/>
    <m/>
  </r>
  <r>
    <n v="322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1"/>
    <s v="Northern Pikeminnow"/>
    <n v="1"/>
    <n v="378"/>
    <s v="Dead"/>
    <m/>
    <m/>
    <s v="Empty"/>
    <m/>
    <m/>
    <m/>
    <m/>
    <s v="Mort"/>
  </r>
  <r>
    <n v="323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2"/>
    <s v="Northern Pikeminnow"/>
    <n v="1"/>
    <n v="365"/>
    <s v="Live"/>
    <s v="Mark"/>
    <s v="Lower Caudal Clip"/>
    <s v="Empty"/>
    <m/>
    <m/>
    <m/>
    <s v="10-68375"/>
    <m/>
  </r>
  <r>
    <n v="324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3"/>
    <s v="Northern Pikeminnow"/>
    <n v="1"/>
    <n v="394"/>
    <s v="Live"/>
    <s v="Mark"/>
    <s v="Lower Caudal Clip"/>
    <s v="Empty"/>
    <m/>
    <m/>
    <m/>
    <s v="10-68370"/>
    <m/>
  </r>
  <r>
    <n v="325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4"/>
    <s v="Northern Pikeminnow"/>
    <n v="1"/>
    <n v="342"/>
    <s v="Live"/>
    <s v="Mark"/>
    <s v="Lower Caudal Clip"/>
    <s v="Empty"/>
    <m/>
    <m/>
    <m/>
    <s v="10-68373"/>
    <m/>
  </r>
  <r>
    <n v="326"/>
    <x v="8"/>
    <s v="Deadwater Slough"/>
    <x v="1"/>
    <x v="9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5"/>
    <s v="Northern Pikeminnow"/>
    <n v="1"/>
    <n v="294"/>
    <s v="Live"/>
    <s v="Mark"/>
    <s v="Lower Caudal Clip"/>
    <s v="N/A"/>
    <s v="Aquatic Veg"/>
    <m/>
    <m/>
    <s v="10-68374"/>
    <m/>
  </r>
  <r>
    <n v="327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6"/>
    <s v="Northern Pikeminnow"/>
    <n v="1"/>
    <n v="359"/>
    <s v="Live"/>
    <s v="Mark"/>
    <s v="Lower Caudal Clip"/>
    <s v="Empty"/>
    <m/>
    <m/>
    <m/>
    <m/>
    <m/>
  </r>
  <r>
    <n v="328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7"/>
    <s v="Northern Pikeminnow"/>
    <n v="1"/>
    <n v="422"/>
    <s v="Live"/>
    <s v="Mark"/>
    <s v="Lower Caudal Clip"/>
    <s v="Empty"/>
    <m/>
    <m/>
    <m/>
    <m/>
    <m/>
  </r>
  <r>
    <n v="329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8"/>
    <s v="Northern Pikeminnow"/>
    <n v="1"/>
    <n v="376"/>
    <s v="Live"/>
    <s v="Mark"/>
    <s v="Lower Caudal Clip"/>
    <s v="Empty"/>
    <m/>
    <m/>
    <m/>
    <m/>
    <m/>
  </r>
  <r>
    <n v="330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49"/>
    <s v="Northern Pikeminnow"/>
    <n v="1"/>
    <n v="342"/>
    <s v="Live"/>
    <s v="Mark"/>
    <s v="Lower Caudal Clip"/>
    <s v="Empty"/>
    <m/>
    <m/>
    <m/>
    <m/>
    <m/>
  </r>
  <r>
    <n v="331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0"/>
    <s v="Northern Pikeminnow"/>
    <n v="1"/>
    <n v="325"/>
    <s v="Live"/>
    <s v="Mark"/>
    <s v="Lower Caudal Clip"/>
    <s v="Empty"/>
    <m/>
    <m/>
    <m/>
    <m/>
    <m/>
  </r>
  <r>
    <n v="332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1"/>
    <s v="Northern Pikeminnow"/>
    <n v="1"/>
    <n v="410"/>
    <s v="Live"/>
    <s v="Mark"/>
    <s v="Lower Caudal Clip"/>
    <s v="Empty"/>
    <m/>
    <m/>
    <m/>
    <m/>
    <m/>
  </r>
  <r>
    <n v="333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2"/>
    <s v="Northern Pikeminnow"/>
    <n v="1"/>
    <n v="323"/>
    <s v="Live"/>
    <s v="Mark"/>
    <s v="Lower Caudal Clip"/>
    <s v="Empty"/>
    <m/>
    <m/>
    <m/>
    <m/>
    <m/>
  </r>
  <r>
    <n v="334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3"/>
    <s v="Northern Pikeminnow"/>
    <n v="1"/>
    <n v="410"/>
    <s v="Live"/>
    <s v="Mark"/>
    <s v="Lower Caudal Clip"/>
    <s v="Empty"/>
    <m/>
    <m/>
    <m/>
    <m/>
    <m/>
  </r>
  <r>
    <n v="335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4"/>
    <s v="Northern Pikeminnow"/>
    <n v="1"/>
    <n v="315"/>
    <s v="Live"/>
    <s v="Mark"/>
    <s v="Lower Caudal Clip"/>
    <s v="Empty"/>
    <m/>
    <m/>
    <m/>
    <m/>
    <m/>
  </r>
  <r>
    <n v="336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5"/>
    <s v="Northern Pikeminnow"/>
    <n v="1"/>
    <n v="360"/>
    <s v="Live"/>
    <s v="Mark"/>
    <s v="Lower Caudal Clip"/>
    <s v="Empty"/>
    <m/>
    <m/>
    <m/>
    <m/>
    <m/>
  </r>
  <r>
    <n v="337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6"/>
    <s v="Northern Pikeminnow"/>
    <n v="1"/>
    <n v="402"/>
    <s v="Live"/>
    <s v="Mark"/>
    <s v="Lower Caudal Clip"/>
    <s v="RC21-009"/>
    <m/>
    <m/>
    <m/>
    <m/>
    <m/>
  </r>
  <r>
    <n v="338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7"/>
    <s v="Northern Pikeminnow"/>
    <n v="1"/>
    <n v="388"/>
    <s v="Live"/>
    <s v="Mark"/>
    <s v="Lower Caudal Clip"/>
    <s v="Empty"/>
    <m/>
    <m/>
    <m/>
    <m/>
    <m/>
  </r>
  <r>
    <n v="339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8"/>
    <s v="Northern Pikeminnow"/>
    <n v="1"/>
    <n v="362"/>
    <s v="Live"/>
    <s v="Mark"/>
    <s v="Lower Caudal Clip"/>
    <s v="Empty"/>
    <m/>
    <m/>
    <m/>
    <m/>
    <s v="Last years LC"/>
  </r>
  <r>
    <n v="340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59"/>
    <s v="Northern Pikeminnow"/>
    <n v="1"/>
    <n v="406"/>
    <s v="Live"/>
    <s v="Mark"/>
    <s v="Lower Caudal Clip"/>
    <s v="Empty"/>
    <m/>
    <m/>
    <m/>
    <m/>
    <m/>
  </r>
  <r>
    <n v="341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60"/>
    <s v="Northern Pikeminnow"/>
    <n v="1"/>
    <n v="398"/>
    <s v="Live"/>
    <s v="Mark"/>
    <s v="Lower Caudal Clip"/>
    <s v="RC21-010"/>
    <m/>
    <m/>
    <m/>
    <m/>
    <m/>
  </r>
  <r>
    <n v="342"/>
    <x v="8"/>
    <s v="Deadwater Slough"/>
    <x v="1"/>
    <x v="10"/>
    <s v="Mark"/>
    <s v="Angling"/>
    <s v="Boat; Sprinning Rods; Jig Shrimp"/>
    <d v="1899-12-30T12:30:00"/>
    <d v="1899-12-30T16:00:00"/>
    <n v="540"/>
    <s v="1/2/3"/>
    <n v="45.382688999999999"/>
    <n v="-114.06627400000001"/>
    <n v="45.389740000000003"/>
    <n v="-114.04677100000001"/>
    <n v="61"/>
    <s v="Northern Pikeminnow"/>
    <n v="1"/>
    <n v="176"/>
    <s v="Live"/>
    <s v="Mark"/>
    <s v="Lower Caudal Clip"/>
    <s v="Empty"/>
    <m/>
    <m/>
    <m/>
    <m/>
    <m/>
  </r>
  <r>
    <n v="343"/>
    <x v="9"/>
    <s v="Deadwater Slough"/>
    <x v="1"/>
    <x v="6"/>
    <s v="Mark"/>
    <s v="Angling"/>
    <s v="Spinning Rods; Jig Shrimp"/>
    <d v="1899-12-30T09:45:00"/>
    <d v="1899-12-30T11:45:00"/>
    <n v="240"/>
    <s v="1/2/3"/>
    <n v="45.382688999999999"/>
    <n v="-114.06627400000001"/>
    <n v="45.389740000000003"/>
    <n v="-114.04677100000001"/>
    <n v="1"/>
    <s v="Northern Pikeminnow"/>
    <n v="1"/>
    <n v="403"/>
    <s v="Live"/>
    <s v="Mark"/>
    <s v="Lower Caudal Clip"/>
    <s v="Empty"/>
    <m/>
    <m/>
    <m/>
    <m/>
    <m/>
  </r>
  <r>
    <n v="344"/>
    <x v="9"/>
    <s v="Deadwater Slough"/>
    <x v="1"/>
    <x v="6"/>
    <s v="Mark"/>
    <s v="Angling"/>
    <s v="Spinning Rods; Jig Shrimp"/>
    <d v="1899-12-30T09:45:00"/>
    <d v="1899-12-30T11:45:00"/>
    <n v="240"/>
    <s v="1/2/3"/>
    <n v="45.382688999999999"/>
    <n v="-114.06627400000001"/>
    <n v="45.389740000000003"/>
    <n v="-114.04677100000001"/>
    <n v="2"/>
    <s v="Northern Pikeminnow"/>
    <n v="1"/>
    <n v="353"/>
    <s v="Live"/>
    <s v="Mark"/>
    <s v="Lower Caudal Clip"/>
    <s v="Empty"/>
    <m/>
    <m/>
    <m/>
    <m/>
    <m/>
  </r>
  <r>
    <n v="345"/>
    <x v="9"/>
    <s v="Deadwater Slough"/>
    <x v="1"/>
    <x v="6"/>
    <s v="Mark"/>
    <s v="Angling"/>
    <s v="Spinning Rods; Jig Shrimp"/>
    <d v="1899-12-30T09:45:00"/>
    <d v="1899-12-30T11:45:00"/>
    <n v="240"/>
    <s v="1/2/3"/>
    <n v="45.382688999999999"/>
    <n v="-114.06627400000001"/>
    <n v="45.389740000000003"/>
    <n v="-114.04677100000001"/>
    <n v="3"/>
    <s v="Northern Pikeminnow"/>
    <n v="1"/>
    <n v="437"/>
    <s v="Live"/>
    <s v="Mark"/>
    <s v="Lower Caudal Clip"/>
    <s v="JR21-001"/>
    <m/>
    <m/>
    <m/>
    <m/>
    <m/>
  </r>
  <r>
    <n v="346"/>
    <x v="9"/>
    <s v="Deadwater Slough"/>
    <x v="1"/>
    <x v="6"/>
    <s v="Mark"/>
    <s v="Angling"/>
    <s v="Spinning Rods; Jig Shrimp"/>
    <d v="1899-12-30T09:45:00"/>
    <d v="1899-12-30T11:45:00"/>
    <n v="240"/>
    <s v="1/2/3"/>
    <n v="45.382688999999999"/>
    <n v="-114.06627400000001"/>
    <n v="45.389740000000003"/>
    <n v="-114.04677100000001"/>
    <n v="4"/>
    <s v="Northern Pikeminnow"/>
    <n v="1"/>
    <n v="336"/>
    <s v="Live"/>
    <s v="Mark"/>
    <s v="Lower Caudal Clip"/>
    <s v="JR21-002"/>
    <m/>
    <m/>
    <m/>
    <m/>
    <m/>
  </r>
  <r>
    <n v="347"/>
    <x v="10"/>
    <s v="Deadwater Slough"/>
    <x v="1"/>
    <x v="11"/>
    <s v="Mark"/>
    <s v="Angling"/>
    <s v="Boat; Sprinning Rods; Jig Shrimp"/>
    <d v="1899-12-30T10:30:00"/>
    <d v="1899-12-30T14:00:00"/>
    <n v="210"/>
    <s v="1/2/3"/>
    <n v="45.382688999999999"/>
    <n v="-114.06627400000001"/>
    <n v="45.389740000000003"/>
    <n v="-114.04677100000001"/>
    <n v="1"/>
    <s v="Northern Pikeminnow"/>
    <n v="1"/>
    <n v="225"/>
    <s v="Live"/>
    <s v="Mark"/>
    <s v="Lower Caudal Clip"/>
    <s v="Empty"/>
    <m/>
    <m/>
    <m/>
    <m/>
    <m/>
  </r>
  <r>
    <n v="348"/>
    <x v="10"/>
    <s v="Deadwater Slough"/>
    <x v="1"/>
    <x v="11"/>
    <s v="Mark"/>
    <s v="Angling"/>
    <s v="Boat; Sprinning Rods; Jig Shrimp"/>
    <d v="1899-12-30T10:30:00"/>
    <d v="1899-12-30T14:00:00"/>
    <n v="210"/>
    <s v="1/2/3"/>
    <n v="45.382688999999999"/>
    <n v="-114.06627400000001"/>
    <n v="45.389740000000003"/>
    <n v="-114.04677100000001"/>
    <n v="2"/>
    <s v="Northern Pikeminnow"/>
    <n v="1"/>
    <n v="240"/>
    <s v="Live"/>
    <s v="Mark"/>
    <s v="Lower Caudal Clip"/>
    <s v="Empty"/>
    <m/>
    <m/>
    <m/>
    <m/>
    <m/>
  </r>
  <r>
    <n v="349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"/>
    <s v="Northern Pikeminnow"/>
    <n v="1"/>
    <n v="333"/>
    <s v="Live"/>
    <s v="Mark"/>
    <s v="Lower Caudal Clip"/>
    <s v="Empty"/>
    <m/>
    <m/>
    <m/>
    <m/>
    <m/>
  </r>
  <r>
    <n v="350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2"/>
    <s v="Northern Pikeminnow"/>
    <n v="1"/>
    <n v="336"/>
    <s v="Live"/>
    <s v="Mark"/>
    <s v="Lower Caudal Clip"/>
    <s v="N/A"/>
    <s v="Aquatic Veg"/>
    <m/>
    <m/>
    <m/>
    <s v="A small amount of veggies"/>
  </r>
  <r>
    <n v="351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3"/>
    <s v="Northern Pikeminnow"/>
    <n v="1"/>
    <n v="272"/>
    <s v="Live"/>
    <s v="Mark"/>
    <s v="Lower Caudal Clip"/>
    <s v="Empty"/>
    <m/>
    <m/>
    <m/>
    <m/>
    <m/>
  </r>
  <r>
    <n v="352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4"/>
    <s v="Northern Pikeminnow"/>
    <n v="1"/>
    <n v="270"/>
    <s v="Live"/>
    <s v="Mark"/>
    <s v="Lower Caudal Clip"/>
    <s v="Empty"/>
    <m/>
    <m/>
    <m/>
    <m/>
    <m/>
  </r>
  <r>
    <n v="353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5"/>
    <s v="Northern Pikeminnow"/>
    <n v="1"/>
    <n v="230"/>
    <s v="Live"/>
    <s v="Mark"/>
    <s v="Lower Caudal Clip"/>
    <s v="Empty"/>
    <m/>
    <m/>
    <m/>
    <m/>
    <m/>
  </r>
  <r>
    <n v="354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6"/>
    <s v="Northern Pikeminnow"/>
    <n v="1"/>
    <n v="245"/>
    <s v="Live"/>
    <s v="Mark"/>
    <s v="Lower Caudal Clip"/>
    <s v="Empty"/>
    <m/>
    <m/>
    <m/>
    <m/>
    <m/>
  </r>
  <r>
    <n v="355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7"/>
    <s v="Northern Pikeminnow"/>
    <n v="1"/>
    <n v="318"/>
    <s v="Live"/>
    <s v="Mark"/>
    <s v="Lower Caudal Clip"/>
    <s v="TM21-001"/>
    <m/>
    <m/>
    <m/>
    <m/>
    <m/>
  </r>
  <r>
    <n v="356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8"/>
    <s v="Northern Pikeminnow"/>
    <n v="1"/>
    <n v="346"/>
    <s v="Live"/>
    <s v="Mark"/>
    <s v="Lower Caudal Clip"/>
    <s v="JS21-001"/>
    <m/>
    <m/>
    <m/>
    <m/>
    <m/>
  </r>
  <r>
    <n v="357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9"/>
    <s v="Northern Pikeminnow"/>
    <n v="1"/>
    <n v="225"/>
    <s v="Live"/>
    <s v="Mark"/>
    <s v="Lower Caudal Clip"/>
    <s v="Empty"/>
    <m/>
    <m/>
    <m/>
    <m/>
    <m/>
  </r>
  <r>
    <n v="358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0"/>
    <s v="Northern Pikeminnow"/>
    <n v="1"/>
    <n v="330"/>
    <s v="Live"/>
    <s v="Mark"/>
    <s v="Lower Caudal Clip"/>
    <s v="Empty"/>
    <m/>
    <m/>
    <m/>
    <m/>
    <m/>
  </r>
  <r>
    <n v="359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1"/>
    <s v="Northern Pikeminnow"/>
    <n v="1"/>
    <n v="255"/>
    <s v="Live"/>
    <s v="Mark"/>
    <s v="Lower Caudal Clip"/>
    <s v="Empty"/>
    <m/>
    <m/>
    <m/>
    <s v="10-68359"/>
    <m/>
  </r>
  <r>
    <n v="360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2"/>
    <s v="Northern Pikeminnow"/>
    <n v="1"/>
    <n v="266"/>
    <s v="Live"/>
    <s v="Mark"/>
    <s v="Lower Caudal Clip"/>
    <s v="Empty"/>
    <m/>
    <m/>
    <m/>
    <m/>
    <m/>
  </r>
  <r>
    <n v="361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3"/>
    <s v="Northern Pikeminnow"/>
    <n v="1"/>
    <n v="292"/>
    <s v="Live"/>
    <s v="Mark"/>
    <s v="Lower Caudal Clip"/>
    <s v="N/A"/>
    <s v="Aquatic Veg"/>
    <m/>
    <m/>
    <s v="10-68365"/>
    <m/>
  </r>
  <r>
    <n v="362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4"/>
    <s v="Northern Pikeminnow"/>
    <n v="1"/>
    <n v="210"/>
    <s v="Live"/>
    <s v="Mark"/>
    <s v="Lower Caudal Clip"/>
    <s v="Empty"/>
    <m/>
    <m/>
    <m/>
    <m/>
    <m/>
  </r>
  <r>
    <n v="363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5"/>
    <s v="Northern Pikeminnow"/>
    <n v="1"/>
    <n v="207"/>
    <s v="Live"/>
    <s v="Mark"/>
    <s v="Lower Caudal Clip"/>
    <s v="Empty"/>
    <m/>
    <m/>
    <m/>
    <m/>
    <m/>
  </r>
  <r>
    <n v="364"/>
    <x v="11"/>
    <s v="Deadwater Slough"/>
    <x v="1"/>
    <x v="12"/>
    <s v="Mark"/>
    <s v="Angling"/>
    <s v="Boat; Sprinning Rods; Jig Shrimp"/>
    <d v="1899-12-30T09:00:00"/>
    <d v="1899-12-30T16:00:00"/>
    <n v="840"/>
    <s v="1/2/3"/>
    <n v="45.382688999999999"/>
    <n v="-114.06627400000001"/>
    <n v="45.389740000000003"/>
    <n v="-114.04677100000001"/>
    <n v="16"/>
    <s v="Northern Pikeminnow"/>
    <n v="1"/>
    <n v="382"/>
    <s v="Live"/>
    <s v="Mark"/>
    <s v="Lower Caudal Clip"/>
    <s v="Empty"/>
    <m/>
    <m/>
    <m/>
    <s v="10-68364"/>
    <m/>
  </r>
  <r>
    <n v="365"/>
    <x v="12"/>
    <s v="Deadwater Slough"/>
    <x v="1"/>
    <x v="2"/>
    <s v="Mark"/>
    <s v="Angling"/>
    <s v="Boat; Sprinning Rods; Jig Shrimp"/>
    <d v="1899-12-30T09:45:00"/>
    <d v="1899-12-30T10:30:00"/>
    <n v="90"/>
    <s v="1/2/3"/>
    <n v="45.382688999999999"/>
    <n v="-114.06627400000001"/>
    <n v="45.389740000000003"/>
    <n v="-114.04677100000001"/>
    <n v="1"/>
    <s v="Northern Pikeminnow"/>
    <n v="0"/>
    <m/>
    <m/>
    <m/>
    <m/>
    <s v="Empty"/>
    <m/>
    <m/>
    <m/>
    <m/>
    <m/>
  </r>
  <r>
    <n v="366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"/>
    <s v="Northern Pikeminnow"/>
    <n v="1"/>
    <n v="464"/>
    <s v="Dead"/>
    <m/>
    <m/>
    <s v="BH22-001"/>
    <m/>
    <m/>
    <m/>
    <m/>
    <s v="Sacrificed"/>
  </r>
  <r>
    <n v="367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"/>
    <s v="Northern Pikeminnow"/>
    <n v="1"/>
    <n v="400"/>
    <s v="Live"/>
    <s v="Mark"/>
    <s v="Upper Caudal Hole Punch"/>
    <s v="Empty"/>
    <m/>
    <m/>
    <m/>
    <m/>
    <m/>
  </r>
  <r>
    <n v="368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3"/>
    <s v="Northern Pikeminnow"/>
    <n v="1"/>
    <n v="321"/>
    <s v="Live"/>
    <s v="Mark"/>
    <s v="Upper Caudal Hole Punch"/>
    <s v="Empty"/>
    <m/>
    <m/>
    <m/>
    <m/>
    <m/>
  </r>
  <r>
    <n v="369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4"/>
    <s v="Northern Pikeminnow"/>
    <n v="1"/>
    <n v="370"/>
    <s v="Live"/>
    <s v="Mark"/>
    <s v="Upper Caudal Hole Punch"/>
    <s v="Empty"/>
    <m/>
    <m/>
    <m/>
    <m/>
    <m/>
  </r>
  <r>
    <n v="370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5"/>
    <s v="Northern Pikeminnow"/>
    <n v="1"/>
    <n v="403"/>
    <s v="Live"/>
    <s v="Mark"/>
    <s v="Upper Caudal Hole Punch"/>
    <s v="N/A"/>
    <s v="Aquatic Veg"/>
    <m/>
    <m/>
    <m/>
    <m/>
  </r>
  <r>
    <n v="371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6"/>
    <s v="Northern Pikeminnow"/>
    <n v="1"/>
    <n v="382"/>
    <s v="Live"/>
    <s v="Mark"/>
    <s v="Upper Caudal Hole Punch"/>
    <s v="Empty"/>
    <m/>
    <m/>
    <m/>
    <m/>
    <m/>
  </r>
  <r>
    <n v="372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7"/>
    <s v="Northern Pikeminnow"/>
    <n v="1"/>
    <n v="240"/>
    <s v="Live"/>
    <s v="Mark"/>
    <s v="Upper Caudal Hole Punch"/>
    <s v="JR22-001"/>
    <m/>
    <m/>
    <m/>
    <m/>
    <m/>
  </r>
  <r>
    <n v="373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8"/>
    <s v="Northern Pikeminnow"/>
    <n v="1"/>
    <n v="314"/>
    <s v="Live"/>
    <s v="Mark"/>
    <s v="Upper Caudal Hole Punch"/>
    <s v="N/A"/>
    <s v="Aquatic Veg"/>
    <m/>
    <m/>
    <m/>
    <m/>
  </r>
  <r>
    <n v="374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9"/>
    <s v="Northern Pikeminnow"/>
    <n v="1"/>
    <n v="294"/>
    <s v="Live"/>
    <s v="Mark"/>
    <s v="Upper Caudal Hole Punch"/>
    <s v="BH22-002"/>
    <m/>
    <m/>
    <m/>
    <m/>
    <m/>
  </r>
  <r>
    <n v="375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0"/>
    <s v="Northern Pikeminnow"/>
    <n v="1"/>
    <n v="325"/>
    <s v="Live"/>
    <s v="Mark"/>
    <s v="Upper Caudal Hole Punch"/>
    <s v="JR22-002"/>
    <m/>
    <m/>
    <m/>
    <m/>
    <m/>
  </r>
  <r>
    <n v="376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1"/>
    <s v="Northern Pikeminnow"/>
    <n v="1"/>
    <n v="321"/>
    <s v="Live"/>
    <s v="Mark"/>
    <s v="Upper Caudal Hole Punch"/>
    <s v="BH22-003"/>
    <m/>
    <m/>
    <m/>
    <m/>
    <m/>
  </r>
  <r>
    <n v="377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2"/>
    <s v="Northern Pikeminnow"/>
    <n v="1"/>
    <n v="322"/>
    <s v="Live"/>
    <s v="Mark"/>
    <s v="Upper Caudal Hole Punch"/>
    <s v="JR22-003"/>
    <m/>
    <m/>
    <m/>
    <m/>
    <m/>
  </r>
  <r>
    <n v="378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3"/>
    <s v="Northern Pikeminnow"/>
    <n v="1"/>
    <n v="327"/>
    <s v="Live"/>
    <s v="Mark"/>
    <s v="Upper Caudal Hole Punch"/>
    <s v="Empty"/>
    <m/>
    <m/>
    <m/>
    <m/>
    <m/>
  </r>
  <r>
    <n v="379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4"/>
    <s v="Northern Pikeminnow"/>
    <n v="1"/>
    <n v="316"/>
    <s v="Live"/>
    <s v="Mark"/>
    <s v="Upper Caudal Hole Punch"/>
    <s v="Empty"/>
    <m/>
    <m/>
    <m/>
    <m/>
    <m/>
  </r>
  <r>
    <n v="380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5"/>
    <s v="Northern Pikeminnow"/>
    <n v="1"/>
    <n v="274"/>
    <s v="Live"/>
    <s v="Mark"/>
    <s v="Upper Caudal Hole Punch"/>
    <s v="Empty"/>
    <m/>
    <m/>
    <m/>
    <m/>
    <m/>
  </r>
  <r>
    <n v="381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6"/>
    <s v="Northern Pikeminnow"/>
    <n v="1"/>
    <n v="304"/>
    <s v="Live"/>
    <s v="Mark"/>
    <s v="Upper Caudal Hole Punch"/>
    <s v="BH22-004"/>
    <m/>
    <m/>
    <m/>
    <m/>
    <m/>
  </r>
  <r>
    <n v="382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7"/>
    <s v="Northern Pikeminnow"/>
    <n v="1"/>
    <n v="328"/>
    <s v="Live"/>
    <s v="Mark"/>
    <s v="Upper Caudal Hole Punch"/>
    <s v="N/A"/>
    <s v="MacroInvert-other"/>
    <m/>
    <m/>
    <m/>
    <s v="2 bug parts"/>
  </r>
  <r>
    <n v="383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8"/>
    <s v="Northern Pikeminnow"/>
    <n v="1"/>
    <n v="319"/>
    <s v="Live"/>
    <s v="Mark"/>
    <s v="Upper Caudal Hole Punch"/>
    <s v="Empty"/>
    <m/>
    <m/>
    <m/>
    <m/>
    <m/>
  </r>
  <r>
    <n v="384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19"/>
    <s v="Northern Pikeminnow"/>
    <n v="1"/>
    <n v="338"/>
    <s v="Live"/>
    <s v="Mark"/>
    <s v="Upper Caudal Hole Punch"/>
    <s v="Empty"/>
    <m/>
    <m/>
    <m/>
    <m/>
    <m/>
  </r>
  <r>
    <n v="385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0"/>
    <s v="Northern Pikeminnow"/>
    <n v="1"/>
    <n v="390"/>
    <s v="Live"/>
    <s v="Mark"/>
    <s v="Upper Caudal Hole Punch"/>
    <s v="Empty"/>
    <m/>
    <m/>
    <m/>
    <m/>
    <m/>
  </r>
  <r>
    <n v="386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1"/>
    <s v="Northern Pikeminnow"/>
    <n v="1"/>
    <n v="397"/>
    <s v="Live"/>
    <s v="Mark"/>
    <s v="Upper Caudal Hole Punch"/>
    <s v="BH22-005"/>
    <m/>
    <m/>
    <m/>
    <m/>
    <m/>
  </r>
  <r>
    <n v="387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2"/>
    <s v="Northern Pikeminnow"/>
    <n v="1"/>
    <n v="314"/>
    <s v="Live"/>
    <s v="Mark"/>
    <s v="Upper Caudal Hole Punch"/>
    <s v="Empty"/>
    <m/>
    <m/>
    <m/>
    <m/>
    <m/>
  </r>
  <r>
    <n v="388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3"/>
    <s v="Northern Pikeminnow"/>
    <n v="1"/>
    <n v="337"/>
    <s v="Live"/>
    <s v="Mark"/>
    <s v="Upper Caudal Hole Punch"/>
    <s v="Empty"/>
    <m/>
    <m/>
    <m/>
    <m/>
    <m/>
  </r>
  <r>
    <n v="389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4"/>
    <s v="Northern Pikeminnow"/>
    <n v="1"/>
    <n v="517"/>
    <s v="Live"/>
    <s v="Mark"/>
    <s v="Upper Caudal Hole Punch"/>
    <s v="Empty"/>
    <m/>
    <m/>
    <m/>
    <m/>
    <m/>
  </r>
  <r>
    <n v="390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5"/>
    <s v="Northern Pikeminnow"/>
    <n v="1"/>
    <n v="368"/>
    <s v="Live"/>
    <s v="Mark"/>
    <s v="Upper Caudal Hole Punch"/>
    <s v="Empty"/>
    <m/>
    <m/>
    <m/>
    <m/>
    <m/>
  </r>
  <r>
    <n v="391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6"/>
    <s v="Northern Pikeminnow"/>
    <n v="1"/>
    <n v="404"/>
    <s v="Live"/>
    <s v="Mark"/>
    <s v="Upper Caudal Hole Punch"/>
    <s v="JR22-004"/>
    <m/>
    <m/>
    <m/>
    <m/>
    <m/>
  </r>
  <r>
    <n v="392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7"/>
    <s v="Northern Pikeminnow"/>
    <n v="1"/>
    <n v="346"/>
    <s v="Live"/>
    <s v="Mark"/>
    <s v="Upper Caudal Hole Punch"/>
    <s v="N/A"/>
    <s v="MacroInvert-other"/>
    <m/>
    <m/>
    <m/>
    <s v="1 bug part"/>
  </r>
  <r>
    <n v="393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8"/>
    <s v="Northern Pikeminnow"/>
    <n v="1"/>
    <n v="370"/>
    <s v="Live"/>
    <s v="Mark"/>
    <s v="Upper Caudal Hole Punch"/>
    <s v="Empty"/>
    <m/>
    <m/>
    <m/>
    <m/>
    <m/>
  </r>
  <r>
    <n v="394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29"/>
    <s v="Northern Pikeminnow"/>
    <n v="1"/>
    <n v="377"/>
    <s v="Live"/>
    <s v="Mark"/>
    <s v="Upper Caudal Hole Punch"/>
    <s v="N/A"/>
    <s v="MacroInvert-Snail"/>
    <m/>
    <m/>
    <m/>
    <s v="1 snail"/>
  </r>
  <r>
    <n v="395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30"/>
    <s v="Northern Pikeminnow"/>
    <n v="1"/>
    <n v="384"/>
    <s v="Live"/>
    <s v="Mark"/>
    <s v="Upper Caudal Hole Punch"/>
    <s v="Empty"/>
    <m/>
    <m/>
    <m/>
    <m/>
    <m/>
  </r>
  <r>
    <n v="396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31"/>
    <s v="Northern Pikeminnow"/>
    <n v="1"/>
    <n v="342"/>
    <s v="Live"/>
    <s v="Mark"/>
    <s v="Upper Caudal Hole Punch"/>
    <s v="Empty"/>
    <m/>
    <m/>
    <m/>
    <m/>
    <m/>
  </r>
  <r>
    <n v="397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32"/>
    <s v="Northern Pikeminnow"/>
    <n v="1"/>
    <n v="507"/>
    <s v="Live"/>
    <s v="Mark"/>
    <s v="Upper Caudal Hole Punch"/>
    <s v="Empty"/>
    <m/>
    <m/>
    <m/>
    <m/>
    <m/>
  </r>
  <r>
    <n v="398"/>
    <x v="13"/>
    <s v="Deadwater Slough"/>
    <x v="2"/>
    <x v="13"/>
    <s v="Mark"/>
    <s v="Angling"/>
    <s v="Boat; Sprinning Rods; Jig Shrimp"/>
    <d v="1899-12-30T09:00:00"/>
    <d v="1899-12-30T12:15:00"/>
    <n v="390"/>
    <s v="1/2/3"/>
    <n v="45.382688999999999"/>
    <n v="-114.06627400000001"/>
    <n v="45.389740000000003"/>
    <n v="-114.04677100000001"/>
    <n v="33"/>
    <s v="Northern Pikeminnow"/>
    <n v="1"/>
    <n v="285"/>
    <s v="Live"/>
    <s v="Mark"/>
    <s v="Upper Caudal Hole Punch"/>
    <s v="JR22-005"/>
    <m/>
    <m/>
    <m/>
    <m/>
    <m/>
  </r>
  <r>
    <n v="399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4"/>
    <s v="Northern Pikeminnow"/>
    <n v="1"/>
    <n v="350"/>
    <s v="Live"/>
    <s v="Mark"/>
    <s v="Upper Caudal Hole Punch"/>
    <s v="N/A"/>
    <s v="MacroInvert-other"/>
    <m/>
    <m/>
    <m/>
    <s v="1 bug part"/>
  </r>
  <r>
    <n v="400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5"/>
    <s v="Northern Pikeminnow"/>
    <n v="1"/>
    <n v="325"/>
    <s v="Live"/>
    <s v="Mark"/>
    <s v="Upper Caudal Hole Punch"/>
    <s v="BH22-006"/>
    <m/>
    <m/>
    <m/>
    <m/>
    <m/>
  </r>
  <r>
    <n v="401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6"/>
    <s v="Chiselmouth"/>
    <n v="1"/>
    <n v="319"/>
    <s v="Live"/>
    <s v="Mark"/>
    <s v="Upper Caudal Hole Punch"/>
    <s v="DNL"/>
    <m/>
    <m/>
    <m/>
    <m/>
    <s v="fish inflated wouldn’t lavage properly"/>
  </r>
  <r>
    <n v="402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7"/>
    <s v="Northern Pikeminnow"/>
    <n v="1"/>
    <n v="212"/>
    <s v="Live"/>
    <s v="Mark"/>
    <s v="Upper Caudal Hole Punch"/>
    <s v="Empty"/>
    <m/>
    <m/>
    <m/>
    <m/>
    <m/>
  </r>
  <r>
    <n v="403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8"/>
    <s v="Northern Pikeminnow"/>
    <n v="1"/>
    <n v="264"/>
    <s v="Live"/>
    <s v="Mark"/>
    <s v="Upper Caudal Hole Punch"/>
    <s v="JR22-006"/>
    <m/>
    <m/>
    <m/>
    <m/>
    <m/>
  </r>
  <r>
    <n v="404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39"/>
    <s v="Northern Pikeminnow"/>
    <n v="1"/>
    <n v="370"/>
    <s v="Live"/>
    <s v="Mark"/>
    <s v="Upper Caudal Hole Punch"/>
    <s v="Empty"/>
    <m/>
    <m/>
    <m/>
    <m/>
    <m/>
  </r>
  <r>
    <n v="405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0"/>
    <s v="Northern Pikeminnow"/>
    <n v="1"/>
    <n v="403"/>
    <s v="Live"/>
    <s v="Mark"/>
    <s v="Upper Caudal Hole Punch"/>
    <s v="Empty"/>
    <m/>
    <m/>
    <m/>
    <m/>
    <m/>
  </r>
  <r>
    <n v="406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1"/>
    <s v="Northern Pikeminnow"/>
    <n v="1"/>
    <n v="261"/>
    <s v="Live"/>
    <s v="Mark"/>
    <s v="Upper Caudal Hole Punch"/>
    <s v="Empty"/>
    <m/>
    <m/>
    <m/>
    <m/>
    <m/>
  </r>
  <r>
    <n v="407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2"/>
    <s v="Northern Pikeminnow"/>
    <n v="1"/>
    <n v="260"/>
    <s v="Live"/>
    <s v="Mark"/>
    <s v="Upper Caudal Hole Punch"/>
    <s v="BH22-007"/>
    <m/>
    <m/>
    <m/>
    <m/>
    <m/>
  </r>
  <r>
    <n v="408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3"/>
    <s v="Northern Pikeminnow"/>
    <n v="1"/>
    <n v="352"/>
    <s v="Live"/>
    <s v="Mark"/>
    <s v="Upper Caudal Hole Punch"/>
    <s v="Empty"/>
    <m/>
    <m/>
    <m/>
    <m/>
    <m/>
  </r>
  <r>
    <n v="409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4"/>
    <s v="Chiselmouth"/>
    <n v="1"/>
    <n v="290"/>
    <s v="Live"/>
    <s v="Mark"/>
    <s v="Upper Caudal Hole Punch"/>
    <s v="Empty"/>
    <m/>
    <m/>
    <m/>
    <m/>
    <m/>
  </r>
  <r>
    <n v="410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5"/>
    <s v="Northern Pikeminnow"/>
    <n v="1"/>
    <n v="302"/>
    <s v="Live"/>
    <s v="Mark"/>
    <s v="Upper Caudal Hole Punch"/>
    <s v="Empty"/>
    <m/>
    <m/>
    <m/>
    <m/>
    <m/>
  </r>
  <r>
    <n v="411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6"/>
    <s v="Northern Pikeminnow"/>
    <n v="1"/>
    <n v="230"/>
    <s v="Live"/>
    <s v="Mark"/>
    <s v="Upper Caudal Hole Punch"/>
    <s v="JR22-007"/>
    <m/>
    <m/>
    <m/>
    <m/>
    <m/>
  </r>
  <r>
    <n v="412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7"/>
    <s v="Northern Pikeminnow"/>
    <n v="1"/>
    <n v="265"/>
    <s v="Live"/>
    <s v="Mark"/>
    <s v="Upper Caudal Hole Punch"/>
    <s v="Empty"/>
    <m/>
    <m/>
    <m/>
    <m/>
    <m/>
  </r>
  <r>
    <n v="413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8"/>
    <s v="Northern Pikeminnow"/>
    <n v="1"/>
    <n v="369"/>
    <s v="Live"/>
    <s v="Mark"/>
    <s v="Upper Caudal Hole Punch"/>
    <s v="BH22-008"/>
    <m/>
    <m/>
    <m/>
    <m/>
    <m/>
  </r>
  <r>
    <n v="414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49"/>
    <s v="Northern Pikeminnow"/>
    <n v="1"/>
    <n v="327"/>
    <s v="Live"/>
    <s v="Mark"/>
    <s v="Upper Caudal Hole Punch"/>
    <s v="Empty"/>
    <m/>
    <m/>
    <m/>
    <m/>
    <m/>
  </r>
  <r>
    <n v="415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50"/>
    <s v="Northern Pikeminnow"/>
    <n v="1"/>
    <n v="320"/>
    <s v="Live"/>
    <s v="Mark"/>
    <s v="Upper Caudal Hole Punch"/>
    <s v="Empty"/>
    <m/>
    <m/>
    <m/>
    <m/>
    <m/>
  </r>
  <r>
    <n v="416"/>
    <x v="13"/>
    <s v="Deadwater Slough"/>
    <x v="2"/>
    <x v="14"/>
    <s v="Mark"/>
    <s v="Angling"/>
    <s v="Boat; Sprinning Rods; Jig Shrimp"/>
    <d v="1899-12-30T12:15:00"/>
    <d v="1899-12-30T17:00:00"/>
    <n v="855"/>
    <s v="1/2/3"/>
    <n v="45.382688999999999"/>
    <n v="-114.06627400000001"/>
    <n v="45.389740000000003"/>
    <n v="-114.04677100000001"/>
    <n v="51"/>
    <s v="Northern Pikeminnow"/>
    <n v="1"/>
    <n v="280"/>
    <s v="Live"/>
    <s v="Mark"/>
    <s v="Upper Caudal Hole Punch"/>
    <s v="BH22-009"/>
    <m/>
    <m/>
    <m/>
    <m/>
    <m/>
  </r>
  <r>
    <n v="417"/>
    <x v="14"/>
    <s v="Deadwater Slough"/>
    <x v="2"/>
    <x v="15"/>
    <s v="Mark"/>
    <s v="Trap"/>
    <s v="Trap Net; Cut Bait"/>
    <d v="1899-12-30T09:00:00"/>
    <d v="1899-12-30T15:30:00"/>
    <n v="390"/>
    <s v="1/2/3"/>
    <n v="45.382688999999999"/>
    <n v="-114.06627400000001"/>
    <n v="45.389740000000003"/>
    <n v="-114.04677100000001"/>
    <n v="1"/>
    <s v="Largescale Sucker"/>
    <n v="7"/>
    <m/>
    <s v="Live"/>
    <m/>
    <m/>
    <s v="DNL"/>
    <m/>
    <m/>
    <m/>
    <m/>
    <s v="&lt;170mm"/>
  </r>
  <r>
    <n v="418"/>
    <x v="14"/>
    <s v="Deadwater Slough"/>
    <x v="2"/>
    <x v="15"/>
    <s v="Mark"/>
    <s v="Trap"/>
    <s v="Trap Net; Cut Bait"/>
    <d v="1899-12-30T09:00:00"/>
    <d v="1899-12-30T15:30:00"/>
    <n v="390"/>
    <s v="1/2/3"/>
    <n v="45.382688999999999"/>
    <n v="-114.06627400000001"/>
    <n v="45.389740000000003"/>
    <n v="-114.04677100000001"/>
    <n v="2"/>
    <s v="Bridgelip Sucker"/>
    <n v="1"/>
    <m/>
    <s v="Live"/>
    <m/>
    <m/>
    <s v="DNL"/>
    <m/>
    <m/>
    <m/>
    <m/>
    <s v="&lt;170mm"/>
  </r>
  <r>
    <n v="419"/>
    <x v="15"/>
    <s v="Deadwater Slough"/>
    <x v="2"/>
    <x v="16"/>
    <s v="Mark"/>
    <s v="Angling"/>
    <s v="Boat; Sprinning Rods; Jig Shrimp"/>
    <d v="1899-12-30T10:30:00"/>
    <d v="1899-12-30T12:15:00"/>
    <n v="210"/>
    <s v="1/2/3"/>
    <n v="45.382688999999999"/>
    <n v="-114.06627400000001"/>
    <n v="45.389740000000003"/>
    <n v="-114.04677100000001"/>
    <n v="1"/>
    <s v="Northern Pikeminnow"/>
    <n v="1"/>
    <n v="327"/>
    <s v="Live"/>
    <s v="Mark"/>
    <s v="Upper Caudal Hole Punch"/>
    <s v="Empty"/>
    <m/>
    <m/>
    <m/>
    <m/>
    <m/>
  </r>
  <r>
    <n v="420"/>
    <x v="15"/>
    <s v="Deadwater Slough"/>
    <x v="2"/>
    <x v="16"/>
    <s v="Mark"/>
    <s v="Angling"/>
    <s v="Boat; Sprinning Rods; Jig Shrimp"/>
    <d v="1899-12-30T10:30:00"/>
    <d v="1899-12-30T12:15:00"/>
    <n v="210"/>
    <s v="1/2/3"/>
    <n v="45.382688999999999"/>
    <n v="-114.06627400000001"/>
    <n v="45.389740000000003"/>
    <n v="-114.04677100000001"/>
    <n v="2"/>
    <s v="Northern Pikeminnow"/>
    <n v="1"/>
    <n v="484"/>
    <s v="Live"/>
    <s v="Mark"/>
    <s v="Upper Caudal Hole Punch"/>
    <s v="JS22-001"/>
    <m/>
    <m/>
    <m/>
    <m/>
    <m/>
  </r>
  <r>
    <n v="421"/>
    <x v="15"/>
    <s v="Deadwater Slough"/>
    <x v="2"/>
    <x v="16"/>
    <s v="Mark"/>
    <s v="Angling"/>
    <s v="Boat; Sprinning Rods; Jig Shrimp"/>
    <d v="1899-12-30T10:30:00"/>
    <d v="1899-12-30T12:15:00"/>
    <n v="210"/>
    <s v="1/2/3"/>
    <n v="45.382688999999999"/>
    <n v="-114.06627400000001"/>
    <n v="45.389740000000003"/>
    <n v="-114.04677100000001"/>
    <n v="3"/>
    <s v="Northern Pikeminnow"/>
    <n v="1"/>
    <n v="392"/>
    <s v="Live"/>
    <s v="Mark"/>
    <s v="Upper Caudal Hole Punch"/>
    <s v="Empty"/>
    <m/>
    <m/>
    <m/>
    <m/>
    <m/>
  </r>
  <r>
    <n v="422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1"/>
    <s v="Northern Pikeminnow"/>
    <n v="1"/>
    <n v="341"/>
    <s v="Live"/>
    <s v="Mark"/>
    <s v="Upper Caudal Hole Punch"/>
    <s v="Empty"/>
    <m/>
    <m/>
    <m/>
    <m/>
    <m/>
  </r>
  <r>
    <n v="423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2"/>
    <s v="Northern Pikeminnow"/>
    <n v="1"/>
    <n v="302"/>
    <s v="Live"/>
    <s v="Mark"/>
    <s v="Upper Caudal Hole Punch"/>
    <s v="Empty"/>
    <m/>
    <m/>
    <m/>
    <m/>
    <m/>
  </r>
  <r>
    <n v="424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3"/>
    <s v="Northern Pikeminnow"/>
    <n v="1"/>
    <n v="343"/>
    <s v="Live"/>
    <s v="Mark"/>
    <s v="Upper Caudal Hole Punch"/>
    <s v="RC22-001"/>
    <m/>
    <m/>
    <m/>
    <m/>
    <m/>
  </r>
  <r>
    <n v="425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4"/>
    <s v="Northern Pikeminnow"/>
    <n v="1"/>
    <n v="273"/>
    <s v="Live"/>
    <s v="Mark"/>
    <s v="Upper Caudal Hole Punch"/>
    <s v="Empty"/>
    <m/>
    <m/>
    <m/>
    <m/>
    <m/>
  </r>
  <r>
    <n v="426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5"/>
    <s v="Northern Pikeminnow"/>
    <n v="1"/>
    <n v="249"/>
    <s v="Live"/>
    <s v="Mark"/>
    <s v="Upper Caudal Hole Punch"/>
    <s v="Empty"/>
    <m/>
    <m/>
    <m/>
    <m/>
    <m/>
  </r>
  <r>
    <n v="427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6"/>
    <s v="Northern Pikeminnow"/>
    <n v="1"/>
    <n v="397"/>
    <s v="Live"/>
    <s v="Mark"/>
    <s v="Upper Caudal Hole Punch"/>
    <s v="Empty"/>
    <m/>
    <m/>
    <m/>
    <m/>
    <m/>
  </r>
  <r>
    <n v="428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7"/>
    <s v="Northern Pikeminnow"/>
    <n v="1"/>
    <n v="294"/>
    <s v="Live"/>
    <s v="Mark"/>
    <s v="Upper Caudal Hole Punch"/>
    <s v="RC22-002"/>
    <m/>
    <m/>
    <m/>
    <m/>
    <m/>
  </r>
  <r>
    <n v="429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8"/>
    <s v="Northern Pikeminnow"/>
    <n v="1"/>
    <n v="329"/>
    <s v="Live"/>
    <s v="Mark"/>
    <s v="Upper Caudal Hole Punch"/>
    <s v="Empty"/>
    <m/>
    <m/>
    <m/>
    <m/>
    <m/>
  </r>
  <r>
    <n v="430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9"/>
    <s v="Northern Pikeminnow"/>
    <n v="1"/>
    <n v="334"/>
    <s v="Live"/>
    <s v="Mark"/>
    <s v="Upper Caudal Hole Punch"/>
    <s v="RC22-003"/>
    <m/>
    <m/>
    <m/>
    <m/>
    <m/>
  </r>
  <r>
    <n v="431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10"/>
    <s v="Northern Pikeminnow"/>
    <n v="1"/>
    <n v="565"/>
    <s v="Live"/>
    <s v="Mark"/>
    <s v="Upper Caudal Hole Punch"/>
    <s v="Empty"/>
    <m/>
    <m/>
    <m/>
    <s v="10-68450"/>
    <m/>
  </r>
  <r>
    <n v="432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11"/>
    <s v="Northern Pikeminnow"/>
    <n v="1"/>
    <n v="427"/>
    <s v="Live"/>
    <s v="Mark"/>
    <s v="Upper Caudal Hole Punch"/>
    <s v="Empty"/>
    <m/>
    <m/>
    <m/>
    <m/>
    <m/>
  </r>
  <r>
    <n v="433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12"/>
    <s v="Northern Pikeminnow"/>
    <n v="1"/>
    <n v="395"/>
    <s v="Live"/>
    <s v="Mark"/>
    <s v="Upper Caudal Hole Punch"/>
    <s v="RC22-004"/>
    <m/>
    <m/>
    <m/>
    <m/>
    <s v="Veg"/>
  </r>
  <r>
    <n v="434"/>
    <x v="16"/>
    <s v="Deadwater Slough"/>
    <x v="2"/>
    <x v="17"/>
    <s v="Mark"/>
    <s v="Angling"/>
    <s v="Boat; Sprinning Rods; Jig Shrimp"/>
    <d v="1899-12-30T08:30:00"/>
    <d v="1899-12-30T09:30:00"/>
    <n v="60"/>
    <s v="1/2/3"/>
    <n v="45.382688999999999"/>
    <n v="-114.06627400000001"/>
    <n v="45.389740000000003"/>
    <n v="-114.04677100000001"/>
    <n v="13"/>
    <s v="Northern Pikeminnow"/>
    <n v="1"/>
    <n v="340"/>
    <s v="Live"/>
    <s v="Mark"/>
    <s v="Upper Caudal Hole Punch"/>
    <s v="Empty"/>
    <m/>
    <m/>
    <m/>
    <s v="10-68435"/>
    <m/>
  </r>
  <r>
    <n v="435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4"/>
    <s v="Northern Pikeminnow"/>
    <n v="1"/>
    <n v="384"/>
    <s v="Live"/>
    <s v="Mark"/>
    <s v="Upper Caudal Hole Punch"/>
    <s v="CW22-001"/>
    <m/>
    <m/>
    <m/>
    <s v="10-68436"/>
    <m/>
  </r>
  <r>
    <n v="436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5"/>
    <s v="Northern Pikeminnow"/>
    <n v="1"/>
    <n v="425"/>
    <s v="Live"/>
    <s v="Mark"/>
    <s v="Upper Caudal Hole Punch"/>
    <s v="N/A"/>
    <s v="Aquatic Veg"/>
    <m/>
    <m/>
    <s v="10-68437"/>
    <m/>
  </r>
  <r>
    <n v="437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6"/>
    <s v="Northern Pikeminnow"/>
    <n v="1"/>
    <n v="433"/>
    <s v="Live"/>
    <s v="Mark"/>
    <s v="Upper Caudal Hole Punch"/>
    <s v="RC22-005"/>
    <m/>
    <m/>
    <m/>
    <s v="10-68438"/>
    <m/>
  </r>
  <r>
    <n v="438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7"/>
    <s v="Northern Pikeminnow"/>
    <n v="1"/>
    <n v="365"/>
    <s v="Live"/>
    <s v="Mark"/>
    <s v="Upper Caudal Hole Punch"/>
    <s v="Empty"/>
    <m/>
    <m/>
    <m/>
    <s v="10-68439"/>
    <m/>
  </r>
  <r>
    <n v="439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8"/>
    <s v="Northern Pikeminnow"/>
    <n v="1"/>
    <n v="409"/>
    <s v="Live"/>
    <s v="Mark"/>
    <s v="Upper Caudal Hole Punch"/>
    <s v="CW22-002"/>
    <m/>
    <m/>
    <m/>
    <s v="10-68440"/>
    <m/>
  </r>
  <r>
    <n v="440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19"/>
    <s v="Northern Pikeminnow"/>
    <n v="1"/>
    <n v="445"/>
    <s v="Live"/>
    <s v="Mark"/>
    <s v="Upper Caudal Hole Punch"/>
    <s v="Empty"/>
    <m/>
    <m/>
    <m/>
    <s v="10-68441"/>
    <m/>
  </r>
  <r>
    <n v="441"/>
    <x v="16"/>
    <s v="Deadwater Slough"/>
    <x v="2"/>
    <x v="9"/>
    <s v="Mark"/>
    <s v="Angling"/>
    <s v="Boat; Sprinning Rods; Jig Shrimp"/>
    <d v="1899-12-30T09:30:00"/>
    <d v="1899-12-30T10:30:00"/>
    <n v="120"/>
    <s v="1/2/3"/>
    <n v="45.382688999999999"/>
    <n v="-114.06627400000001"/>
    <n v="45.389740000000003"/>
    <n v="-114.04677100000001"/>
    <n v="20"/>
    <s v="Northern Pikeminnow"/>
    <n v="1"/>
    <n v="379"/>
    <s v="Live"/>
    <s v="Mark"/>
    <s v="Upper Caudal Hole Punch"/>
    <s v="N/A"/>
    <s v="Aquatic Veg"/>
    <m/>
    <m/>
    <s v="10-68442"/>
    <m/>
  </r>
  <r>
    <n v="442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1"/>
    <s v="Northern Pikeminnow"/>
    <n v="1"/>
    <n v="460"/>
    <s v="Live"/>
    <s v="Mark"/>
    <s v="Upper Caudal Hole Punch"/>
    <s v="CW22-003"/>
    <m/>
    <m/>
    <m/>
    <s v="10-68443"/>
    <m/>
  </r>
  <r>
    <n v="443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2"/>
    <s v="Northern Pikeminnow"/>
    <n v="1"/>
    <n v="437"/>
    <s v="Live"/>
    <s v="Mark"/>
    <s v="Upper Caudal Hole Punch"/>
    <s v="N/A"/>
    <s v="Aquatic Veg"/>
    <m/>
    <m/>
    <s v="10-68444"/>
    <m/>
  </r>
  <r>
    <n v="444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3"/>
    <s v="Northern Pikeminnow"/>
    <n v="1"/>
    <n v="405"/>
    <s v="Live"/>
    <s v="Mark"/>
    <s v="Upper Caudal Hole Punch"/>
    <s v="Empty"/>
    <m/>
    <m/>
    <m/>
    <s v="10-68445"/>
    <m/>
  </r>
  <r>
    <n v="445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4"/>
    <s v="Northern Pikeminnow"/>
    <n v="1"/>
    <n v="416"/>
    <s v="Live"/>
    <s v="Mark"/>
    <s v="Upper Caudal Hole Punch"/>
    <s v="Empty"/>
    <m/>
    <m/>
    <m/>
    <s v="10-68446"/>
    <m/>
  </r>
  <r>
    <n v="446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5"/>
    <s v="Northern Pikeminnow"/>
    <n v="1"/>
    <n v="364"/>
    <s v="Live"/>
    <s v="Mark"/>
    <s v="Upper Caudal Hole Punch"/>
    <s v="CW22-004"/>
    <m/>
    <m/>
    <m/>
    <s v="10-68447"/>
    <m/>
  </r>
  <r>
    <n v="447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6"/>
    <s v="Northern Pikeminnow"/>
    <n v="1"/>
    <n v="340"/>
    <s v="Live"/>
    <s v="Mark"/>
    <s v="Upper Caudal Hole Punch"/>
    <s v="CW22-005"/>
    <m/>
    <m/>
    <m/>
    <s v="10-68448"/>
    <m/>
  </r>
  <r>
    <n v="448"/>
    <x v="16"/>
    <s v="Deadwater Slough"/>
    <x v="2"/>
    <x v="9"/>
    <s v="Mark"/>
    <s v="Angling"/>
    <s v="Boat; Sprinning Rods; Jig Shrimp"/>
    <d v="1899-12-30T12:30:00"/>
    <d v="1899-12-30T14:45:00"/>
    <n v="270"/>
    <s v="1/2/3"/>
    <n v="45.382688999999999"/>
    <n v="-114.06627400000001"/>
    <n v="45.389740000000003"/>
    <n v="-114.04677100000001"/>
    <n v="27"/>
    <s v="Northern Pikeminnow"/>
    <n v="1"/>
    <n v="375"/>
    <s v="Live"/>
    <s v="Mark"/>
    <s v="Upper Caudal Hole Punch"/>
    <s v="Empty"/>
    <m/>
    <m/>
    <m/>
    <s v="10-68449"/>
    <m/>
  </r>
  <r>
    <n v="449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1"/>
    <s v="Northern Pikeminnow"/>
    <n v="1"/>
    <n v="444"/>
    <s v="Live"/>
    <s v="Mark"/>
    <s v="Upper Caudal Hole Punch"/>
    <s v="N/A"/>
    <s v="Aquatic Veg"/>
    <m/>
    <m/>
    <m/>
    <m/>
  </r>
  <r>
    <n v="450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2"/>
    <s v="Northern Pikeminnow"/>
    <n v="1"/>
    <n v="480"/>
    <s v="Dead"/>
    <m/>
    <m/>
    <s v="MH22-001"/>
    <m/>
    <m/>
    <m/>
    <m/>
    <s v="Sacrificed"/>
  </r>
  <r>
    <n v="451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3"/>
    <s v="Northern Pikeminnow"/>
    <n v="1"/>
    <n v="380"/>
    <s v="Live"/>
    <s v="Mark"/>
    <s v="Upper Caudal Hole Punch"/>
    <s v="Empty"/>
    <m/>
    <m/>
    <m/>
    <m/>
    <m/>
  </r>
  <r>
    <n v="452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4"/>
    <s v="Northern Pikeminnow"/>
    <n v="1"/>
    <n v="366"/>
    <s v="Live"/>
    <s v="Mark"/>
    <s v="Upper Caudal Hole Punch"/>
    <s v="Empty"/>
    <m/>
    <m/>
    <m/>
    <m/>
    <m/>
  </r>
  <r>
    <n v="453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5"/>
    <s v="Northern Pikeminnow"/>
    <n v="1"/>
    <n v="374"/>
    <s v="Live"/>
    <s v="Mark"/>
    <s v="Upper Caudal Hole Punch"/>
    <s v="Empty"/>
    <m/>
    <m/>
    <m/>
    <m/>
    <m/>
  </r>
  <r>
    <n v="454"/>
    <x v="17"/>
    <s v="Deadwater Slough"/>
    <x v="2"/>
    <x v="2"/>
    <s v="Mark"/>
    <s v="Angling"/>
    <s v="Boat; Sprinning Rods; Jig Shrimp"/>
    <d v="1899-12-30T08:15:00"/>
    <d v="1899-12-30T09:25:00"/>
    <n v="140"/>
    <s v="1/2/3"/>
    <n v="45.382688999999999"/>
    <n v="-114.06627400000001"/>
    <n v="45.389740000000003"/>
    <n v="-114.04677100000001"/>
    <n v="6"/>
    <s v="Northern Pikeminnow"/>
    <n v="1"/>
    <n v="385"/>
    <s v="Live"/>
    <s v="Mark"/>
    <s v="Upper Caudal Hole Punch"/>
    <s v="MH22-002"/>
    <m/>
    <m/>
    <m/>
    <m/>
    <m/>
  </r>
  <r>
    <n v="455"/>
    <x v="17"/>
    <s v="Deadwater Slough"/>
    <x v="2"/>
    <x v="18"/>
    <s v="Mark"/>
    <s v="Angling"/>
    <s v="Boat; Sprinning Rods; Jig Shrimp"/>
    <d v="1899-12-30T10:45:00"/>
    <d v="1899-12-30T11:45:00"/>
    <n v="60"/>
    <s v="1/2/3"/>
    <n v="45.382688999999999"/>
    <n v="-114.06627400000001"/>
    <n v="45.389740000000003"/>
    <n v="-114.04677100000001"/>
    <n v="7"/>
    <s v="Northern Pikeminnow"/>
    <n v="1"/>
    <n v="335"/>
    <s v="Live"/>
    <s v="Mark"/>
    <s v="Upper Caudal Hole Punch"/>
    <s v="KH22-001"/>
    <m/>
    <m/>
    <m/>
    <m/>
    <m/>
  </r>
  <r>
    <n v="456"/>
    <x v="17"/>
    <s v="Deadwater Slough"/>
    <x v="2"/>
    <x v="18"/>
    <s v="Mark"/>
    <s v="Angling"/>
    <s v="Boat; Sprinning Rods; Jig Shrimp"/>
    <d v="1899-12-30T10:45:00"/>
    <d v="1899-12-30T11:45:00"/>
    <n v="60"/>
    <s v="1/2/3"/>
    <n v="45.382688999999999"/>
    <n v="-114.06627400000001"/>
    <n v="45.389740000000003"/>
    <n v="-114.04677100000001"/>
    <n v="8"/>
    <s v="Northern Pikeminnow"/>
    <n v="1"/>
    <n v="351"/>
    <s v="Live"/>
    <s v="Mark"/>
    <s v="Upper Caudal Hole Punch"/>
    <s v="MH22-003"/>
    <m/>
    <m/>
    <m/>
    <m/>
    <m/>
  </r>
  <r>
    <n v="457"/>
    <x v="17"/>
    <s v="Deadwater Slough"/>
    <x v="2"/>
    <x v="18"/>
    <s v="Mark"/>
    <s v="Angling"/>
    <s v="Boat; Sprinning Rods; Jig Shrimp"/>
    <d v="1899-12-30T10:45:00"/>
    <d v="1899-12-30T11:45:00"/>
    <n v="60"/>
    <s v="1/2/3"/>
    <n v="45.382688999999999"/>
    <n v="-114.06627400000001"/>
    <n v="45.389740000000003"/>
    <n v="-114.04677100000001"/>
    <n v="9"/>
    <s v="Northern Pikeminnow"/>
    <n v="1"/>
    <n v="338"/>
    <s v="Live"/>
    <s v="Mark"/>
    <s v="Upper Caudal Hole Punch"/>
    <s v="KH22-002"/>
    <m/>
    <m/>
    <m/>
    <m/>
    <s v="2019 LCC"/>
  </r>
  <r>
    <n v="458"/>
    <x v="17"/>
    <s v="Deadwater Slough"/>
    <x v="2"/>
    <x v="18"/>
    <s v="Mark"/>
    <s v="Angling"/>
    <s v="Boat; Sprinning Rods; Jig Shrimp"/>
    <d v="1899-12-30T10:45:00"/>
    <d v="1899-12-30T11:45:00"/>
    <n v="60"/>
    <s v="1/2/3"/>
    <n v="45.382688999999999"/>
    <n v="-114.06627400000001"/>
    <n v="45.389740000000003"/>
    <n v="-114.04677100000001"/>
    <n v="10"/>
    <s v="Northern Pikeminnow"/>
    <n v="1"/>
    <n v="393"/>
    <s v="Live"/>
    <s v="Mark"/>
    <s v="Upper Caudal Hole Punch"/>
    <s v="KH22-004"/>
    <m/>
    <m/>
    <m/>
    <m/>
    <m/>
  </r>
  <r>
    <n v="459"/>
    <x v="17"/>
    <s v="Deadwater Slough"/>
    <x v="2"/>
    <x v="2"/>
    <s v="Mark"/>
    <s v="Angling"/>
    <s v="Boat; Sprinning Rods; Jig Shrimp"/>
    <d v="1899-12-30T10:45:00"/>
    <d v="1899-12-30T11:45:00"/>
    <n v="60"/>
    <s v="1/2/3"/>
    <n v="45.382688999999999"/>
    <n v="-114.06627400000001"/>
    <n v="45.389740000000003"/>
    <n v="-114.04677100000001"/>
    <n v="11"/>
    <s v="Northern Pikeminnow"/>
    <n v="1"/>
    <n v="326"/>
    <s v="Live"/>
    <s v="Mark"/>
    <s v="Upper Caudal Hole Punch"/>
    <s v="KH22-003"/>
    <m/>
    <m/>
    <m/>
    <m/>
    <m/>
  </r>
  <r>
    <n v="460"/>
    <x v="17"/>
    <s v="Deadwater Slough"/>
    <x v="2"/>
    <x v="2"/>
    <s v="Mark"/>
    <s v="Angling"/>
    <s v="Boat; Sprinning Rods; Jig Shrimp"/>
    <d v="1899-12-30T12:00:00"/>
    <d v="1899-12-30T14:15:00"/>
    <n v="270"/>
    <s v="1/2/3"/>
    <n v="45.382688999999999"/>
    <n v="-114.06627400000001"/>
    <n v="45.389740000000003"/>
    <n v="-114.04677100000001"/>
    <n v="12"/>
    <s v="Northern Pikeminnow"/>
    <n v="1"/>
    <n v="397"/>
    <s v="Live"/>
    <s v="Mark"/>
    <s v="Upper Caudal Hole Punch"/>
    <s v="Empty"/>
    <m/>
    <m/>
    <m/>
    <m/>
    <s v="2019 LCC"/>
  </r>
  <r>
    <n v="461"/>
    <x v="17"/>
    <s v="Deadwater Slough"/>
    <x v="2"/>
    <x v="2"/>
    <s v="Mark"/>
    <s v="Angling"/>
    <s v="Boat; Sprinning Rods; Jig Shrimp"/>
    <d v="1899-12-30T12:00:00"/>
    <d v="1899-12-30T14:15:00"/>
    <n v="270"/>
    <s v="1/2/3"/>
    <n v="45.382688999999999"/>
    <n v="-114.06627400000001"/>
    <n v="45.389740000000003"/>
    <n v="-114.04677100000001"/>
    <n v="13"/>
    <s v="Northern Pikeminnow"/>
    <n v="1"/>
    <n v="401"/>
    <s v="Live"/>
    <s v="Mark"/>
    <s v="Upper Caudal Hole Punch"/>
    <s v="MH22-004"/>
    <m/>
    <m/>
    <m/>
    <m/>
    <m/>
  </r>
  <r>
    <n v="462"/>
    <x v="17"/>
    <s v="Deadwater Slough"/>
    <x v="2"/>
    <x v="2"/>
    <s v="Mark"/>
    <s v="Angling"/>
    <s v="Boat; Sprinning Rods; Jig Shrimp"/>
    <d v="1899-12-30T12:00:00"/>
    <d v="1899-12-30T14:15:00"/>
    <n v="270"/>
    <s v="1/2/3"/>
    <n v="45.382688999999999"/>
    <n v="-114.06627400000001"/>
    <n v="45.389740000000003"/>
    <n v="-114.04677100000001"/>
    <n v="14"/>
    <s v="Northern Pikeminnow"/>
    <n v="1"/>
    <n v="295"/>
    <s v="Live"/>
    <s v="Mark"/>
    <s v="Upper Caudal Hole Punch"/>
    <s v="KH22-005"/>
    <m/>
    <m/>
    <m/>
    <m/>
    <s v="Veg"/>
  </r>
  <r>
    <n v="463"/>
    <x v="17"/>
    <s v="Deadwater Slough"/>
    <x v="2"/>
    <x v="2"/>
    <s v="Mark"/>
    <s v="Angling"/>
    <s v="Boat; Sprinning Rods; Jig Shrimp"/>
    <d v="1899-12-30T12:00:00"/>
    <d v="1899-12-30T14:15:00"/>
    <n v="270"/>
    <s v="1/2/3"/>
    <n v="45.382688999999999"/>
    <n v="-114.06627400000001"/>
    <n v="45.389740000000003"/>
    <n v="-114.04677100000001"/>
    <n v="15"/>
    <s v="Northern Pikeminnow"/>
    <n v="1"/>
    <n v="271"/>
    <s v="Live"/>
    <s v="Mark"/>
    <s v="Upper Caudal Hole Punch"/>
    <s v="Empty"/>
    <m/>
    <m/>
    <m/>
    <m/>
    <m/>
  </r>
  <r>
    <n v="464"/>
    <x v="17"/>
    <s v="Deadwater Slough"/>
    <x v="2"/>
    <x v="2"/>
    <s v="Mark"/>
    <s v="Angling"/>
    <s v="Boat; Sprinning Rods; Jig Shrimp"/>
    <d v="1899-12-30T12:00:00"/>
    <d v="1899-12-30T14:15:00"/>
    <n v="270"/>
    <s v="1/2/3"/>
    <n v="45.382688999999999"/>
    <n v="-114.06627400000001"/>
    <n v="45.389740000000003"/>
    <n v="-114.04677100000001"/>
    <n v="16"/>
    <s v="Northern Pikeminnow"/>
    <n v="1"/>
    <n v="334"/>
    <s v="Live"/>
    <s v="Mark"/>
    <s v="Upper Caudal Hole Punch"/>
    <s v="N/A"/>
    <s v="MacroInvert-other"/>
    <m/>
    <m/>
    <m/>
    <s v="1 Bug"/>
  </r>
  <r>
    <n v="465"/>
    <x v="18"/>
    <s v="Deadwater Slough"/>
    <x v="2"/>
    <x v="4"/>
    <s v="Mark"/>
    <s v="Angling"/>
    <s v="Boat; Sprinning Rods; Jig Shrimp"/>
    <d v="1899-12-30T13:00:00"/>
    <d v="1899-12-30T13:25:00"/>
    <n v="25"/>
    <s v="1/2/3"/>
    <n v="45.382688999999999"/>
    <n v="-114.06627400000001"/>
    <n v="45.389740000000003"/>
    <n v="-114.04677100000001"/>
    <n v="1"/>
    <s v="Northern Pikeminnow"/>
    <n v="1"/>
    <n v="360"/>
    <s v="Live"/>
    <s v="Mark"/>
    <s v="Upper Caudal Hole Punch"/>
    <s v="Empty"/>
    <m/>
    <m/>
    <m/>
    <m/>
    <m/>
  </r>
  <r>
    <n v="466"/>
    <x v="18"/>
    <s v="Deadwater Slough"/>
    <x v="2"/>
    <x v="4"/>
    <s v="Mark"/>
    <s v="Angling"/>
    <s v="Boat; Sprinning Rods; Jig Shrimp"/>
    <d v="1899-12-30T13:00:00"/>
    <d v="1899-12-30T13:25:00"/>
    <n v="25"/>
    <s v="1/2/3"/>
    <n v="45.382688999999999"/>
    <n v="-114.06627400000001"/>
    <n v="45.389740000000003"/>
    <n v="-114.04677100000001"/>
    <n v="2"/>
    <s v="Northern Pikeminnow"/>
    <n v="1"/>
    <n v="468"/>
    <s v="Live"/>
    <s v="Mark"/>
    <s v="Upper Caudal Hole Punch"/>
    <s v="NP22-01"/>
    <m/>
    <m/>
    <m/>
    <m/>
    <m/>
  </r>
  <r>
    <n v="467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3"/>
    <s v="Northern Pikeminnow"/>
    <n v="1"/>
    <n v="392"/>
    <s v="Live"/>
    <s v="Mark"/>
    <s v="Upper Caudal Hole Punch"/>
    <s v="N/A"/>
    <s v="Aquatic Veg"/>
    <m/>
    <m/>
    <m/>
    <m/>
  </r>
  <r>
    <n v="468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4"/>
    <s v="Northern Pikeminnow"/>
    <n v="1"/>
    <n v="397"/>
    <s v="Live"/>
    <s v="Mark"/>
    <s v="Upper Caudal Hole Punch"/>
    <s v="Empty"/>
    <m/>
    <m/>
    <m/>
    <m/>
    <m/>
  </r>
  <r>
    <n v="469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5"/>
    <s v="Northern Pikeminnow"/>
    <n v="1"/>
    <n v="326"/>
    <s v="Live"/>
    <s v="Mark"/>
    <s v="Upper Caudal Hole Punch"/>
    <s v="Empty"/>
    <m/>
    <m/>
    <m/>
    <m/>
    <m/>
  </r>
  <r>
    <n v="470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6"/>
    <s v="Northern Pikeminnow"/>
    <n v="1"/>
    <n v="360"/>
    <s v="Live"/>
    <s v="Mark"/>
    <s v="Upper Caudal Hole Punch"/>
    <s v="Empty"/>
    <m/>
    <m/>
    <m/>
    <m/>
    <m/>
  </r>
  <r>
    <n v="471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7"/>
    <s v="Northern Pikeminnow"/>
    <n v="1"/>
    <n v="351"/>
    <s v="Live"/>
    <s v="Mark"/>
    <s v="Upper Caudal Hole Punch"/>
    <s v="Empty"/>
    <m/>
    <m/>
    <m/>
    <m/>
    <m/>
  </r>
  <r>
    <n v="472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8"/>
    <s v="Northern Pikeminnow"/>
    <n v="1"/>
    <n v="349"/>
    <s v="Live"/>
    <s v="Mark"/>
    <s v="Upper Caudal Hole Punch"/>
    <s v="Empty"/>
    <m/>
    <m/>
    <m/>
    <m/>
    <m/>
  </r>
  <r>
    <n v="473"/>
    <x v="18"/>
    <s v="Deadwater Slough"/>
    <x v="2"/>
    <x v="5"/>
    <s v="Mark"/>
    <s v="Angling"/>
    <s v="Boat; Sprinning Rods; Jig Shrimp"/>
    <d v="1899-12-30T16:00:00"/>
    <d v="1899-12-30T17:00:00"/>
    <n v="60"/>
    <s v="1/2/3"/>
    <n v="45.382688999999999"/>
    <n v="-114.06627400000001"/>
    <n v="45.389740000000003"/>
    <n v="-114.04677100000001"/>
    <n v="9"/>
    <s v="Northern Pikeminnow"/>
    <n v="1"/>
    <n v="301"/>
    <s v="Live"/>
    <s v="Mark"/>
    <s v="Upper Caudal Hole Punch"/>
    <s v="Empty"/>
    <m/>
    <m/>
    <m/>
    <m/>
    <m/>
  </r>
  <r>
    <n v="474"/>
    <x v="19"/>
    <s v="Deadwater Slough"/>
    <x v="3"/>
    <x v="19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"/>
    <s v="Northern Pikeminnow"/>
    <n v="1"/>
    <n v="401"/>
    <s v="Live"/>
    <s v="Mark"/>
    <s v="Lower Caudal Hole Punch"/>
    <s v="Empty"/>
    <m/>
    <m/>
    <m/>
    <m/>
    <m/>
  </r>
  <r>
    <n v="475"/>
    <x v="19"/>
    <s v="Deadwater Slough"/>
    <x v="3"/>
    <x v="19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2"/>
    <s v="Northern Pikeminnow"/>
    <n v="1"/>
    <n v="368"/>
    <s v="Live"/>
    <s v="Mark"/>
    <s v="Lower Caudal Hole Punch"/>
    <s v="BH23-001"/>
    <m/>
    <m/>
    <m/>
    <m/>
    <m/>
  </r>
  <r>
    <n v="476"/>
    <x v="19"/>
    <s v="Deadwater Slough"/>
    <x v="3"/>
    <x v="19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3"/>
    <s v="Northern Pikeminnow"/>
    <n v="1"/>
    <n v="356"/>
    <s v="Live"/>
    <s v="Mark"/>
    <s v="Lower Caudal Hole Punch"/>
    <s v="CW23-001"/>
    <m/>
    <m/>
    <m/>
    <m/>
    <m/>
  </r>
  <r>
    <n v="477"/>
    <x v="19"/>
    <s v="Deadwater Slough"/>
    <x v="3"/>
    <x v="19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4"/>
    <s v="Northern Pikeminnow"/>
    <n v="1"/>
    <n v="429"/>
    <s v="Live"/>
    <s v="Mark"/>
    <s v="Lower Caudal Hole Punch"/>
    <s v="Empty"/>
    <m/>
    <m/>
    <m/>
    <m/>
    <m/>
  </r>
  <r>
    <n v="478"/>
    <x v="19"/>
    <s v="Deadwater Slough"/>
    <x v="3"/>
    <x v="19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5"/>
    <s v="Northern Pikeminnow"/>
    <n v="1"/>
    <n v="392"/>
    <s v="Live"/>
    <s v="Mark"/>
    <s v="Lower Caudal Hole Punch"/>
    <s v="Empty"/>
    <m/>
    <m/>
    <m/>
    <m/>
    <m/>
  </r>
  <r>
    <n v="479"/>
    <x v="19"/>
    <s v="Deadwater Slough"/>
    <x v="3"/>
    <x v="20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6"/>
    <s v="Northern Pikeminnow"/>
    <n v="1"/>
    <n v="409"/>
    <s v="Live"/>
    <s v="Mark"/>
    <s v="Lower Caudal Hole Punch"/>
    <s v="Empty"/>
    <m/>
    <m/>
    <m/>
    <m/>
    <m/>
  </r>
  <r>
    <n v="480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7"/>
    <s v="Northern Pikeminnow"/>
    <n v="1"/>
    <n v="427"/>
    <s v="Live"/>
    <s v="Mark"/>
    <s v="Lower Caudal Hole Punch"/>
    <s v="Empty"/>
    <m/>
    <m/>
    <m/>
    <m/>
    <m/>
  </r>
  <r>
    <n v="481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8"/>
    <s v="Northern Pikeminnow"/>
    <n v="1"/>
    <n v="304"/>
    <s v="Live"/>
    <s v="Mark"/>
    <s v="Lower Caudal Hole Punch"/>
    <s v="Empty"/>
    <m/>
    <m/>
    <m/>
    <m/>
    <m/>
  </r>
  <r>
    <n v="482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9"/>
    <s v="Northern Pikeminnow"/>
    <n v="1"/>
    <n v="310"/>
    <s v="Live"/>
    <s v="Mark"/>
    <s v="Lower Caudal Hole Punch"/>
    <s v="Empty"/>
    <m/>
    <m/>
    <m/>
    <m/>
    <m/>
  </r>
  <r>
    <n v="483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0"/>
    <s v="Northern Pikeminnow"/>
    <n v="1"/>
    <n v="352"/>
    <s v="Live"/>
    <s v="Mark"/>
    <s v="Lower Caudal Hole Punch"/>
    <s v="Empty"/>
    <m/>
    <m/>
    <m/>
    <m/>
    <m/>
  </r>
  <r>
    <n v="484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1"/>
    <s v="Northern Pikeminnow"/>
    <n v="1"/>
    <n v="354"/>
    <s v="Live"/>
    <s v="Mark"/>
    <s v="Lower Caudal Hole Punch"/>
    <s v="Empty"/>
    <m/>
    <m/>
    <m/>
    <m/>
    <m/>
  </r>
  <r>
    <n v="485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2"/>
    <s v="Northern Pikeminnow"/>
    <n v="1"/>
    <n v="391"/>
    <s v="Live"/>
    <s v="Mark"/>
    <s v="Lower Caudal Hole Punch"/>
    <s v="Empty"/>
    <m/>
    <m/>
    <m/>
    <m/>
    <m/>
  </r>
  <r>
    <n v="486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3"/>
    <s v="Northern Pikeminnow"/>
    <n v="1"/>
    <n v="322"/>
    <s v="Live"/>
    <s v="Mark"/>
    <s v="Lower Caudal Hole Punch"/>
    <s v="Empty"/>
    <m/>
    <m/>
    <m/>
    <m/>
    <m/>
  </r>
  <r>
    <n v="487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4"/>
    <s v="Northern Pikeminnow"/>
    <n v="1"/>
    <n v="308"/>
    <s v="Live"/>
    <s v="Mark"/>
    <s v="Lower Caudal Hole Punch"/>
    <s v="BH23-001"/>
    <m/>
    <m/>
    <m/>
    <m/>
    <m/>
  </r>
  <r>
    <n v="488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5"/>
    <s v="Northern Pikeminnow"/>
    <n v="1"/>
    <n v="250"/>
    <s v="Live"/>
    <s v="Mark"/>
    <s v="Lower Caudal Hole Punch"/>
    <s v="Empty"/>
    <m/>
    <m/>
    <m/>
    <m/>
    <m/>
  </r>
  <r>
    <n v="489"/>
    <x v="19"/>
    <s v="Deadwater Slough"/>
    <x v="3"/>
    <x v="20"/>
    <s v="Mark"/>
    <s v="Angling"/>
    <s v="Boat; Sprinning Rods; Jig Shrimp"/>
    <d v="1899-12-30T10:30:00"/>
    <d v="1899-12-30T13:35:00"/>
    <n v="545"/>
    <s v="1/2/3"/>
    <n v="45.382688999999999"/>
    <n v="-114.06627400000001"/>
    <n v="45.389740000000003"/>
    <n v="-114.04677100000001"/>
    <n v="16"/>
    <s v="Northern Pikeminnow"/>
    <n v="1"/>
    <n v="340"/>
    <s v="Live"/>
    <s v="Mark"/>
    <s v="Lower Caudal Hole Punch"/>
    <s v="CW23-002"/>
    <m/>
    <m/>
    <m/>
    <m/>
    <m/>
  </r>
  <r>
    <n v="490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"/>
    <s v="Northern Pikeminnow"/>
    <n v="1"/>
    <n v="496"/>
    <s v="Live"/>
    <s v="Mark"/>
    <s v="Lower Caudal Hole Punch"/>
    <s v="MH23-001"/>
    <m/>
    <m/>
    <m/>
    <m/>
    <m/>
  </r>
  <r>
    <n v="491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2"/>
    <s v="Northern Pikeminnow"/>
    <n v="1"/>
    <n v="346"/>
    <s v="Live"/>
    <s v="Mark"/>
    <s v="Lower Caudal Hole Punch"/>
    <s v="Empty"/>
    <m/>
    <m/>
    <m/>
    <m/>
    <m/>
  </r>
  <r>
    <n v="492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3"/>
    <s v="Northern Pikeminnow"/>
    <n v="1"/>
    <n v="514"/>
    <s v="Live"/>
    <s v="Mark"/>
    <s v="Lower Caudal Hole Punch"/>
    <s v="Empty"/>
    <m/>
    <m/>
    <m/>
    <m/>
    <m/>
  </r>
  <r>
    <n v="493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4"/>
    <s v="Northern Pikeminnow"/>
    <n v="1"/>
    <n v="435"/>
    <s v="Live"/>
    <s v="Mark"/>
    <s v="Lower Caudal Hole Punch"/>
    <s v="Jason23-001"/>
    <m/>
    <m/>
    <m/>
    <m/>
    <s v="Possible paracitic worms"/>
  </r>
  <r>
    <n v="494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5"/>
    <s v="Northern Pikeminnow"/>
    <n v="1"/>
    <n v="504"/>
    <s v="Live"/>
    <s v="Mark"/>
    <s v="Lower Caudal Hole Punch"/>
    <s v="Empty"/>
    <m/>
    <m/>
    <m/>
    <m/>
    <m/>
  </r>
  <r>
    <n v="495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6"/>
    <s v="Northern Pikeminnow"/>
    <n v="1"/>
    <n v="473"/>
    <s v="Live"/>
    <s v="Mark"/>
    <s v="Lower Caudal Hole Punch"/>
    <s v="Empty"/>
    <m/>
    <m/>
    <m/>
    <m/>
    <m/>
  </r>
  <r>
    <n v="496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7"/>
    <s v="Northern Pikeminnow"/>
    <n v="1"/>
    <n v="405"/>
    <s v="Live"/>
    <s v="Mark"/>
    <s v="Lower Caudal Hole Punch"/>
    <s v="MH23-002"/>
    <m/>
    <m/>
    <m/>
    <m/>
    <m/>
  </r>
  <r>
    <n v="497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8"/>
    <s v="Northern Pikeminnow"/>
    <n v="1"/>
    <n v="374"/>
    <s v="Live"/>
    <s v="Mark"/>
    <s v="Lower Caudal Hole Punch"/>
    <s v="Empty"/>
    <m/>
    <m/>
    <m/>
    <m/>
    <m/>
  </r>
  <r>
    <n v="498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9"/>
    <s v="Northern Pikeminnow"/>
    <n v="1"/>
    <n v="387"/>
    <s v="Live"/>
    <s v="Mark"/>
    <s v="Lower Caudal Hole Punch"/>
    <s v="Empty"/>
    <m/>
    <m/>
    <m/>
    <m/>
    <m/>
  </r>
  <r>
    <n v="499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0"/>
    <s v="Northern Pikeminnow"/>
    <n v="1"/>
    <n v="483"/>
    <s v="Live"/>
    <s v="Mark"/>
    <s v="Lower Caudal Hole Punch"/>
    <s v="Empty"/>
    <m/>
    <m/>
    <m/>
    <m/>
    <m/>
  </r>
  <r>
    <n v="500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1"/>
    <s v="Northern Pikeminnow"/>
    <n v="1"/>
    <n v="406"/>
    <s v="Live"/>
    <s v="Mark"/>
    <s v="Lower Caudal Hole Punch"/>
    <s v="Empty"/>
    <m/>
    <m/>
    <m/>
    <m/>
    <m/>
  </r>
  <r>
    <n v="501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2"/>
    <s v="Northern Pikeminnow"/>
    <n v="1"/>
    <n v="394"/>
    <s v="Live"/>
    <s v="Mark"/>
    <s v="Lower Caudal Hole Punch"/>
    <s v="Empty"/>
    <m/>
    <m/>
    <m/>
    <m/>
    <m/>
  </r>
  <r>
    <n v="502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3"/>
    <s v="Northern Pikeminnow"/>
    <n v="1"/>
    <n v="399"/>
    <s v="Live"/>
    <s v="Mark"/>
    <s v="Lower Caudal Hole Punch"/>
    <s v="Empty"/>
    <m/>
    <m/>
    <m/>
    <m/>
    <m/>
  </r>
  <r>
    <n v="503"/>
    <x v="20"/>
    <s v="Deadwater Slough"/>
    <x v="3"/>
    <x v="21"/>
    <s v="Mark"/>
    <s v="Angling"/>
    <s v="Boat; Sprinning Rods; Jig Shrimp"/>
    <d v="1899-12-30T08:15:00"/>
    <d v="1899-12-30T10:30:00"/>
    <n v="270"/>
    <s v="1/2/3"/>
    <n v="45.382688999999999"/>
    <n v="-114.06627400000001"/>
    <n v="45.389740000000003"/>
    <n v="-114.04677100000001"/>
    <n v="14"/>
    <s v="Northern Pikeminnow"/>
    <n v="1"/>
    <n v="356"/>
    <s v="Live"/>
    <s v="Mark"/>
    <s v="Lower Caudal Hole Punch"/>
    <s v="Jason23-002"/>
    <m/>
    <m/>
    <m/>
    <m/>
    <s v="Possible paracitic worms"/>
  </r>
  <r>
    <n v="504"/>
    <x v="20"/>
    <s v="Deadwater Slough"/>
    <x v="3"/>
    <x v="18"/>
    <s v="Mark"/>
    <s v="Angling"/>
    <s v="Boat; Sprinning Rods; Jig Shrimp"/>
    <d v="1899-12-30T11:00:00"/>
    <d v="1899-12-30T12:00:00"/>
    <n v="60"/>
    <s v="1/2/3"/>
    <n v="45.382688999999999"/>
    <n v="-114.06627400000001"/>
    <n v="45.389740000000003"/>
    <n v="-114.04677100000001"/>
    <n v="15"/>
    <s v="Northern Pikeminnow"/>
    <n v="1"/>
    <n v="382"/>
    <s v="Live"/>
    <s v="Mark"/>
    <s v="Lower Caudal Hole Punch"/>
    <s v="MH23-003"/>
    <m/>
    <m/>
    <m/>
    <m/>
    <m/>
  </r>
  <r>
    <n v="505"/>
    <x v="20"/>
    <s v="Deadwater Slough"/>
    <x v="3"/>
    <x v="2"/>
    <s v="Mark"/>
    <s v="Angling"/>
    <s v="Boat; Sprinning Rods; Jig Shrimp"/>
    <d v="1899-12-30T12:00:00"/>
    <d v="1899-12-30T13:10:00"/>
    <n v="140"/>
    <s v="1/2/3"/>
    <n v="45.382688999999999"/>
    <n v="-114.06627400000001"/>
    <n v="45.389740000000003"/>
    <n v="-114.04677100000001"/>
    <n v="16"/>
    <s v="Northern Pikeminnow"/>
    <n v="1"/>
    <n v="331"/>
    <s v="Live"/>
    <s v="Mark"/>
    <s v="Lower Caudal Hole Punch"/>
    <s v="Empty"/>
    <m/>
    <m/>
    <m/>
    <m/>
    <m/>
  </r>
  <r>
    <n v="506"/>
    <x v="20"/>
    <s v="Deadwater Slough"/>
    <x v="3"/>
    <x v="2"/>
    <s v="Mark"/>
    <s v="Angling"/>
    <s v="Boat; Sprinning Rods; Jig Shrimp"/>
    <d v="1899-12-30T12:00:00"/>
    <d v="1899-12-30T13:10:00"/>
    <n v="140"/>
    <s v="1/2/3"/>
    <n v="45.382688999999999"/>
    <n v="-114.06627400000001"/>
    <n v="45.389740000000003"/>
    <n v="-114.04677100000001"/>
    <n v="17"/>
    <s v="Northern Pikeminnow"/>
    <n v="1"/>
    <n v="364"/>
    <s v="Live"/>
    <s v="Mark"/>
    <s v="Lower Caudal Hole Punch"/>
    <s v="Empty"/>
    <m/>
    <m/>
    <m/>
    <m/>
    <m/>
  </r>
  <r>
    <n v="507"/>
    <x v="20"/>
    <s v="Deadwater Slough"/>
    <x v="3"/>
    <x v="2"/>
    <s v="Mark"/>
    <s v="Angling"/>
    <s v="Boat; Sprinning Rods; Jig Shrimp"/>
    <d v="1899-12-30T12:00:00"/>
    <d v="1899-12-30T13:10:00"/>
    <n v="140"/>
    <s v="1/2/3"/>
    <n v="45.382688999999999"/>
    <n v="-114.06627400000001"/>
    <n v="45.389740000000003"/>
    <n v="-114.04677100000001"/>
    <n v="18"/>
    <s v="Northern Pikeminnow"/>
    <n v="1"/>
    <n v="342"/>
    <s v="Live"/>
    <s v="Mark"/>
    <s v="Lower Caudal Hole Punch"/>
    <s v="Empty"/>
    <m/>
    <m/>
    <m/>
    <m/>
    <m/>
  </r>
  <r>
    <n v="508"/>
    <x v="20"/>
    <s v="Deadwater Slough"/>
    <x v="3"/>
    <x v="2"/>
    <s v="Mark"/>
    <s v="Angling"/>
    <s v="Boat; Sprinning Rods; Jig Shrimp"/>
    <d v="1899-12-30T12:00:00"/>
    <d v="1899-12-30T13:10:00"/>
    <n v="140"/>
    <s v="1/2/3"/>
    <n v="45.382688999999999"/>
    <n v="-114.06627400000001"/>
    <n v="45.389740000000003"/>
    <n v="-114.04677100000001"/>
    <n v="19"/>
    <s v="Northern Pikeminnow"/>
    <n v="1"/>
    <n v="342"/>
    <s v="Live"/>
    <s v="Mark"/>
    <s v="Lower Caudal Hole Punch"/>
    <s v="Empty"/>
    <m/>
    <m/>
    <m/>
    <m/>
    <m/>
  </r>
  <r>
    <n v="509"/>
    <x v="21"/>
    <s v="Deadwater Slough"/>
    <x v="3"/>
    <x v="22"/>
    <s v="Mark"/>
    <s v="Angling"/>
    <s v="Boat; Sprinning Rods; Jig Shrimp"/>
    <d v="1899-12-30T09:00:00"/>
    <d v="1899-12-30T10:30:00"/>
    <n v="180"/>
    <s v="1/2/3"/>
    <n v="45.382688999999999"/>
    <n v="-114.06627400000001"/>
    <n v="45.389740000000003"/>
    <n v="-114.04677100000001"/>
    <n v="1"/>
    <s v="Northern Pikeminnow"/>
    <n v="0"/>
    <m/>
    <m/>
    <m/>
    <m/>
    <s v="Empty"/>
    <m/>
    <m/>
    <m/>
    <m/>
    <m/>
  </r>
  <r>
    <n v="510"/>
    <x v="21"/>
    <s v="Deadwater Slough"/>
    <x v="3"/>
    <x v="23"/>
    <s v="Mark"/>
    <s v="Angling"/>
    <s v="Boat; Sprinning Rods; Jig Shrimp"/>
    <d v="1899-12-30T10:30:00"/>
    <d v="1899-12-30T13:32:00"/>
    <n v="182"/>
    <s v="1/2/3"/>
    <n v="45.382688999999999"/>
    <n v="-114.06627400000001"/>
    <n v="45.389740000000003"/>
    <n v="-114.04677100000001"/>
    <n v="2"/>
    <s v="Northern Pikeminnow"/>
    <n v="1"/>
    <n v="368"/>
    <s v="Live"/>
    <s v="Mark"/>
    <s v="Lower Caudal Hole Punch"/>
    <s v="TM23-001"/>
    <m/>
    <m/>
    <m/>
    <m/>
    <m/>
  </r>
  <r>
    <n v="511"/>
    <x v="22"/>
    <s v="Deadwater Slough"/>
    <x v="3"/>
    <x v="24"/>
    <s v="Mark"/>
    <s v="Angling"/>
    <s v="Boat; Sprinning Rods; Jig Shrimp"/>
    <d v="1899-12-30T08:30:00"/>
    <d v="1899-12-30T10:30:00"/>
    <n v="240"/>
    <s v="1/2/3"/>
    <n v="45.382688999999999"/>
    <n v="-114.06627400000001"/>
    <n v="45.389740000000003"/>
    <n v="-114.04677100000001"/>
    <n v="1"/>
    <s v="Northern Pikeminnow"/>
    <n v="1"/>
    <n v="381"/>
    <s v="Live"/>
    <s v="Mark"/>
    <s v="Lower Caudal Hole Punch"/>
    <s v="Empty"/>
    <m/>
    <m/>
    <m/>
    <m/>
    <m/>
  </r>
  <r>
    <n v="512"/>
    <x v="22"/>
    <s v="Deadwater Slough"/>
    <x v="3"/>
    <x v="24"/>
    <s v="Mark"/>
    <s v="Angling"/>
    <s v="Boat; Sprinning Rods; Jig Shrimp"/>
    <d v="1899-12-30T08:30:00"/>
    <d v="1899-12-30T10:30:00"/>
    <n v="240"/>
    <s v="1/2/3"/>
    <n v="45.382688999999999"/>
    <n v="-114.06627400000001"/>
    <n v="45.389740000000003"/>
    <n v="-114.04677100000001"/>
    <n v="2"/>
    <s v="Northern Pikeminnow"/>
    <n v="1"/>
    <n v="371"/>
    <s v="Live"/>
    <s v="Mark"/>
    <s v="Lower Caudal Hole Punch"/>
    <s v="DNL"/>
    <m/>
    <m/>
    <m/>
    <m/>
    <s v="2019 LC clip"/>
  </r>
  <r>
    <n v="513"/>
    <x v="22"/>
    <s v="Deadwater Slough"/>
    <x v="3"/>
    <x v="24"/>
    <s v="Mark"/>
    <s v="Angling"/>
    <s v="Boat; Sprinning Rods; Jig Shrimp"/>
    <d v="1899-12-30T08:30:00"/>
    <d v="1899-12-30T10:30:00"/>
    <n v="240"/>
    <s v="1/2/3"/>
    <n v="45.382688999999999"/>
    <n v="-114.06627400000001"/>
    <n v="45.389740000000003"/>
    <n v="-114.04677100000001"/>
    <n v="3"/>
    <s v="Northern Pikeminnow"/>
    <n v="1"/>
    <n v="386"/>
    <s v="Live"/>
    <s v="Mark"/>
    <s v="Lower Caudal Hole Punch"/>
    <s v="Empty"/>
    <m/>
    <m/>
    <m/>
    <m/>
    <m/>
  </r>
  <r>
    <n v="514"/>
    <x v="22"/>
    <s v="Deadwater Slough"/>
    <x v="3"/>
    <x v="24"/>
    <s v="Mark"/>
    <s v="Angling"/>
    <s v="Boat; Sprinning Rods; Jig Shrimp"/>
    <d v="1899-12-30T08:30:00"/>
    <d v="1899-12-30T10:30:00"/>
    <n v="240"/>
    <s v="1/2/3"/>
    <n v="45.382688999999999"/>
    <n v="-114.06627400000001"/>
    <n v="45.389740000000003"/>
    <n v="-114.04677100000001"/>
    <n v="4"/>
    <s v="Northern Pikeminnow"/>
    <n v="1"/>
    <n v="431"/>
    <s v="Live"/>
    <s v="Mark"/>
    <s v="Lower Caudal Hole Punch"/>
    <s v="RC23-001"/>
    <m/>
    <m/>
    <m/>
    <m/>
    <m/>
  </r>
  <r>
    <n v="515"/>
    <x v="22"/>
    <s v="Deadwater Slough"/>
    <x v="3"/>
    <x v="24"/>
    <s v="Mark"/>
    <s v="Angling"/>
    <s v="Boat; Sprinning Rods; Jig Shrimp"/>
    <d v="1899-12-30T08:30:00"/>
    <d v="1899-12-30T10:30:00"/>
    <n v="240"/>
    <s v="1/2/3"/>
    <n v="45.382688999999999"/>
    <n v="-114.06627400000001"/>
    <n v="45.389740000000003"/>
    <n v="-114.04677100000001"/>
    <n v="5"/>
    <s v="Northern Pikeminnow"/>
    <n v="1"/>
    <n v="384"/>
    <s v="Live"/>
    <s v="Mark"/>
    <s v="Lower Caudal Hole Punch"/>
    <s v="Empty"/>
    <m/>
    <m/>
    <m/>
    <m/>
    <m/>
  </r>
  <r>
    <n v="516"/>
    <x v="23"/>
    <s v="Deadwater Slough"/>
    <x v="4"/>
    <x v="2"/>
    <s v="Mark"/>
    <s v="Angling"/>
    <s v="Boat; Sprinning Rods; Jig Shrimp"/>
    <d v="1899-12-30T13:00:00"/>
    <d v="1899-12-30T15:40:00"/>
    <n v="320"/>
    <s v="1/2/3"/>
    <n v="45.382688999999999"/>
    <n v="-114.06627400000001"/>
    <n v="45.389740000000003"/>
    <n v="-114.04677100000001"/>
    <n v="1"/>
    <s v="Northern Pikeminnow"/>
    <n v="1"/>
    <n v="404"/>
    <s v="Live"/>
    <s v="Mark"/>
    <s v="Left Pelvic Clip"/>
    <s v="Empty"/>
    <m/>
    <m/>
    <m/>
    <m/>
    <m/>
  </r>
  <r>
    <n v="517"/>
    <x v="23"/>
    <s v="Deadwater Slough"/>
    <x v="4"/>
    <x v="2"/>
    <s v="Mark"/>
    <s v="Angling"/>
    <s v="Boat; Sprinning Rods; Jig Shrimp"/>
    <d v="1899-12-30T13:00:00"/>
    <d v="1899-12-30T15:40:00"/>
    <n v="320"/>
    <s v="1/2/3"/>
    <n v="45.382688999999999"/>
    <n v="-114.06627400000001"/>
    <n v="45.389740000000003"/>
    <n v="-114.04677100000001"/>
    <n v="2"/>
    <s v="Largescale Sucker"/>
    <n v="1"/>
    <n v="469"/>
    <s v="Live"/>
    <s v="Mark"/>
    <s v="Left Pelvic Clip"/>
    <s v="Empty"/>
    <m/>
    <m/>
    <m/>
    <m/>
    <m/>
  </r>
  <r>
    <n v="518"/>
    <x v="23"/>
    <s v="Deadwater Slough"/>
    <x v="4"/>
    <x v="2"/>
    <s v="Mark"/>
    <s v="Angling"/>
    <s v="Boat; Sprinning Rods; Jig Shrimp"/>
    <d v="1899-12-30T17:00:00"/>
    <d v="1899-12-30T17:30:00"/>
    <n v="60"/>
    <s v="1/2/3"/>
    <n v="45.382688999999999"/>
    <n v="-114.06627400000001"/>
    <n v="45.389740000000003"/>
    <n v="-114.04677100000001"/>
    <n v="3"/>
    <s v="Northern Pikeminnow"/>
    <n v="1"/>
    <n v="314"/>
    <s v="Live"/>
    <s v="Mark"/>
    <s v="Left Pelvic Clip"/>
    <s v="Empty"/>
    <m/>
    <m/>
    <m/>
    <m/>
    <m/>
  </r>
  <r>
    <n v="519"/>
    <x v="24"/>
    <s v="Deadwater Slough"/>
    <x v="4"/>
    <x v="5"/>
    <s v="Mark"/>
    <s v="Angling"/>
    <s v="Spinning Rods; Jig Shrimp"/>
    <d v="1899-12-30T09:15:00"/>
    <d v="1899-12-30T12:00:00"/>
    <n v="165"/>
    <s v="1/2/3"/>
    <n v="45.382688999999999"/>
    <n v="-114.06627400000001"/>
    <n v="45.389740000000003"/>
    <n v="-114.04677100000001"/>
    <n v="1"/>
    <s v="Northern Pikeminnow"/>
    <n v="1"/>
    <n v="485"/>
    <s v="Live"/>
    <s v="Mark"/>
    <s v="Left Pelvic Clip"/>
    <s v="CW27-001"/>
    <m/>
    <m/>
    <m/>
    <m/>
    <m/>
  </r>
  <r>
    <n v="520"/>
    <x v="24"/>
    <s v="Deadwater Slough"/>
    <x v="4"/>
    <x v="5"/>
    <s v="Mark"/>
    <s v="Angling"/>
    <s v="Spinning Rods; Jig Shrimp"/>
    <d v="1899-12-30T09:15:00"/>
    <d v="1899-12-30T12:00:00"/>
    <n v="165"/>
    <s v="1/2/3"/>
    <n v="45.382688999999999"/>
    <n v="-114.06627400000001"/>
    <n v="45.389740000000003"/>
    <n v="-114.04677100000001"/>
    <n v="2"/>
    <s v="Northern Pikeminnow"/>
    <n v="1"/>
    <n v="425"/>
    <s v="Live"/>
    <s v="Mark"/>
    <s v="Left Pelvic Clip"/>
    <s v="CW27-002"/>
    <m/>
    <m/>
    <m/>
    <m/>
    <m/>
  </r>
  <r>
    <n v="521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3"/>
    <s v="Northern Pikeminnow"/>
    <n v="1"/>
    <n v="502"/>
    <s v="Live"/>
    <s v="Mark"/>
    <s v="Left Pelvic Clip"/>
    <s v="Empty"/>
    <m/>
    <m/>
    <m/>
    <m/>
    <m/>
  </r>
  <r>
    <n v="522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4"/>
    <s v="Northern Pikeminnow"/>
    <n v="1"/>
    <n v="406"/>
    <s v="Live"/>
    <s v="Mark"/>
    <s v="Left Pelvic Clip"/>
    <s v="Empty"/>
    <m/>
    <m/>
    <m/>
    <m/>
    <m/>
  </r>
  <r>
    <n v="523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5"/>
    <s v="Northern Pikeminnow"/>
    <n v="1"/>
    <n v="390"/>
    <s v="Live"/>
    <s v="Mark"/>
    <s v="Left Pelvic Clip"/>
    <s v="Empty"/>
    <m/>
    <m/>
    <m/>
    <m/>
    <m/>
  </r>
  <r>
    <n v="524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6"/>
    <s v="Northern Pikeminnow"/>
    <n v="1"/>
    <n v="544"/>
    <s v="Live"/>
    <s v="Mark"/>
    <s v="Left Pelvic Clip"/>
    <s v="Empty"/>
    <m/>
    <m/>
    <m/>
    <m/>
    <m/>
  </r>
  <r>
    <n v="525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7"/>
    <s v="Northern Pikeminnow"/>
    <n v="1"/>
    <n v="498"/>
    <s v="Live"/>
    <s v="Mark"/>
    <s v="Left Pelvic Clip"/>
    <s v="CW27-003"/>
    <m/>
    <m/>
    <m/>
    <m/>
    <m/>
  </r>
  <r>
    <n v="526"/>
    <x v="24"/>
    <s v="Deadwater Slough"/>
    <x v="4"/>
    <x v="5"/>
    <s v="Mark"/>
    <s v="Angling"/>
    <s v="Spinning Rods; Jig Shrimp"/>
    <d v="1899-12-30T12:30:00"/>
    <d v="1899-12-30T17:40:00"/>
    <n v="310"/>
    <s v="1/2/3"/>
    <n v="45.382688999999999"/>
    <n v="-114.06627400000001"/>
    <n v="45.389740000000003"/>
    <n v="-114.04677100000001"/>
    <n v="8"/>
    <s v="Northern Pikeminnow"/>
    <n v="1"/>
    <n v="504"/>
    <s v="Live"/>
    <s v="Mark"/>
    <s v="Left Pelvic Clip"/>
    <s v="Empty"/>
    <m/>
    <m/>
    <m/>
    <m/>
    <m/>
  </r>
  <r>
    <n v="527"/>
    <x v="25"/>
    <s v="Deadwater Slough"/>
    <x v="4"/>
    <x v="25"/>
    <s v="Mark"/>
    <s v="Angling"/>
    <s v="Boat; Sprinning Rods; Jig Shrimp"/>
    <d v="1899-12-30T08:40:00"/>
    <d v="1899-12-30T10:30:00"/>
    <n v="130"/>
    <s v="1/2/3"/>
    <n v="45.382688999999999"/>
    <n v="-114.06627400000001"/>
    <n v="45.389740000000003"/>
    <n v="-114.04677100000001"/>
    <n v="1"/>
    <s v="Northern Pikeminnow"/>
    <n v="1"/>
    <n v="461"/>
    <s v="Live"/>
    <s v="Mark"/>
    <s v="Left Pelvic Clip"/>
    <s v="Empty"/>
    <m/>
    <m/>
    <m/>
    <m/>
    <m/>
  </r>
  <r>
    <n v="528"/>
    <x v="25"/>
    <s v="Deadwater Slough"/>
    <x v="4"/>
    <x v="26"/>
    <s v="Mark"/>
    <s v="Angling"/>
    <s v="Boat; Sprinning Rods; Jig Shrimp"/>
    <d v="1899-12-30T10:30:00"/>
    <d v="1899-12-30T12:00:00"/>
    <n v="180"/>
    <s v="1/2/3"/>
    <n v="45.382688999999999"/>
    <n v="-114.06627400000001"/>
    <n v="45.389740000000003"/>
    <n v="-114.04677100000001"/>
    <n v="2"/>
    <s v="Northern Pikeminnow"/>
    <n v="1"/>
    <n v="339"/>
    <s v="Live"/>
    <s v="Mark"/>
    <s v="Left Pelvic Clip"/>
    <s v="Empty"/>
    <m/>
    <m/>
    <m/>
    <m/>
    <m/>
  </r>
  <r>
    <n v="529"/>
    <x v="25"/>
    <s v="Deadwater Slough"/>
    <x v="4"/>
    <x v="26"/>
    <s v="Mark"/>
    <s v="Angling"/>
    <s v="Boat; Sprinning Rods; Jig Shrimp"/>
    <d v="1899-12-30T10:30:00"/>
    <d v="1899-12-30T12:00:00"/>
    <n v="180"/>
    <s v="1/2/3"/>
    <n v="45.382688999999999"/>
    <n v="-114.06627400000001"/>
    <n v="45.389740000000003"/>
    <n v="-114.04677100000001"/>
    <n v="3"/>
    <s v="Northern Pikeminnow"/>
    <n v="1"/>
    <n v="504"/>
    <s v="Live"/>
    <s v="Mark"/>
    <s v="Left Pelvic Clip"/>
    <s v="Empty"/>
    <m/>
    <m/>
    <m/>
    <m/>
    <m/>
  </r>
  <r>
    <n v="530"/>
    <x v="25"/>
    <s v="Deadwater Slough"/>
    <x v="4"/>
    <x v="26"/>
    <s v="Mark"/>
    <s v="Angling"/>
    <s v="Boat; Sprinning Rods; Jig Shrimp"/>
    <d v="1899-12-30T10:30:00"/>
    <d v="1899-12-30T12:00:00"/>
    <n v="180"/>
    <s v="1/2/3"/>
    <n v="45.382688999999999"/>
    <n v="-114.06627400000001"/>
    <n v="45.389740000000003"/>
    <n v="-114.04677100000001"/>
    <n v="4"/>
    <s v="Northern Pikeminnow"/>
    <n v="1"/>
    <n v="319"/>
    <s v="Live"/>
    <s v="Mark"/>
    <s v="Left Pelvic Clip"/>
    <s v="Empty"/>
    <m/>
    <m/>
    <m/>
    <m/>
    <m/>
  </r>
  <r>
    <n v="531"/>
    <x v="25"/>
    <s v="Deadwater Slough"/>
    <x v="4"/>
    <x v="26"/>
    <s v="Mark"/>
    <s v="Angling"/>
    <s v="Boat; Sprinning Rods; Jig Shrimp"/>
    <d v="1899-12-30T10:30:00"/>
    <d v="1899-12-30T12:00:00"/>
    <n v="180"/>
    <s v="1/2/3"/>
    <n v="45.382688999999999"/>
    <n v="-114.06627400000001"/>
    <n v="45.389740000000003"/>
    <n v="-114.04677100000001"/>
    <n v="5"/>
    <s v="Northern Pikeminnow"/>
    <n v="1"/>
    <n v="403"/>
    <s v="Live"/>
    <s v="Mark"/>
    <s v="Left Pelvic Clip"/>
    <s v="Empty"/>
    <m/>
    <m/>
    <m/>
    <m/>
    <m/>
  </r>
  <r>
    <n v="532"/>
    <x v="25"/>
    <s v="Deadwater Slough"/>
    <x v="4"/>
    <x v="26"/>
    <s v="Mark"/>
    <s v="Angling"/>
    <s v="Boat; Sprinning Rods; Jig Shrimp"/>
    <d v="1899-12-30T10:30:00"/>
    <d v="1899-12-30T12:00:00"/>
    <n v="180"/>
    <s v="1/2/3"/>
    <n v="45.382688999999999"/>
    <n v="-114.06627400000001"/>
    <n v="45.389740000000003"/>
    <n v="-114.04677100000001"/>
    <n v="6"/>
    <s v="Northern Pikeminnow"/>
    <n v="1"/>
    <n v="438"/>
    <s v="Live"/>
    <s v="Mark"/>
    <s v="Left Pelvic Clip"/>
    <s v="Empty"/>
    <m/>
    <m/>
    <m/>
    <m/>
    <m/>
  </r>
  <r>
    <n v="533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7"/>
    <s v="Northern Pikeminnow"/>
    <n v="1"/>
    <n v="321"/>
    <s v="Live"/>
    <s v="Mark"/>
    <s v="Left Pelvic Clip"/>
    <s v="Empty"/>
    <m/>
    <m/>
    <m/>
    <m/>
    <m/>
  </r>
  <r>
    <n v="534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8"/>
    <s v="Northern Pikeminnow"/>
    <n v="1"/>
    <n v="310"/>
    <s v="Live"/>
    <s v="Mark"/>
    <s v="Left Pelvic Clip"/>
    <s v="Empty"/>
    <m/>
    <m/>
    <m/>
    <m/>
    <m/>
  </r>
  <r>
    <n v="535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9"/>
    <s v="Northern Pikeminnow"/>
    <n v="1"/>
    <n v="289"/>
    <s v="Live"/>
    <s v="Mark"/>
    <s v="Left Pelvic Clip"/>
    <s v="Empty"/>
    <m/>
    <m/>
    <m/>
    <m/>
    <m/>
  </r>
  <r>
    <n v="536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10"/>
    <s v="Northern Pikeminnow"/>
    <n v="1"/>
    <n v="308"/>
    <s v="Live"/>
    <s v="Mark"/>
    <s v="Left Pelvic Clip"/>
    <s v="Empty"/>
    <m/>
    <m/>
    <m/>
    <m/>
    <m/>
  </r>
  <r>
    <n v="537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11"/>
    <s v="Northern Pikeminnow"/>
    <n v="1"/>
    <n v="271"/>
    <s v="Live"/>
    <s v="Mark"/>
    <s v="Left Pelvic Clip"/>
    <s v="Empty"/>
    <m/>
    <m/>
    <m/>
    <m/>
    <m/>
  </r>
  <r>
    <n v="538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12"/>
    <s v="Northern Pikeminnow"/>
    <n v="1"/>
    <n v="352"/>
    <s v="Live"/>
    <s v="Mark"/>
    <s v="Left Pelvic Clip"/>
    <s v="Empty"/>
    <m/>
    <m/>
    <m/>
    <m/>
    <m/>
  </r>
  <r>
    <n v="539"/>
    <x v="25"/>
    <s v="Deadwater Slough"/>
    <x v="4"/>
    <x v="4"/>
    <s v="Mark"/>
    <s v="Angling"/>
    <s v="Boat; Sprinning Rods; Jig Shrimp"/>
    <d v="1899-12-30T14:00:00"/>
    <d v="1899-12-30T17:30:00"/>
    <n v="210"/>
    <s v="1/2/3"/>
    <n v="45.382688999999999"/>
    <n v="-114.06627400000001"/>
    <n v="45.389740000000003"/>
    <n v="-114.04677100000001"/>
    <n v="13"/>
    <s v="Northern Pikeminnow"/>
    <n v="1"/>
    <n v="349"/>
    <s v="Live"/>
    <s v="Mark"/>
    <s v="Left Pelvic Clip"/>
    <s v="Empty"/>
    <m/>
    <m/>
    <m/>
    <m/>
    <m/>
  </r>
  <r>
    <n v="540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1"/>
    <s v="Northern Pikeminnow"/>
    <n v="1"/>
    <n v="395"/>
    <s v="Dead"/>
    <m/>
    <m/>
    <s v="BH27-001"/>
    <m/>
    <m/>
    <m/>
    <m/>
    <s v="Mort"/>
  </r>
  <r>
    <n v="541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2"/>
    <s v="Northern Pikeminnow"/>
    <n v="1"/>
    <n v="388"/>
    <s v="Live"/>
    <s v="Mark"/>
    <s v="Left Pelvic Clip"/>
    <s v="Empty"/>
    <m/>
    <m/>
    <m/>
    <m/>
    <m/>
  </r>
  <r>
    <n v="542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3"/>
    <s v="Northern Pikeminnow"/>
    <n v="1"/>
    <n v="410"/>
    <s v="Live"/>
    <s v="Mark"/>
    <s v="Left Pelvic Clip"/>
    <s v="Empty"/>
    <m/>
    <m/>
    <m/>
    <m/>
    <s v="last year lc"/>
  </r>
  <r>
    <n v="543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4"/>
    <s v="Northern Pikeminnow"/>
    <n v="1"/>
    <n v="419"/>
    <s v="Live"/>
    <s v="Mark"/>
    <s v="Left Pelvic Clip"/>
    <s v="Empty"/>
    <m/>
    <m/>
    <m/>
    <m/>
    <m/>
  </r>
  <r>
    <n v="544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5"/>
    <s v="Northern Pikeminnow"/>
    <n v="1"/>
    <n v="347"/>
    <s v="Live"/>
    <s v="Mark"/>
    <s v="Left Pelvic Clip"/>
    <s v="Empty"/>
    <m/>
    <m/>
    <m/>
    <m/>
    <m/>
  </r>
  <r>
    <n v="545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6"/>
    <s v="Northern Pikeminnow"/>
    <n v="1"/>
    <n v="310"/>
    <s v="Live"/>
    <s v="Mark"/>
    <s v="Left Pelvic Clip"/>
    <s v="Empty"/>
    <m/>
    <m/>
    <m/>
    <m/>
    <m/>
  </r>
  <r>
    <n v="546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7"/>
    <s v="Northern Pikeminnow"/>
    <n v="1"/>
    <n v="332"/>
    <s v="Live"/>
    <s v="Mark"/>
    <s v="Left Pelvic Clip"/>
    <s v="Empty"/>
    <m/>
    <m/>
    <m/>
    <m/>
    <m/>
  </r>
  <r>
    <n v="547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8"/>
    <s v="Northern Pikeminnow"/>
    <n v="1"/>
    <n v="409"/>
    <s v="Live"/>
    <s v="Mark"/>
    <s v="Left Pelvic Clip"/>
    <s v="Empty"/>
    <m/>
    <m/>
    <m/>
    <m/>
    <m/>
  </r>
  <r>
    <n v="548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9"/>
    <s v="Northern Pikeminnow"/>
    <n v="1"/>
    <n v="320"/>
    <s v="Live"/>
    <s v="Mark"/>
    <s v="Left Pelvic Clip"/>
    <s v="Empty"/>
    <m/>
    <m/>
    <m/>
    <m/>
    <m/>
  </r>
  <r>
    <n v="549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10"/>
    <s v="Northern Pikeminnow"/>
    <n v="1"/>
    <n v="350"/>
    <s v="Live"/>
    <s v="Mark"/>
    <s v="Left Pelvic Clip"/>
    <s v="Empty"/>
    <m/>
    <m/>
    <m/>
    <m/>
    <m/>
  </r>
  <r>
    <n v="550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11"/>
    <s v="Northern Pikeminnow"/>
    <n v="1"/>
    <n v="315"/>
    <s v="Live"/>
    <s v="Mark"/>
    <s v="Left Pelvic Clip"/>
    <s v="Empty"/>
    <m/>
    <m/>
    <m/>
    <m/>
    <m/>
  </r>
  <r>
    <n v="551"/>
    <x v="26"/>
    <s v="Deadwater Slough"/>
    <x v="4"/>
    <x v="27"/>
    <s v="Mark"/>
    <s v="Angling"/>
    <s v="Boat; Sprinning Rods; Jig Shrimp"/>
    <d v="1899-12-30T09:12:00"/>
    <d v="1899-12-30T12:00:00"/>
    <n v="336"/>
    <s v="1/2/3"/>
    <n v="45.382688999999999"/>
    <n v="-114.06627400000001"/>
    <n v="45.389740000000003"/>
    <n v="-114.04677100000001"/>
    <n v="12"/>
    <s v="Northern Pikeminnow"/>
    <n v="1"/>
    <n v="304"/>
    <s v="Live"/>
    <s v="Mark"/>
    <s v="Left Pelvic Clip"/>
    <s v="Empty"/>
    <m/>
    <m/>
    <m/>
    <m/>
    <m/>
  </r>
  <r>
    <n v="552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3"/>
    <s v="Northern Pikeminnow"/>
    <n v="1"/>
    <n v="304"/>
    <s v="Live"/>
    <s v="Mark"/>
    <s v="Left Pelvic Clip"/>
    <s v="Empty"/>
    <m/>
    <m/>
    <m/>
    <m/>
    <m/>
  </r>
  <r>
    <n v="553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4"/>
    <s v="Northern Pikeminnow"/>
    <n v="1"/>
    <n v="365"/>
    <s v="Live"/>
    <s v="Mark"/>
    <s v="Left Pelvic Clip"/>
    <s v="CG27-001"/>
    <m/>
    <m/>
    <m/>
    <m/>
    <m/>
  </r>
  <r>
    <n v="554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5"/>
    <s v="Northern Pikeminnow"/>
    <n v="1"/>
    <n v="525"/>
    <s v="Live"/>
    <s v="Mark"/>
    <s v="Left Pelvic Clip"/>
    <s v="BH27-002"/>
    <m/>
    <m/>
    <m/>
    <m/>
    <s v="intestinal worms"/>
  </r>
  <r>
    <n v="555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6"/>
    <s v="Northern Pikeminnow"/>
    <n v="1"/>
    <n v="512"/>
    <s v="Live"/>
    <s v="Mark"/>
    <s v="Left Pelvic Clip"/>
    <s v="Empty"/>
    <m/>
    <m/>
    <m/>
    <m/>
    <m/>
  </r>
  <r>
    <n v="556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7"/>
    <s v="Northern Pikeminnow"/>
    <n v="1"/>
    <n v="467"/>
    <s v="Live"/>
    <s v="Mark"/>
    <s v="Left Pelvic Clip"/>
    <s v="BH27-003"/>
    <m/>
    <m/>
    <m/>
    <m/>
    <m/>
  </r>
  <r>
    <n v="557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8"/>
    <s v="Northern Pikeminnow"/>
    <n v="1"/>
    <n v="466"/>
    <s v="Live"/>
    <s v="Mark"/>
    <s v="Left Pelvic Clip"/>
    <s v="Empty"/>
    <m/>
    <m/>
    <m/>
    <m/>
    <m/>
  </r>
  <r>
    <n v="558"/>
    <x v="26"/>
    <s v="Deadwater Slough"/>
    <x v="4"/>
    <x v="27"/>
    <s v="Mark"/>
    <s v="Angling"/>
    <s v="Boat; Sprinning Rods; Jig Shrimp"/>
    <d v="1899-12-30T12:30:00"/>
    <d v="1899-12-30T16:45:00"/>
    <n v="510"/>
    <s v="1/2/3"/>
    <n v="45.382688999999999"/>
    <n v="-114.06627400000001"/>
    <n v="45.389740000000003"/>
    <n v="-114.04677100000001"/>
    <n v="19"/>
    <s v="Northern Pikeminnow"/>
    <n v="1"/>
    <n v="297"/>
    <s v="Live"/>
    <s v="Mark"/>
    <s v="Left Pelvic Clip"/>
    <s v="Empty"/>
    <m/>
    <m/>
    <m/>
    <m/>
    <m/>
  </r>
  <r>
    <n v="559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1"/>
    <s v="Northern Pikeminnow"/>
    <n v="1"/>
    <n v="432"/>
    <s v="Live"/>
    <s v="Mark"/>
    <s v="Left Pelvic Punch"/>
    <s v="Empty"/>
    <m/>
    <m/>
    <m/>
    <m/>
    <m/>
  </r>
  <r>
    <n v="560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2"/>
    <s v="Northern Pikeminnow"/>
    <n v="1"/>
    <n v="371"/>
    <s v="Live"/>
    <s v="Mark"/>
    <s v="Left Pelvic Punch"/>
    <s v="Empty"/>
    <m/>
    <m/>
    <m/>
    <m/>
    <m/>
  </r>
  <r>
    <n v="561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3"/>
    <s v="Northern Pikeminnow"/>
    <n v="1"/>
    <n v="414"/>
    <s v="Live"/>
    <s v="Recapture"/>
    <s v="Lower Caudal Clip"/>
    <s v="Empty"/>
    <m/>
    <m/>
    <m/>
    <m/>
    <s v="Also given new LPP"/>
  </r>
  <r>
    <n v="562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4"/>
    <s v="Northern Pikeminnow"/>
    <n v="1"/>
    <n v="366"/>
    <s v="Live"/>
    <s v="Mark"/>
    <s v="Left Pelvic Punch"/>
    <s v="Empty"/>
    <m/>
    <m/>
    <m/>
    <m/>
    <m/>
  </r>
  <r>
    <n v="563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5"/>
    <s v="Chiselmouth"/>
    <n v="1"/>
    <n v="322"/>
    <s v="Live"/>
    <s v="Mark"/>
    <s v="Left Pelvic Punch"/>
    <s v="BD28-001"/>
    <m/>
    <m/>
    <m/>
    <m/>
    <m/>
  </r>
  <r>
    <n v="564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6"/>
    <s v="Northern Pikeminnow"/>
    <n v="1"/>
    <n v="468"/>
    <s v="Live"/>
    <s v="Mark"/>
    <s v="Left Pelvic Punch"/>
    <s v="Empty"/>
    <m/>
    <m/>
    <m/>
    <m/>
    <m/>
  </r>
  <r>
    <n v="565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7"/>
    <s v="Northern Pikeminnow"/>
    <n v="1"/>
    <n v="516"/>
    <s v="Live"/>
    <s v="Mark"/>
    <s v="Left Pelvic Punch"/>
    <s v="Empty"/>
    <m/>
    <m/>
    <m/>
    <m/>
    <m/>
  </r>
  <r>
    <n v="566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8"/>
    <s v="Northern Pikeminnow"/>
    <n v="1"/>
    <n v="519"/>
    <s v="Live"/>
    <s v="Mark"/>
    <s v="Left Pelvic Punch"/>
    <s v="Empty"/>
    <m/>
    <m/>
    <m/>
    <m/>
    <m/>
  </r>
  <r>
    <n v="567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9"/>
    <s v="Northern Pikeminnow"/>
    <n v="1"/>
    <n v="488"/>
    <s v="Live"/>
    <s v="Mark"/>
    <s v="Left Pelvic Punch"/>
    <s v="Empty"/>
    <m/>
    <m/>
    <m/>
    <m/>
    <m/>
  </r>
  <r>
    <n v="568"/>
    <x v="27"/>
    <s v="Deadwater Slough"/>
    <x v="5"/>
    <x v="28"/>
    <s v="Mark"/>
    <s v="Angling"/>
    <s v="Boat; Sprinning Rods; Jig Shrimp"/>
    <d v="1899-12-30T09:15:00"/>
    <d v="1899-12-30T11:00:00"/>
    <n v="315"/>
    <s v="1/2/3"/>
    <n v="45.382688999999999"/>
    <n v="-114.06627400000001"/>
    <n v="45.389740000000003"/>
    <n v="-114.04677100000001"/>
    <n v="10"/>
    <s v="Northern Pikeminnow"/>
    <n v="1"/>
    <n v="440"/>
    <s v="Live"/>
    <s v="Mark"/>
    <s v="Left Pelvic Punch"/>
    <s v="Empty"/>
    <m/>
    <m/>
    <m/>
    <m/>
    <m/>
  </r>
  <r>
    <n v="569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1"/>
    <s v="Northern Pikeminnow"/>
    <n v="1"/>
    <n v="425"/>
    <s v="Live"/>
    <s v="Mark"/>
    <s v="Left Pelvic Punch"/>
    <s v="Empty"/>
    <m/>
    <m/>
    <m/>
    <m/>
    <m/>
  </r>
  <r>
    <n v="570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2"/>
    <s v="Northern Pikeminnow"/>
    <n v="1"/>
    <n v="482"/>
    <s v="Live"/>
    <s v="Mark"/>
    <s v="Left Pelvic Punch"/>
    <s v="Empty"/>
    <m/>
    <m/>
    <m/>
    <m/>
    <m/>
  </r>
  <r>
    <n v="571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3"/>
    <s v="Northern Pikeminnow"/>
    <n v="1"/>
    <n v="476"/>
    <s v="Live"/>
    <s v="Mark"/>
    <s v="Left Pelvic Punch"/>
    <s v="Empty"/>
    <m/>
    <m/>
    <m/>
    <m/>
    <m/>
  </r>
  <r>
    <n v="572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4"/>
    <s v="Northern Pikeminnow"/>
    <n v="1"/>
    <n v="439"/>
    <s v="Live"/>
    <s v="Mark"/>
    <s v="Left Pelvic Punch"/>
    <s v="Empty"/>
    <m/>
    <m/>
    <m/>
    <m/>
    <m/>
  </r>
  <r>
    <n v="573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5"/>
    <s v="Northern Pikeminnow"/>
    <n v="1"/>
    <n v="459"/>
    <s v="Live"/>
    <s v="Mark"/>
    <s v="Left Pelvic Punch"/>
    <s v="NP28-001"/>
    <m/>
    <m/>
    <m/>
    <m/>
    <s v="NP22-001?"/>
  </r>
  <r>
    <n v="574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6"/>
    <s v="Northern Pikeminnow"/>
    <n v="1"/>
    <n v="466"/>
    <s v="Live"/>
    <s v="Mark"/>
    <s v="Left Pelvic Punch"/>
    <s v="Empty"/>
    <m/>
    <m/>
    <m/>
    <m/>
    <m/>
  </r>
  <r>
    <n v="575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7"/>
    <s v="Northern Pikeminnow"/>
    <n v="1"/>
    <n v="340"/>
    <s v="Live"/>
    <s v="Mark"/>
    <s v="Left Pelvic Punch"/>
    <s v="Empty"/>
    <m/>
    <m/>
    <m/>
    <m/>
    <m/>
  </r>
  <r>
    <n v="576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8"/>
    <s v="Northern Pikeminnow"/>
    <n v="1"/>
    <n v="463"/>
    <s v="Live"/>
    <s v="Mark"/>
    <s v="Left Pelvic Punch"/>
    <s v="Empty"/>
    <m/>
    <m/>
    <m/>
    <m/>
    <m/>
  </r>
  <r>
    <n v="577"/>
    <x v="27"/>
    <s v="Deadwater Slough"/>
    <x v="5"/>
    <x v="29"/>
    <s v="Mark"/>
    <s v="Angling"/>
    <s v="Boat; Sprinning Rods; Jig Shrimp"/>
    <d v="1899-12-30T13:00:00"/>
    <d v="1899-12-30T15:15:00"/>
    <n v="270"/>
    <s v="1/2/3"/>
    <n v="45.382688999999999"/>
    <n v="-114.06627400000001"/>
    <n v="45.389740000000003"/>
    <n v="-114.04677100000001"/>
    <n v="19"/>
    <s v="Northern Pikeminnow"/>
    <n v="1"/>
    <n v="415"/>
    <s v="Live"/>
    <s v="Mark"/>
    <s v="Left Pelvic Punch"/>
    <s v="CW28-001"/>
    <m/>
    <m/>
    <m/>
    <m/>
    <m/>
  </r>
  <r>
    <n v="578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0"/>
    <s v="Northern Pikeminnow"/>
    <n v="1"/>
    <n v="392"/>
    <s v="Live"/>
    <s v="Mark"/>
    <s v="Left Pelvic Punch"/>
    <s v="N/A"/>
    <s v="Aquatic Veg"/>
    <m/>
    <m/>
    <m/>
    <s v="Small amount veggies"/>
  </r>
  <r>
    <n v="579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1"/>
    <s v="Northern Pikeminnow"/>
    <n v="1"/>
    <n v="500"/>
    <s v="Live"/>
    <s v="Mark"/>
    <s v="Left Pelvic Punch"/>
    <s v="Empty"/>
    <m/>
    <m/>
    <m/>
    <m/>
    <m/>
  </r>
  <r>
    <n v="580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2"/>
    <s v="Northern Pikeminnow"/>
    <n v="1"/>
    <n v="335"/>
    <s v="Live"/>
    <s v="Mark"/>
    <s v="Left Pelvic Punch"/>
    <s v="Empty"/>
    <m/>
    <m/>
    <m/>
    <m/>
    <m/>
  </r>
  <r>
    <n v="581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3"/>
    <s v="Northern Pikeminnow"/>
    <n v="1"/>
    <n v="462"/>
    <s v="Live"/>
    <s v="Mark"/>
    <s v="Left Pelvic Punch"/>
    <s v="Empty"/>
    <m/>
    <m/>
    <m/>
    <m/>
    <m/>
  </r>
  <r>
    <n v="582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4"/>
    <s v="Northern Pikeminnow"/>
    <n v="1"/>
    <n v="382"/>
    <s v="Live"/>
    <s v="Mark"/>
    <s v="Left Pelvic Punch"/>
    <s v="Empty"/>
    <m/>
    <m/>
    <m/>
    <m/>
    <m/>
  </r>
  <r>
    <n v="583"/>
    <x v="27"/>
    <s v="Deadwater Slough"/>
    <x v="5"/>
    <x v="29"/>
    <s v="Mark"/>
    <s v="Angling"/>
    <s v="Boat; Sprinning Rods; Jig Shrimp"/>
    <d v="1899-12-30T16:20:00"/>
    <d v="1899-12-30T17:00:00"/>
    <n v="80"/>
    <s v="1/2/3"/>
    <n v="45.382688999999999"/>
    <n v="-114.06627400000001"/>
    <n v="45.389740000000003"/>
    <n v="-114.04677100000001"/>
    <n v="25"/>
    <s v="Northern Pikeminnow"/>
    <n v="1"/>
    <n v="417"/>
    <s v="Live"/>
    <s v="Mark"/>
    <s v="Left Pelvic Punch"/>
    <s v="N/A"/>
    <s v="Aquatic Veg"/>
    <m/>
    <m/>
    <m/>
    <s v="Small amount veggies"/>
  </r>
  <r>
    <n v="584"/>
    <x v="28"/>
    <s v="Deadwater Slough"/>
    <x v="5"/>
    <x v="18"/>
    <s v="Mark"/>
    <s v="Angling"/>
    <s v="Boat; Sprinning Rods; Jig Shrimp"/>
    <d v="1899-12-30T07:30:00"/>
    <d v="1899-12-30T08:30:00"/>
    <n v="60"/>
    <s v="1/2/3"/>
    <n v="45.382688999999999"/>
    <n v="-114.06627400000001"/>
    <n v="45.389740000000003"/>
    <n v="-114.04677100000001"/>
    <n v="1"/>
    <s v="Northern Pikeminnow"/>
    <n v="1"/>
    <n v="377"/>
    <s v="Live"/>
    <s v="Mark"/>
    <s v="Left Pelvic Punch"/>
    <s v="Empty"/>
    <m/>
    <m/>
    <m/>
    <m/>
    <m/>
  </r>
  <r>
    <n v="585"/>
    <x v="28"/>
    <s v="Deadwater Slough"/>
    <x v="5"/>
    <x v="18"/>
    <s v="Mark"/>
    <s v="Angling"/>
    <s v="Boat; Sprinning Rods; Jig Shrimp"/>
    <d v="1899-12-30T07:30:00"/>
    <d v="1899-12-30T08:30:00"/>
    <n v="60"/>
    <s v="1/2/3"/>
    <n v="45.382688999999999"/>
    <n v="-114.06627400000001"/>
    <n v="45.389740000000003"/>
    <n v="-114.04677100000001"/>
    <n v="2"/>
    <s v="Largescale Sucker"/>
    <n v="1"/>
    <n v="397"/>
    <s v="Live"/>
    <s v="Mark"/>
    <s v="Left Pelvic Punch"/>
    <s v="Empty"/>
    <m/>
    <m/>
    <m/>
    <m/>
    <m/>
  </r>
  <r>
    <n v="586"/>
    <x v="28"/>
    <s v="Deadwater Slough"/>
    <x v="5"/>
    <x v="18"/>
    <s v="Mark"/>
    <s v="Angling"/>
    <s v="Boat; Sprinning Rods; Jig Shrimp"/>
    <d v="1899-12-30T07:30:00"/>
    <d v="1899-12-30T08:30:00"/>
    <n v="60"/>
    <s v="1/2/3"/>
    <n v="45.382688999999999"/>
    <n v="-114.06627400000001"/>
    <n v="45.389740000000003"/>
    <n v="-114.04677100000001"/>
    <n v="3"/>
    <s v="Northern Pikeminnow"/>
    <n v="1"/>
    <n v="340"/>
    <s v="Live"/>
    <s v="Mark"/>
    <s v="Left Pelvic Punch"/>
    <s v="Empty"/>
    <m/>
    <m/>
    <m/>
    <m/>
    <m/>
  </r>
  <r>
    <n v="587"/>
    <x v="28"/>
    <s v="Deadwater Slough"/>
    <x v="5"/>
    <x v="18"/>
    <s v="Mark"/>
    <s v="Angling"/>
    <s v="Boat; Sprinning Rods; Jig Shrimp"/>
    <d v="1899-12-30T07:30:00"/>
    <d v="1899-12-30T08:30:00"/>
    <n v="60"/>
    <s v="1/2/3"/>
    <n v="45.382688999999999"/>
    <n v="-114.06627400000001"/>
    <n v="45.389740000000003"/>
    <n v="-114.04677100000001"/>
    <n v="4"/>
    <s v="Northern Pikeminnow"/>
    <n v="1"/>
    <n v="364"/>
    <s v="Live"/>
    <s v="Mark"/>
    <s v="Left Pelvic Punch"/>
    <s v="MH28-001"/>
    <m/>
    <m/>
    <m/>
    <m/>
    <s v="intestinal worms"/>
  </r>
  <r>
    <n v="588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5"/>
    <s v="Northern Pikeminnow"/>
    <n v="1"/>
    <n v="311"/>
    <s v="Live"/>
    <s v="Mark"/>
    <s v="Left Pelvic Punch"/>
    <s v="Empty"/>
    <m/>
    <m/>
    <m/>
    <m/>
    <m/>
  </r>
  <r>
    <n v="589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6"/>
    <s v="Chiselmouth"/>
    <n v="1"/>
    <n v="306"/>
    <s v="Live"/>
    <s v="Mark"/>
    <s v="Left Pelvic Punch"/>
    <s v="Empty"/>
    <m/>
    <m/>
    <m/>
    <m/>
    <m/>
  </r>
  <r>
    <n v="590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7"/>
    <s v="Northern Pikeminnow"/>
    <n v="1"/>
    <n v="437"/>
    <s v="Live"/>
    <s v="Mark"/>
    <s v="Left Pelvic Punch"/>
    <s v="Empty"/>
    <m/>
    <m/>
    <m/>
    <m/>
    <m/>
  </r>
  <r>
    <n v="591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8"/>
    <s v="Northern Pikeminnow"/>
    <n v="1"/>
    <n v="344"/>
    <s v="Live"/>
    <s v="Mark"/>
    <s v="Left Pelvic Punch"/>
    <s v="Empty"/>
    <m/>
    <m/>
    <m/>
    <m/>
    <m/>
  </r>
  <r>
    <n v="592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9"/>
    <s v="Northern Pikeminnow"/>
    <n v="1"/>
    <n v="466"/>
    <s v="Live"/>
    <s v="Mark"/>
    <s v="Left Pelvic Punch"/>
    <s v="MH28-002"/>
    <m/>
    <m/>
    <m/>
    <m/>
    <s v="veggies"/>
  </r>
  <r>
    <n v="593"/>
    <x v="28"/>
    <s v="Deadwater Slough"/>
    <x v="5"/>
    <x v="18"/>
    <s v="Mark"/>
    <s v="Angling"/>
    <s v="Boat; Sprinning Rods; Jig Shrimp"/>
    <d v="1899-12-30T09:15:00"/>
    <d v="1899-12-30T11:15:00"/>
    <n v="120"/>
    <s v="1/2/3"/>
    <n v="45.382688999999999"/>
    <n v="-114.06627400000001"/>
    <n v="45.389740000000003"/>
    <n v="-114.04677100000001"/>
    <n v="10"/>
    <s v="Northern Pikeminnow"/>
    <n v="1"/>
    <n v="406"/>
    <s v="Dead"/>
    <m/>
    <m/>
    <s v="MH28-003"/>
    <m/>
    <m/>
    <m/>
    <m/>
    <s v="Sacrificed"/>
  </r>
  <r>
    <n v="594"/>
    <x v="28"/>
    <s v="Deadwater Slough"/>
    <x v="5"/>
    <x v="30"/>
    <s v="Mark"/>
    <s v="Angling"/>
    <s v="Spinning Rods; Jig Shrimp"/>
    <d v="1899-12-30T10:00:00"/>
    <d v="1899-12-30T11:15:00"/>
    <n v="45"/>
    <s v="1/2/3"/>
    <n v="45.382688999999999"/>
    <n v="-114.06627400000001"/>
    <n v="45.389740000000003"/>
    <n v="-114.04677100000001"/>
    <n v="11"/>
    <s v="Northern Pikeminnow"/>
    <n v="1"/>
    <n v="465"/>
    <s v="Live"/>
    <s v="Mark"/>
    <s v="Left Pelvic Punch"/>
    <s v="Empty"/>
    <m/>
    <m/>
    <m/>
    <m/>
    <m/>
  </r>
  <r>
    <n v="595"/>
    <x v="28"/>
    <s v="Deadwater Slough"/>
    <x v="5"/>
    <x v="18"/>
    <s v="Mark"/>
    <s v="Angling"/>
    <s v="Boat; Sprinning Rods; Jig Shrimp"/>
    <d v="1899-12-30T11:45:00"/>
    <d v="1899-12-30T14:15:00"/>
    <n v="150"/>
    <s v="1/2/3"/>
    <n v="45.382688999999999"/>
    <n v="-114.06627400000001"/>
    <n v="45.389740000000003"/>
    <n v="-114.04677100000001"/>
    <n v="12"/>
    <s v="Northern Pikeminnow"/>
    <n v="1"/>
    <n v="487"/>
    <s v="Live"/>
    <s v="Mark"/>
    <s v="Left Pelvic Punch"/>
    <s v="Empty"/>
    <m/>
    <m/>
    <m/>
    <m/>
    <m/>
  </r>
  <r>
    <n v="596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3"/>
    <s v="Rainbow Trout"/>
    <n v="1"/>
    <n v="344"/>
    <s v="Live"/>
    <s v="Mark"/>
    <s v="Left Pelvic Punch"/>
    <s v="DNL"/>
    <m/>
    <m/>
    <m/>
    <m/>
    <s v="RBT/CTT hybrid"/>
  </r>
  <r>
    <n v="597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4"/>
    <s v="Northern Pikeminnow"/>
    <n v="1"/>
    <n v="530"/>
    <s v="Live"/>
    <s v="Mark"/>
    <s v="Left Pelvic Punch"/>
    <s v="Empty"/>
    <m/>
    <m/>
    <m/>
    <m/>
    <m/>
  </r>
  <r>
    <n v="598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5"/>
    <s v="Northern Pikeminnow"/>
    <n v="1"/>
    <n v="341"/>
    <s v="Live"/>
    <s v="Mark"/>
    <s v="Left Pelvic Punch"/>
    <s v="Empty"/>
    <m/>
    <m/>
    <m/>
    <m/>
    <m/>
  </r>
  <r>
    <n v="599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6"/>
    <s v="Northern Pikeminnow"/>
    <n v="1"/>
    <n v="366"/>
    <s v="Live"/>
    <s v="Mark"/>
    <s v="Left Pelvic Punch"/>
    <s v="BD28-002"/>
    <m/>
    <m/>
    <m/>
    <m/>
    <m/>
  </r>
  <r>
    <n v="600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7"/>
    <s v="Northern Pikeminnow"/>
    <n v="1"/>
    <n v="315"/>
    <s v="Live"/>
    <s v="Mark"/>
    <s v="Left Pelvic Punch"/>
    <s v="Empty"/>
    <m/>
    <m/>
    <m/>
    <m/>
    <m/>
  </r>
  <r>
    <n v="601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8"/>
    <s v="Northern Pikeminnow"/>
    <n v="1"/>
    <n v="411"/>
    <s v="Live"/>
    <s v="Mark"/>
    <s v="Left Pelvic Punch"/>
    <s v="MH28-004"/>
    <m/>
    <m/>
    <m/>
    <m/>
    <s v="Whole scuplin"/>
  </r>
  <r>
    <n v="602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19"/>
    <s v="Northern Pikeminnow"/>
    <n v="1"/>
    <n v="328"/>
    <s v="Live"/>
    <s v="Mark"/>
    <s v="Left Pelvic Punch"/>
    <s v="Empty"/>
    <m/>
    <m/>
    <m/>
    <m/>
    <m/>
  </r>
  <r>
    <n v="603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0"/>
    <s v="Northern Pikeminnow"/>
    <n v="1"/>
    <n v="377"/>
    <s v="Live"/>
    <s v="Mark"/>
    <s v="Left Pelvic Punch"/>
    <s v="Empty"/>
    <m/>
    <m/>
    <m/>
    <m/>
    <m/>
  </r>
  <r>
    <n v="604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1"/>
    <s v="Northern Pikeminnow"/>
    <n v="1"/>
    <n v="290"/>
    <s v="Live"/>
    <s v="Mark"/>
    <s v="Left Pelvic Punch"/>
    <s v="Empty"/>
    <m/>
    <m/>
    <m/>
    <m/>
    <m/>
  </r>
  <r>
    <n v="605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2"/>
    <s v="Northern Pikeminnow"/>
    <n v="1"/>
    <n v="347"/>
    <s v="Live"/>
    <s v="Mark"/>
    <s v="Left Pelvic Punch"/>
    <s v="Empty"/>
    <m/>
    <m/>
    <m/>
    <m/>
    <m/>
  </r>
  <r>
    <n v="606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3"/>
    <s v="Northern Pikeminnow"/>
    <n v="1"/>
    <n v="450"/>
    <s v="Live"/>
    <s v="Mark"/>
    <s v="Left Pelvic Punch"/>
    <s v="Empty"/>
    <m/>
    <m/>
    <m/>
    <m/>
    <m/>
  </r>
  <r>
    <n v="607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4"/>
    <s v="Northern Pikeminnow"/>
    <n v="1"/>
    <n v="412"/>
    <s v="Live"/>
    <s v="Mark"/>
    <s v="Left Pelvic Punch"/>
    <s v="Empty"/>
    <m/>
    <m/>
    <m/>
    <m/>
    <m/>
  </r>
  <r>
    <n v="608"/>
    <x v="28"/>
    <s v="Deadwater Slough"/>
    <x v="5"/>
    <x v="31"/>
    <s v="Mark"/>
    <s v="Angling"/>
    <s v="Boat; Sprinning Rods; Jig Shrimp"/>
    <d v="1899-12-30T14:45:00"/>
    <d v="1899-12-30T18:00:00"/>
    <n v="330"/>
    <s v="1/2/3"/>
    <n v="45.382688999999999"/>
    <n v="-114.06627400000001"/>
    <n v="45.389740000000003"/>
    <n v="-114.04677100000001"/>
    <n v="25"/>
    <s v="Northern Pikeminnow"/>
    <n v="1"/>
    <n v="290"/>
    <s v="Live"/>
    <s v="Mark"/>
    <s v="Left Pelvic Punch"/>
    <s v="Empty"/>
    <m/>
    <m/>
    <m/>
    <m/>
    <m/>
  </r>
  <r>
    <n v="609"/>
    <x v="28"/>
    <s v="Deadwater Slough"/>
    <x v="5"/>
    <x v="30"/>
    <s v="Mark"/>
    <s v="Angling"/>
    <s v="Spinning Rods; Jig Shrimp"/>
    <d v="1899-12-30T14:45:00"/>
    <d v="1899-12-30T16:15:00"/>
    <n v="90"/>
    <s v="1/2/3"/>
    <n v="45.382688999999999"/>
    <n v="-114.06627400000001"/>
    <n v="45.389740000000003"/>
    <n v="-114.04677100000001"/>
    <n v="26"/>
    <s v="Northern Pikeminnow"/>
    <n v="1"/>
    <n v="432"/>
    <s v="Live"/>
    <s v="Mark"/>
    <s v="Left Pelvic Punch"/>
    <s v="Empty"/>
    <m/>
    <m/>
    <m/>
    <m/>
    <m/>
  </r>
  <r>
    <n v="610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1"/>
    <s v="Northern Pikeminnow"/>
    <n v="1"/>
    <n v="356"/>
    <s v="Live"/>
    <s v="Mark"/>
    <s v="Right Pelvic Punch"/>
    <s v="Empty"/>
    <m/>
    <m/>
    <m/>
    <m/>
    <s v="Overnight on the 29th into the morning of the 30th"/>
  </r>
  <r>
    <n v="611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2"/>
    <s v="Northern Pikeminnow"/>
    <n v="1"/>
    <n v="357"/>
    <s v="Live"/>
    <s v="Mark"/>
    <s v="Right Pelvic Punch"/>
    <s v="Empty"/>
    <m/>
    <m/>
    <m/>
    <m/>
    <m/>
  </r>
  <r>
    <n v="612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3"/>
    <s v="Northern Pikeminnow"/>
    <n v="1"/>
    <n v="368"/>
    <s v="Live"/>
    <s v="Mark"/>
    <s v="Right Pelvic Punch"/>
    <s v="Empty"/>
    <m/>
    <m/>
    <m/>
    <m/>
    <m/>
  </r>
  <r>
    <n v="613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4"/>
    <s v="Northern Pikeminnow"/>
    <n v="1"/>
    <n v="285"/>
    <s v="Live"/>
    <s v="Mark"/>
    <s v="Right Pelvic Punch"/>
    <s v="Empty"/>
    <m/>
    <m/>
    <m/>
    <m/>
    <s v="intestinal worms"/>
  </r>
  <r>
    <n v="614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5"/>
    <s v="Chiselmouth"/>
    <n v="1"/>
    <n v="261"/>
    <s v="Live"/>
    <s v="Mark"/>
    <s v="Right Pelvic Punch"/>
    <s v="DNL"/>
    <m/>
    <m/>
    <m/>
    <m/>
    <m/>
  </r>
  <r>
    <n v="615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6"/>
    <s v="Northern Pikeminnow"/>
    <n v="1"/>
    <n v="246"/>
    <s v="Live"/>
    <s v="Mark"/>
    <s v="Right Pelvic Punch"/>
    <s v="Empty"/>
    <m/>
    <m/>
    <m/>
    <m/>
    <m/>
  </r>
  <r>
    <n v="616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7"/>
    <s v="Chiselmouth"/>
    <n v="1"/>
    <n v="192"/>
    <s v="Live"/>
    <s v="Mark"/>
    <s v="Right Pelvic Punch"/>
    <s v="DNL"/>
    <m/>
    <m/>
    <m/>
    <m/>
    <m/>
  </r>
  <r>
    <n v="617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8"/>
    <s v="Northern Pikeminnow"/>
    <n v="1"/>
    <n v="261"/>
    <s v="Live"/>
    <s v="Mark"/>
    <s v="Right Pelvic Punch"/>
    <s v="Empty"/>
    <m/>
    <m/>
    <m/>
    <m/>
    <m/>
  </r>
  <r>
    <n v="618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9"/>
    <s v="Largescale Sucker"/>
    <n v="1"/>
    <n v="174"/>
    <s v="Live"/>
    <m/>
    <m/>
    <s v="DNL"/>
    <m/>
    <m/>
    <m/>
    <m/>
    <m/>
  </r>
  <r>
    <n v="619"/>
    <x v="29"/>
    <s v="Deadwater Slough"/>
    <x v="6"/>
    <x v="15"/>
    <s v="Mark"/>
    <s v="Trap"/>
    <s v="Trap Net; Cut Bait"/>
    <d v="1899-12-30T17:30:00"/>
    <d v="1899-12-30T08:20:00"/>
    <n v="890"/>
    <s v="1/2/3"/>
    <n v="45.382688999999999"/>
    <n v="-114.06627400000001"/>
    <n v="45.389740000000003"/>
    <n v="-114.04677100000001"/>
    <n v="10"/>
    <s v="Largescale Sucker"/>
    <n v="1"/>
    <n v="167"/>
    <s v="Live"/>
    <m/>
    <m/>
    <s v="DNL"/>
    <m/>
    <m/>
    <m/>
    <m/>
    <m/>
  </r>
  <r>
    <n v="620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"/>
    <s v="Bull Trout"/>
    <n v="1"/>
    <n v="330"/>
    <s v="Live"/>
    <m/>
    <m/>
    <s v="Empty"/>
    <m/>
    <m/>
    <m/>
    <s v="3DD.003DA41571"/>
    <s v="3.9C"/>
  </r>
  <r>
    <n v="621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2"/>
    <s v="Northern Pikeminnow"/>
    <n v="1"/>
    <n v="426"/>
    <s v="Live"/>
    <s v="Mark"/>
    <s v="Right Pelvic Punch"/>
    <s v="Empty"/>
    <m/>
    <m/>
    <m/>
    <m/>
    <m/>
  </r>
  <r>
    <n v="622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3"/>
    <s v="Northern Pikeminnow"/>
    <n v="1"/>
    <n v="393"/>
    <s v="Live"/>
    <s v="Mark"/>
    <s v="Right Pelvic Punch"/>
    <s v="Empty"/>
    <m/>
    <m/>
    <m/>
    <m/>
    <s v="likely last year UCC"/>
  </r>
  <r>
    <n v="623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4"/>
    <s v="Northern Pikeminnow"/>
    <n v="1"/>
    <n v="348"/>
    <s v="Live"/>
    <s v="Mark"/>
    <s v="Right Pelvic Punch"/>
    <s v="Empty"/>
    <m/>
    <m/>
    <m/>
    <m/>
    <s v="descaling near dorsal"/>
  </r>
  <r>
    <n v="624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5"/>
    <s v="Northern Pikeminnow"/>
    <n v="1"/>
    <n v="400"/>
    <s v="Live"/>
    <s v="Mark"/>
    <s v="Right Pelvic Punch"/>
    <s v="Empty"/>
    <m/>
    <m/>
    <m/>
    <m/>
    <m/>
  </r>
  <r>
    <n v="625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6"/>
    <s v="Northern Pikeminnow"/>
    <n v="1"/>
    <n v="349"/>
    <s v="Live"/>
    <s v="Mark"/>
    <s v="Right Pelvic Punch"/>
    <s v="NP29-001"/>
    <m/>
    <m/>
    <m/>
    <m/>
    <m/>
  </r>
  <r>
    <n v="626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7"/>
    <s v="Northern Pikeminnow"/>
    <n v="1"/>
    <n v="338"/>
    <s v="Live"/>
    <s v="Mark"/>
    <s v="Right Pelvic Punch"/>
    <s v="Empty"/>
    <m/>
    <m/>
    <m/>
    <m/>
    <s v="many intestinal worms"/>
  </r>
  <r>
    <n v="627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8"/>
    <s v="Northern Pikeminnow"/>
    <n v="1"/>
    <n v="370"/>
    <s v="Live"/>
    <s v="Recapture"/>
    <s v="Upper Caudal Punch"/>
    <s v="Empty"/>
    <m/>
    <m/>
    <m/>
    <m/>
    <s v="new mark RPP; intestinal worms"/>
  </r>
  <r>
    <n v="628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9"/>
    <s v="Northern Pikeminnow"/>
    <n v="1"/>
    <n v="452"/>
    <s v="Live"/>
    <s v="Mark"/>
    <s v="Right Pelvic Punch"/>
    <s v="Empty"/>
    <m/>
    <m/>
    <m/>
    <m/>
    <m/>
  </r>
  <r>
    <n v="629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0"/>
    <s v="Northern Pikeminnow"/>
    <n v="1"/>
    <n v="261"/>
    <s v="Live"/>
    <s v="Mark"/>
    <s v="Right Pelvic Punch"/>
    <s v="Empty"/>
    <m/>
    <m/>
    <m/>
    <m/>
    <m/>
  </r>
  <r>
    <n v="630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1"/>
    <s v="Northern Pikeminnow"/>
    <n v="1"/>
    <n v="400"/>
    <s v="Live"/>
    <s v="Mark"/>
    <s v="Right Pelvic Punch"/>
    <s v="Empty"/>
    <m/>
    <m/>
    <m/>
    <m/>
    <m/>
  </r>
  <r>
    <n v="631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2"/>
    <s v="Northern Pikeminnow"/>
    <n v="1"/>
    <n v="391"/>
    <s v="Live"/>
    <s v="Mark"/>
    <s v="Right Pelvic Punch"/>
    <s v="Empty"/>
    <m/>
    <m/>
    <m/>
    <m/>
    <m/>
  </r>
  <r>
    <n v="632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3"/>
    <s v="Northern Pikeminnow"/>
    <n v="1"/>
    <n v="314"/>
    <s v="Live"/>
    <s v="Mark"/>
    <s v="Right Pelvic Punch"/>
    <s v="Empty"/>
    <m/>
    <m/>
    <m/>
    <m/>
    <m/>
  </r>
  <r>
    <n v="633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4"/>
    <s v="Northern Pikeminnow"/>
    <n v="1"/>
    <n v="332"/>
    <s v="Live"/>
    <s v="Mark"/>
    <s v="Right Pelvic Punch"/>
    <s v="Empty"/>
    <m/>
    <m/>
    <m/>
    <m/>
    <m/>
  </r>
  <r>
    <n v="634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5"/>
    <s v="Northern Pikeminnow"/>
    <n v="1"/>
    <n v="324"/>
    <s v="Live"/>
    <s v="Mark"/>
    <s v="Right Pelvic Punch"/>
    <s v="Empty"/>
    <m/>
    <m/>
    <m/>
    <m/>
    <m/>
  </r>
  <r>
    <n v="635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6"/>
    <s v="Northern Pikeminnow"/>
    <n v="1"/>
    <n v="301"/>
    <s v="Live"/>
    <s v="Mark"/>
    <s v="Right Pelvic Punch"/>
    <s v="Empty"/>
    <m/>
    <m/>
    <m/>
    <m/>
    <m/>
  </r>
  <r>
    <n v="636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7"/>
    <s v="Northern Pikeminnow"/>
    <n v="1"/>
    <n v="317"/>
    <s v="Live"/>
    <s v="Mark"/>
    <s v="Right Pelvic Punch"/>
    <s v="Empty"/>
    <m/>
    <m/>
    <m/>
    <m/>
    <m/>
  </r>
  <r>
    <n v="637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8"/>
    <s v="Northern Pikeminnow"/>
    <n v="1"/>
    <n v="360"/>
    <s v="Live"/>
    <s v="Mark"/>
    <s v="Right Pelvic Punch"/>
    <s v="Empty"/>
    <m/>
    <m/>
    <m/>
    <m/>
    <m/>
  </r>
  <r>
    <n v="638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19"/>
    <s v="Northern Pikeminnow"/>
    <n v="1"/>
    <n v="323"/>
    <s v="Live"/>
    <s v="Mark"/>
    <s v="Right Pelvic Punch"/>
    <s v="Empty"/>
    <m/>
    <m/>
    <m/>
    <m/>
    <m/>
  </r>
  <r>
    <n v="639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20"/>
    <s v="Northern Pikeminnow"/>
    <n v="1"/>
    <n v="434"/>
    <s v="Dead"/>
    <m/>
    <m/>
    <s v="Empty"/>
    <m/>
    <m/>
    <m/>
    <m/>
    <s v="Mort"/>
  </r>
  <r>
    <n v="640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21"/>
    <s v="Northern Pikeminnow"/>
    <n v="1"/>
    <n v="544"/>
    <s v="Live"/>
    <s v="Mark"/>
    <s v="Right Pelvic Punch"/>
    <s v="DNL"/>
    <m/>
    <m/>
    <m/>
    <s v="10-68413"/>
    <s v="DNL"/>
  </r>
  <r>
    <n v="641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22"/>
    <s v="Northern Pikeminnow"/>
    <n v="1"/>
    <n v="525"/>
    <s v="Live"/>
    <s v="Mark"/>
    <s v="Right Pelvic Punch"/>
    <s v="Empty"/>
    <m/>
    <m/>
    <m/>
    <s v="10-68414"/>
    <m/>
  </r>
  <r>
    <n v="642"/>
    <x v="30"/>
    <s v="Deadwater Slough"/>
    <x v="6"/>
    <x v="29"/>
    <s v="Mark"/>
    <s v="Angling"/>
    <s v="Boat; Sprinning Rods; Jig Shrimp"/>
    <d v="1899-12-30T08:10:00"/>
    <d v="1899-12-30T10:00:00"/>
    <n v="220"/>
    <s v="1/2/3"/>
    <n v="45.382688999999999"/>
    <n v="-114.06627400000001"/>
    <n v="45.389740000000003"/>
    <n v="-114.04677100000001"/>
    <n v="23"/>
    <s v="Northern Pikeminnow"/>
    <n v="1"/>
    <n v="429"/>
    <s v="Live"/>
    <s v="Mark"/>
    <s v="Right Pelvic Punch"/>
    <s v="Empty"/>
    <m/>
    <m/>
    <m/>
    <s v="10-68415"/>
    <m/>
  </r>
  <r>
    <n v="643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4"/>
    <s v="Northern Pikeminnow"/>
    <n v="1"/>
    <n v="454"/>
    <s v="Live"/>
    <s v="Mark"/>
    <s v="Right Pelvic Punch"/>
    <s v="Empty"/>
    <m/>
    <m/>
    <m/>
    <s v="10-68416"/>
    <m/>
  </r>
  <r>
    <n v="644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5"/>
    <s v="Northern Pikeminnow"/>
    <n v="1"/>
    <n v="373"/>
    <s v="Live"/>
    <s v="Mark"/>
    <s v="Right Pelvic Punch"/>
    <s v="Empty"/>
    <m/>
    <m/>
    <m/>
    <s v="10-68417"/>
    <m/>
  </r>
  <r>
    <n v="645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6"/>
    <s v="Northern Pikeminnow"/>
    <n v="1"/>
    <n v="533"/>
    <s v="Live"/>
    <s v="Recapture"/>
    <s v="Lower Caudal Clip"/>
    <s v="Empty"/>
    <m/>
    <m/>
    <m/>
    <s v="10-68418"/>
    <s v="New mark RPP"/>
  </r>
  <r>
    <n v="646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7"/>
    <s v="Northern Pikeminnow"/>
    <n v="1"/>
    <n v="516"/>
    <s v="Live"/>
    <s v="Mark"/>
    <s v="Right Pelvic Punch"/>
    <s v="Empty"/>
    <m/>
    <m/>
    <m/>
    <s v="10-68419"/>
    <m/>
  </r>
  <r>
    <n v="647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8"/>
    <s v="Northern Pikeminnow"/>
    <n v="1"/>
    <n v="481"/>
    <s v="Live"/>
    <s v="Mark"/>
    <s v="Right Pelvic Punch"/>
    <s v="CW29-001"/>
    <m/>
    <m/>
    <m/>
    <s v="10-68420"/>
    <m/>
  </r>
  <r>
    <n v="648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29"/>
    <s v="Northern Pikeminnow"/>
    <n v="1"/>
    <n v="461"/>
    <s v="Live"/>
    <s v="Mark"/>
    <s v="Right Pelvic Punch"/>
    <s v="Empty"/>
    <m/>
    <m/>
    <m/>
    <s v="10-68421"/>
    <m/>
  </r>
  <r>
    <n v="649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0"/>
    <s v="Northern Pikeminnow"/>
    <n v="1"/>
    <n v="488"/>
    <s v="Live"/>
    <s v="Mark"/>
    <s v="Right Pelvic Punch"/>
    <s v="Empty"/>
    <m/>
    <m/>
    <m/>
    <s v="10-68422"/>
    <m/>
  </r>
  <r>
    <n v="650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1"/>
    <s v="Northern Pikeminnow"/>
    <n v="1"/>
    <n v="501"/>
    <s v="Live"/>
    <s v="Mark"/>
    <s v="Right Pelvic Punch"/>
    <s v="Empty"/>
    <m/>
    <m/>
    <m/>
    <s v="10-68423"/>
    <m/>
  </r>
  <r>
    <n v="651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2"/>
    <s v="Northern Pikeminnow"/>
    <n v="1"/>
    <n v="490"/>
    <s v="Live"/>
    <s v="Mark"/>
    <s v="Right Pelvic Punch"/>
    <s v="Empty"/>
    <m/>
    <m/>
    <m/>
    <s v="10-68424"/>
    <s v="intestinal paracites"/>
  </r>
  <r>
    <n v="652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3"/>
    <s v="Northern Pikeminnow"/>
    <n v="1"/>
    <n v="467"/>
    <s v="Live"/>
    <s v="Mark"/>
    <s v="Right Pelvic Punch"/>
    <s v="Empty"/>
    <m/>
    <m/>
    <m/>
    <s v="10-68425"/>
    <m/>
  </r>
  <r>
    <n v="653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4"/>
    <s v="Northern Pikeminnow"/>
    <n v="1"/>
    <n v="477"/>
    <s v="Live"/>
    <s v="Mark"/>
    <s v="Right Pelvic Punch"/>
    <s v="Empty"/>
    <m/>
    <m/>
    <m/>
    <s v="10-68103"/>
    <m/>
  </r>
  <r>
    <n v="654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5"/>
    <s v="Northern Pikeminnow"/>
    <n v="1"/>
    <n v="447"/>
    <s v="Live"/>
    <s v="Mark"/>
    <s v="Right Pelvic Punch"/>
    <s v="Empty"/>
    <m/>
    <m/>
    <m/>
    <s v="10-68104"/>
    <m/>
  </r>
  <r>
    <n v="655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6"/>
    <s v="Northern Pikeminnow"/>
    <n v="1"/>
    <n v="446"/>
    <s v="Live"/>
    <s v="Mark"/>
    <s v="Right Pelvic Punch"/>
    <s v="Empty"/>
    <m/>
    <m/>
    <m/>
    <s v="10-68105"/>
    <m/>
  </r>
  <r>
    <n v="656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7"/>
    <s v="Northern Pikeminnow"/>
    <n v="1"/>
    <n v="377"/>
    <s v="Live"/>
    <s v="Mark"/>
    <s v="Right Pelvic Punch"/>
    <s v="Empty"/>
    <m/>
    <m/>
    <m/>
    <s v="10-68106"/>
    <m/>
  </r>
  <r>
    <n v="657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8"/>
    <s v="Northern Pikeminnow"/>
    <n v="1"/>
    <n v="457"/>
    <s v="Live"/>
    <s v="Mark"/>
    <s v="Right Pelvic Punch"/>
    <s v="Empty"/>
    <m/>
    <m/>
    <m/>
    <s v="10-68107"/>
    <m/>
  </r>
  <r>
    <n v="658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39"/>
    <s v="Northern Pikeminnow"/>
    <n v="1"/>
    <n v="371"/>
    <s v="Live"/>
    <s v="Mark"/>
    <s v="Right Pelvic Punch"/>
    <s v="Empty"/>
    <m/>
    <m/>
    <m/>
    <s v="10-68108"/>
    <m/>
  </r>
  <r>
    <n v="659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0"/>
    <s v="Northern Pikeminnow"/>
    <n v="1"/>
    <n v="399"/>
    <s v="Live"/>
    <s v="Mark"/>
    <s v="Right Pelvic Punch"/>
    <s v="N/A"/>
    <s v="MacroInvert-other"/>
    <m/>
    <m/>
    <s v="10-68109"/>
    <s v="1 Bug part"/>
  </r>
  <r>
    <n v="660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1"/>
    <s v="Northern Pikeminnow"/>
    <n v="1"/>
    <n v="435"/>
    <s v="Live"/>
    <s v="Mark"/>
    <s v="Right Pelvic Punch"/>
    <s v="Empty"/>
    <m/>
    <m/>
    <m/>
    <s v="10-68110"/>
    <m/>
  </r>
  <r>
    <n v="661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2"/>
    <s v="Northern Pikeminnow"/>
    <n v="1"/>
    <n v="454"/>
    <s v="Live"/>
    <s v="Mark"/>
    <s v="Right Pelvic Punch"/>
    <s v="N/A"/>
    <s v="Aquatic Veg"/>
    <m/>
    <m/>
    <s v="10-68111"/>
    <s v="Veggies"/>
  </r>
  <r>
    <n v="662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3"/>
    <s v="Cutthroat Trout"/>
    <n v="1"/>
    <n v="334"/>
    <s v="Live"/>
    <m/>
    <m/>
    <s v="NP29-002"/>
    <m/>
    <m/>
    <m/>
    <s v="3DD.003D7A7FD9"/>
    <s v="3.9C"/>
  </r>
  <r>
    <n v="663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4"/>
    <s v="Northern Pikeminnow"/>
    <n v="1"/>
    <n v="397"/>
    <s v="Live"/>
    <s v="Mark"/>
    <s v="Right Pelvic Punch"/>
    <s v="Empty"/>
    <m/>
    <m/>
    <m/>
    <s v="13-97493"/>
    <m/>
  </r>
  <r>
    <n v="664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5"/>
    <s v="Chiselmouth"/>
    <n v="1"/>
    <n v="316"/>
    <s v="Live"/>
    <s v="Mark"/>
    <s v="Right Pelvic Punch"/>
    <s v="Empty"/>
    <m/>
    <m/>
    <m/>
    <m/>
    <m/>
  </r>
  <r>
    <n v="665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6"/>
    <s v="Northern Pikeminnow"/>
    <n v="1"/>
    <n v="428"/>
    <s v="Live"/>
    <s v="Mark"/>
    <s v="Right Pelvic Punch"/>
    <s v="Empty"/>
    <m/>
    <m/>
    <m/>
    <s v="13-97494"/>
    <m/>
  </r>
  <r>
    <n v="666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7"/>
    <s v="Northern Pikeminnow"/>
    <n v="1"/>
    <n v="328"/>
    <s v="Live"/>
    <s v="Mark"/>
    <s v="Right Pelvic Punch"/>
    <s v="Empty"/>
    <m/>
    <m/>
    <m/>
    <s v="13-97495"/>
    <m/>
  </r>
  <r>
    <n v="667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8"/>
    <s v="Northern Pikeminnow"/>
    <n v="1"/>
    <n v="436"/>
    <s v="Live"/>
    <s v="Mark"/>
    <s v="Right Pelvic Punch"/>
    <s v="Empty"/>
    <m/>
    <m/>
    <m/>
    <s v="13-97496"/>
    <m/>
  </r>
  <r>
    <n v="668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49"/>
    <s v="Northern Pikeminnow"/>
    <n v="1"/>
    <n v="262"/>
    <s v="Live"/>
    <s v="Mark"/>
    <s v="Right Pelvic Punch"/>
    <s v="Empty"/>
    <m/>
    <m/>
    <m/>
    <m/>
    <m/>
  </r>
  <r>
    <n v="669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50"/>
    <s v="Northern Pikeminnow"/>
    <n v="1"/>
    <n v="322"/>
    <s v="Live"/>
    <s v="Mark"/>
    <s v="Right Pelvic Punch"/>
    <s v="Empty"/>
    <m/>
    <m/>
    <m/>
    <s v="13-97497"/>
    <m/>
  </r>
  <r>
    <n v="670"/>
    <x v="30"/>
    <s v="Deadwater Slough"/>
    <x v="6"/>
    <x v="29"/>
    <s v="Mark"/>
    <s v="Angling"/>
    <s v="Boat; Sprinning Rods; Jig Shrimp"/>
    <d v="1899-12-30T11:15:00"/>
    <d v="1899-12-30T14:50:00"/>
    <n v="430"/>
    <s v="1/2/3"/>
    <n v="45.382688999999999"/>
    <n v="-114.06627400000001"/>
    <n v="45.389740000000003"/>
    <n v="-114.04677100000001"/>
    <n v="51"/>
    <s v="Northern Pikeminnow"/>
    <n v="1"/>
    <n v="379"/>
    <s v="Live"/>
    <s v="Mark"/>
    <s v="Right Pelvic Punch"/>
    <s v="Empty"/>
    <m/>
    <m/>
    <m/>
    <s v="13-97498"/>
    <m/>
  </r>
  <r>
    <n v="671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2"/>
    <s v="Northern Pikeminnow"/>
    <n v="1"/>
    <n v="411"/>
    <s v="Live"/>
    <s v="Mark"/>
    <s v="Right Pelvic Punch"/>
    <s v="CW29-002"/>
    <m/>
    <m/>
    <m/>
    <s v="13-97499"/>
    <m/>
  </r>
  <r>
    <n v="672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3"/>
    <s v="Northern Pikeminnow"/>
    <n v="1"/>
    <n v="366"/>
    <s v="Live"/>
    <s v="Mark"/>
    <s v="Right Pelvic Punch"/>
    <s v="Empty"/>
    <m/>
    <m/>
    <m/>
    <s v="13-97500"/>
    <m/>
  </r>
  <r>
    <n v="673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4"/>
    <s v="Northern Pikeminnow"/>
    <n v="1"/>
    <n v="358"/>
    <s v="Live"/>
    <s v="Mark"/>
    <s v="Right Pelvic Punch"/>
    <s v="Empty"/>
    <m/>
    <m/>
    <m/>
    <m/>
    <m/>
  </r>
  <r>
    <n v="674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5"/>
    <s v="Northern Pikeminnow"/>
    <n v="1"/>
    <n v="305"/>
    <s v="Live"/>
    <s v="Mark"/>
    <s v="Right Pelvic Punch"/>
    <s v="Empty"/>
    <m/>
    <m/>
    <m/>
    <m/>
    <m/>
  </r>
  <r>
    <n v="675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6"/>
    <s v="Northern Pikeminnow"/>
    <n v="1"/>
    <n v="275"/>
    <s v="Live"/>
    <s v="Mark"/>
    <s v="Right Pelvic Punch"/>
    <s v="Empty"/>
    <m/>
    <m/>
    <m/>
    <m/>
    <m/>
  </r>
  <r>
    <n v="676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7"/>
    <s v="Northern Pikeminnow"/>
    <n v="1"/>
    <n v="347"/>
    <s v="Live"/>
    <s v="Mark"/>
    <s v="Right Pelvic Punch"/>
    <s v="N/A"/>
    <s v="MacroInvert-other"/>
    <m/>
    <m/>
    <m/>
    <s v="One caddis nest"/>
  </r>
  <r>
    <n v="677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8"/>
    <s v="Chiselmouth"/>
    <n v="1"/>
    <n v="298"/>
    <s v="Live"/>
    <s v="Mark"/>
    <s v="Right Pelvic Punch"/>
    <s v="N/A"/>
    <s v="Aquatic Veg"/>
    <m/>
    <m/>
    <m/>
    <s v="Veggies"/>
  </r>
  <r>
    <n v="678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59"/>
    <s v="Northern Pikeminnow"/>
    <n v="1"/>
    <n v="326"/>
    <s v="Live"/>
    <s v="Mark"/>
    <s v="Right Pelvic Punch"/>
    <s v="Empty"/>
    <m/>
    <m/>
    <m/>
    <m/>
    <m/>
  </r>
  <r>
    <n v="679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0"/>
    <s v="Northern Pikeminnow"/>
    <n v="1"/>
    <n v="294"/>
    <s v="Live"/>
    <s v="Mark"/>
    <s v="Right Pelvic Punch"/>
    <s v="Empty"/>
    <m/>
    <m/>
    <m/>
    <m/>
    <m/>
  </r>
  <r>
    <n v="680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1"/>
    <s v="Northern Pikeminnow"/>
    <n v="1"/>
    <n v="216"/>
    <s v="Live"/>
    <s v="Mark"/>
    <s v="Right Pelvic Punch"/>
    <s v="Empty"/>
    <m/>
    <m/>
    <m/>
    <m/>
    <m/>
  </r>
  <r>
    <n v="681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2"/>
    <s v="Northern Pikeminnow"/>
    <n v="1"/>
    <n v="346"/>
    <s v="Live"/>
    <s v="Mark"/>
    <s v="Right Pelvic Punch"/>
    <s v="Empty"/>
    <m/>
    <m/>
    <m/>
    <m/>
    <m/>
  </r>
  <r>
    <n v="682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3"/>
    <s v="Northern Pikeminnow"/>
    <n v="1"/>
    <n v="328"/>
    <s v="Live"/>
    <s v="Mark"/>
    <s v="Right Pelvic Punch"/>
    <s v="Empty"/>
    <m/>
    <m/>
    <m/>
    <m/>
    <m/>
  </r>
  <r>
    <n v="683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4"/>
    <s v="Northern Pikeminnow"/>
    <n v="1"/>
    <n v="396"/>
    <s v="Live"/>
    <s v="Mark"/>
    <s v="Right Pelvic Punch"/>
    <s v="Empty"/>
    <m/>
    <m/>
    <m/>
    <m/>
    <m/>
  </r>
  <r>
    <n v="684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5"/>
    <s v="Northern Pikeminnow"/>
    <n v="1"/>
    <n v="292"/>
    <s v="Live"/>
    <s v="Mark"/>
    <s v="Right Pelvic Punch"/>
    <s v="Empty"/>
    <m/>
    <m/>
    <m/>
    <m/>
    <m/>
  </r>
  <r>
    <n v="685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6"/>
    <s v="Northern Pikeminnow"/>
    <n v="1"/>
    <n v="294"/>
    <s v="Live"/>
    <s v="Mark"/>
    <s v="Right Pelvic Punch"/>
    <s v="Empty"/>
    <m/>
    <m/>
    <m/>
    <m/>
    <m/>
  </r>
  <r>
    <n v="686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7"/>
    <s v="Northern Pikeminnow"/>
    <n v="1"/>
    <n v="230"/>
    <s v="Live"/>
    <s v="Mark"/>
    <s v="Right Pelvic Punch"/>
    <s v="NP29-003"/>
    <m/>
    <m/>
    <m/>
    <m/>
    <m/>
  </r>
  <r>
    <n v="687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8"/>
    <s v="Northern Pikeminnow"/>
    <n v="1"/>
    <n v="319"/>
    <s v="Live"/>
    <s v="Mark"/>
    <s v="Right Pelvic Punch"/>
    <s v="Empty"/>
    <m/>
    <m/>
    <m/>
    <m/>
    <m/>
  </r>
  <r>
    <n v="688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69"/>
    <s v="Northern Pikeminnow"/>
    <n v="1"/>
    <n v="285"/>
    <s v="Live"/>
    <s v="Mark"/>
    <s v="Right Pelvic Punch"/>
    <s v="Empty"/>
    <m/>
    <m/>
    <m/>
    <m/>
    <m/>
  </r>
  <r>
    <n v="689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70"/>
    <s v="Northern Pikeminnow"/>
    <n v="1"/>
    <n v="259"/>
    <s v="Live"/>
    <s v="Mark"/>
    <s v="Right Pelvic Punch"/>
    <s v="Empty"/>
    <m/>
    <m/>
    <m/>
    <m/>
    <m/>
  </r>
  <r>
    <n v="690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71"/>
    <s v="Northern Pikeminnow"/>
    <n v="1"/>
    <n v="293"/>
    <s v="Live"/>
    <s v="Mark"/>
    <s v="Right Pelvic Punch"/>
    <s v="Empty"/>
    <m/>
    <m/>
    <m/>
    <m/>
    <m/>
  </r>
  <r>
    <n v="691"/>
    <x v="30"/>
    <s v="Deadwater Slough"/>
    <x v="6"/>
    <x v="29"/>
    <s v="Mark"/>
    <s v="Angling"/>
    <s v="Boat; Sprinning Rods; Jig Shrimp"/>
    <d v="1899-12-30T15:15:00"/>
    <d v="1899-12-30T16:45:00"/>
    <n v="180"/>
    <s v="1/2/3"/>
    <n v="45.382688999999999"/>
    <n v="-114.06627400000001"/>
    <n v="45.389740000000003"/>
    <n v="-114.04677100000001"/>
    <n v="72"/>
    <s v="Chiselmouth"/>
    <n v="1"/>
    <n v="232"/>
    <s v="Live"/>
    <s v="Mark"/>
    <s v="Right Pelvic Punch"/>
    <s v="DNL"/>
    <m/>
    <m/>
    <m/>
    <m/>
    <m/>
  </r>
  <r>
    <n v="692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"/>
    <s v="Northern Pikeminnow"/>
    <n v="1"/>
    <n v="356"/>
    <s v="Live"/>
    <s v="Mark"/>
    <s v="Right Pelvic Punch"/>
    <s v="Empty"/>
    <m/>
    <m/>
    <m/>
    <s v="11-27819"/>
    <m/>
  </r>
  <r>
    <n v="693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"/>
    <s v="Northern Pikeminnow"/>
    <n v="1"/>
    <n v="297"/>
    <s v="Live"/>
    <s v="Mark"/>
    <s v="Right Pelvic Punch"/>
    <s v="Empty"/>
    <m/>
    <m/>
    <m/>
    <s v="11-27820"/>
    <m/>
  </r>
  <r>
    <n v="694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"/>
    <s v="Northern Pikeminnow"/>
    <n v="1"/>
    <n v="340"/>
    <s v="Live"/>
    <s v="Mark"/>
    <s v="Right Pelvic Punch"/>
    <s v="Empty"/>
    <m/>
    <m/>
    <m/>
    <s v="11-27821"/>
    <m/>
  </r>
  <r>
    <n v="695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"/>
    <s v="Northern Pikeminnow"/>
    <n v="1"/>
    <n v="428"/>
    <s v="Live"/>
    <s v="Mark"/>
    <s v="Right Pelvic Punch"/>
    <s v="Empty"/>
    <m/>
    <m/>
    <m/>
    <s v="11-27822"/>
    <m/>
  </r>
  <r>
    <n v="696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5"/>
    <s v="Northern Pikeminnow"/>
    <n v="1"/>
    <n v="255"/>
    <s v="Live"/>
    <s v="Mark"/>
    <s v="Right Pelvic Punch"/>
    <s v="Empty"/>
    <m/>
    <m/>
    <m/>
    <s v="11-27823"/>
    <m/>
  </r>
  <r>
    <n v="697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6"/>
    <s v="Northern Pikeminnow"/>
    <n v="1"/>
    <n v="375"/>
    <s v="Live"/>
    <s v="Mark"/>
    <s v="Right Pelvic Punch"/>
    <s v="Empty"/>
    <m/>
    <m/>
    <m/>
    <s v="11-27824"/>
    <m/>
  </r>
  <r>
    <n v="698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7"/>
    <s v="Northern Pikeminnow"/>
    <n v="1"/>
    <n v="365"/>
    <s v="Live"/>
    <s v="Mark"/>
    <s v="Right Pelvic Punch"/>
    <s v="Empty"/>
    <m/>
    <m/>
    <m/>
    <s v="11-27825"/>
    <m/>
  </r>
  <r>
    <n v="699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8"/>
    <s v="Northern Pikeminnow"/>
    <n v="1"/>
    <n v="380"/>
    <s v="Live"/>
    <s v="Mark"/>
    <s v="Right Pelvic Punch"/>
    <s v="Empty"/>
    <m/>
    <m/>
    <m/>
    <m/>
    <m/>
  </r>
  <r>
    <n v="700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9"/>
    <s v="Northern Pikeminnow"/>
    <n v="1"/>
    <n v="397"/>
    <s v="Live"/>
    <s v="Mark"/>
    <s v="Right Pelvic Punch"/>
    <s v="Empty"/>
    <m/>
    <m/>
    <m/>
    <m/>
    <m/>
  </r>
  <r>
    <n v="701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0"/>
    <s v="Northern Pikeminnow"/>
    <n v="1"/>
    <n v="353"/>
    <s v="Live"/>
    <s v="Mark"/>
    <s v="Right Pelvic Punch"/>
    <s v="Empty"/>
    <m/>
    <m/>
    <m/>
    <m/>
    <s v="2019 Left Pec Clip"/>
  </r>
  <r>
    <n v="702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1"/>
    <s v="Northern Pikeminnow"/>
    <n v="1"/>
    <n v="372"/>
    <s v="Live"/>
    <s v="Mark"/>
    <s v="Right Pelvic Punch"/>
    <s v="Empty"/>
    <m/>
    <m/>
    <m/>
    <m/>
    <m/>
  </r>
  <r>
    <n v="703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2"/>
    <s v="Northern Pikeminnow"/>
    <n v="1"/>
    <n v="440"/>
    <s v="Live"/>
    <s v="Mark"/>
    <s v="Right Pelvic Punch"/>
    <s v="Empty"/>
    <m/>
    <m/>
    <m/>
    <m/>
    <m/>
  </r>
  <r>
    <n v="704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3"/>
    <s v="Northern Pikeminnow"/>
    <n v="1"/>
    <n v="460"/>
    <s v="Live"/>
    <s v="Mark"/>
    <s v="Right Pelvic Punch"/>
    <s v="BH29-001"/>
    <m/>
    <m/>
    <m/>
    <m/>
    <m/>
  </r>
  <r>
    <n v="705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4"/>
    <s v="Northern Pikeminnow"/>
    <n v="1"/>
    <n v="450"/>
    <s v="Live"/>
    <s v="Mark"/>
    <s v="Right Pelvic Punch"/>
    <s v="Empty"/>
    <m/>
    <m/>
    <m/>
    <m/>
    <m/>
  </r>
  <r>
    <n v="706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5"/>
    <s v="Northern Pikeminnow"/>
    <n v="1"/>
    <n v="355"/>
    <s v="Live"/>
    <s v="Mark"/>
    <s v="Right Pelvic Punch"/>
    <s v="Empty"/>
    <m/>
    <m/>
    <m/>
    <m/>
    <m/>
  </r>
  <r>
    <n v="707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6"/>
    <s v="Largescale Sucker"/>
    <n v="1"/>
    <n v="480"/>
    <s v="Live"/>
    <s v="Mark"/>
    <s v="Right Pelvic Punch"/>
    <s v="BD29-001"/>
    <m/>
    <m/>
    <m/>
    <m/>
    <m/>
  </r>
  <r>
    <n v="708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7"/>
    <s v="Northern Pikeminnow"/>
    <n v="1"/>
    <n v="425"/>
    <s v="Live"/>
    <s v="Mark"/>
    <s v="Right Pelvic Punch"/>
    <s v="Empty"/>
    <m/>
    <m/>
    <m/>
    <m/>
    <m/>
  </r>
  <r>
    <n v="709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8"/>
    <s v="Northern Pikeminnow"/>
    <n v="1"/>
    <n v="510"/>
    <s v="Live"/>
    <s v="Mark"/>
    <s v="Right Pelvic Punch"/>
    <s v="BD29-002"/>
    <m/>
    <m/>
    <m/>
    <m/>
    <m/>
  </r>
  <r>
    <n v="710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19"/>
    <s v="Northern Pikeminnow"/>
    <n v="1"/>
    <n v="410"/>
    <s v="Live"/>
    <s v="Mark"/>
    <s v="Right Pelvic Punch"/>
    <s v="Empty"/>
    <m/>
    <m/>
    <m/>
    <m/>
    <m/>
  </r>
  <r>
    <n v="711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0"/>
    <s v="Northern Pikeminnow"/>
    <n v="1"/>
    <n v="436"/>
    <s v="Live"/>
    <s v="Mark"/>
    <s v="Right Pelvic Punch"/>
    <s v="Empty"/>
    <m/>
    <m/>
    <m/>
    <m/>
    <m/>
  </r>
  <r>
    <n v="712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1"/>
    <s v="Northern Pikeminnow"/>
    <n v="1"/>
    <n v="444"/>
    <s v="Live"/>
    <s v="Mark"/>
    <s v="Right Pelvic Punch"/>
    <s v="BD29-003"/>
    <m/>
    <m/>
    <m/>
    <m/>
    <m/>
  </r>
  <r>
    <n v="713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2"/>
    <s v="Northern Pikeminnow"/>
    <n v="1"/>
    <n v="558"/>
    <s v="Live"/>
    <s v="Mark"/>
    <s v="Right Pelvic Punch"/>
    <s v="Empty"/>
    <m/>
    <m/>
    <m/>
    <m/>
    <m/>
  </r>
  <r>
    <n v="714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3"/>
    <s v="Northern Pikeminnow"/>
    <n v="1"/>
    <n v="427"/>
    <s v="Live"/>
    <s v="Mark"/>
    <s v="Right Pelvic Punch"/>
    <s v="BH29-002"/>
    <m/>
    <m/>
    <m/>
    <s v="13-97479"/>
    <m/>
  </r>
  <r>
    <n v="715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4"/>
    <s v="Northern Pikeminnow"/>
    <n v="1"/>
    <n v="504"/>
    <s v="Live"/>
    <s v="Mark"/>
    <s v="Right Pelvic Punch"/>
    <s v="Empty"/>
    <m/>
    <m/>
    <m/>
    <s v="13-97480"/>
    <m/>
  </r>
  <r>
    <n v="716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5"/>
    <s v="Northern Pikeminnow"/>
    <n v="1"/>
    <n v="383"/>
    <s v="Live"/>
    <s v="Mark"/>
    <s v="Right Pelvic Punch"/>
    <s v="Empty"/>
    <m/>
    <m/>
    <m/>
    <s v="13-97481"/>
    <s v="Enitre jig found in mouth"/>
  </r>
  <r>
    <n v="717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6"/>
    <s v="Northern Pikeminnow"/>
    <n v="1"/>
    <n v="509"/>
    <s v="Live"/>
    <s v="Mark"/>
    <s v="Right Pelvic Punch"/>
    <s v="BH29-003"/>
    <m/>
    <m/>
    <m/>
    <s v="13-97482"/>
    <m/>
  </r>
  <r>
    <n v="718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7"/>
    <s v="Northern Pikeminnow"/>
    <n v="1"/>
    <n v="481"/>
    <s v="Live"/>
    <s v="Mark"/>
    <s v="Right Pelvic Punch"/>
    <s v="Empty"/>
    <m/>
    <m/>
    <m/>
    <s v="13-97483"/>
    <m/>
  </r>
  <r>
    <n v="719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8"/>
    <s v="Northern Pikeminnow"/>
    <n v="1"/>
    <n v="404"/>
    <s v="Live"/>
    <s v="Mark"/>
    <s v="Right Pelvic Punch"/>
    <s v="BD29-004"/>
    <m/>
    <m/>
    <m/>
    <s v="13-97484"/>
    <s v="Unsure if this sample belongs to this fish was recoverd during angling it was hanging out the anal cavatity and set aside so it wasn't lost"/>
  </r>
  <r>
    <n v="720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29"/>
    <s v="Northern Pikeminnow"/>
    <n v="1"/>
    <n v="436"/>
    <s v="Live"/>
    <s v="Mark"/>
    <s v="Right Pelvic Punch"/>
    <s v="BD29-005"/>
    <m/>
    <m/>
    <m/>
    <s v="13-97485"/>
    <m/>
  </r>
  <r>
    <n v="721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0"/>
    <s v="Northern Pikeminnow"/>
    <n v="1"/>
    <n v="471"/>
    <s v="Live"/>
    <s v="Mark"/>
    <s v="Right Pelvic Punch"/>
    <s v="Empty"/>
    <m/>
    <m/>
    <m/>
    <s v="13-97486"/>
    <m/>
  </r>
  <r>
    <n v="722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1"/>
    <s v="Northern Pikeminnow"/>
    <n v="1"/>
    <n v="460"/>
    <s v="Live"/>
    <s v="Mark"/>
    <s v="Right Pelvic Punch"/>
    <s v="Empty"/>
    <m/>
    <m/>
    <m/>
    <s v="13-97487"/>
    <m/>
  </r>
  <r>
    <n v="723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2"/>
    <s v="Northern Pikeminnow"/>
    <n v="1"/>
    <n v="467"/>
    <s v="Live"/>
    <s v="Recapture"/>
    <s v="Left Pelvic Punch"/>
    <s v="Empty"/>
    <m/>
    <m/>
    <m/>
    <s v="13-97488"/>
    <s v="New Mark RPP"/>
  </r>
  <r>
    <n v="724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3"/>
    <s v="Northern Pikeminnow"/>
    <n v="1"/>
    <n v="337"/>
    <s v="Live"/>
    <s v="Mark"/>
    <s v="Right Pelvic Punch"/>
    <s v="Empty"/>
    <m/>
    <m/>
    <m/>
    <s v="13-97489"/>
    <m/>
  </r>
  <r>
    <n v="725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4"/>
    <s v="Northern Pikeminnow"/>
    <n v="1"/>
    <n v="476"/>
    <s v="Live"/>
    <s v="Mark"/>
    <s v="Right Pelvic Punch"/>
    <s v="Empty"/>
    <m/>
    <m/>
    <m/>
    <s v="13-97490"/>
    <m/>
  </r>
  <r>
    <n v="726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5"/>
    <s v="Northern Pikeminnow"/>
    <n v="1"/>
    <n v="481"/>
    <s v="Live"/>
    <s v="Mark"/>
    <s v="Right Pelvic Punch"/>
    <s v="BH29-004"/>
    <m/>
    <m/>
    <m/>
    <s v="13-97491"/>
    <m/>
  </r>
  <r>
    <n v="727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6"/>
    <s v="Northern Pikeminnow"/>
    <n v="1"/>
    <n v="413"/>
    <s v="Live"/>
    <s v="Mark"/>
    <s v="Right Pelvic Punch"/>
    <s v="N/A"/>
    <s v="Aquatic Veg"/>
    <m/>
    <m/>
    <s v="13-97492"/>
    <s v="Veggies"/>
  </r>
  <r>
    <n v="728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7"/>
    <s v="Northern Pikeminnow"/>
    <n v="1"/>
    <n v="400"/>
    <s v="Live"/>
    <s v="Mark"/>
    <s v="Right Pelvic Punch"/>
    <s v="Empty"/>
    <m/>
    <m/>
    <m/>
    <m/>
    <m/>
  </r>
  <r>
    <n v="729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8"/>
    <s v="Northern Pikeminnow"/>
    <n v="1"/>
    <n v="447"/>
    <s v="Live"/>
    <s v="Recapture"/>
    <s v="Upper Caudal Clip"/>
    <s v="Empty"/>
    <m/>
    <m/>
    <m/>
    <m/>
    <s v="New mark RPP"/>
  </r>
  <r>
    <n v="730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39"/>
    <s v="Chiselmouth"/>
    <n v="1"/>
    <n v="295"/>
    <s v="Live"/>
    <s v="Mark"/>
    <s v="Right Pelvic Punch"/>
    <s v="DNL"/>
    <m/>
    <m/>
    <m/>
    <m/>
    <m/>
  </r>
  <r>
    <n v="731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0"/>
    <s v="Northern Pikeminnow"/>
    <n v="1"/>
    <n v="497"/>
    <s v="Live"/>
    <s v="Mark"/>
    <s v="Right Pelvic Punch"/>
    <s v="Empty"/>
    <m/>
    <m/>
    <m/>
    <m/>
    <m/>
  </r>
  <r>
    <n v="732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1"/>
    <s v="Northern Pikeminnow"/>
    <n v="1"/>
    <n v="297"/>
    <s v="Live"/>
    <s v="Mark"/>
    <s v="Right Pelvic Punch"/>
    <s v="BH29-005"/>
    <m/>
    <m/>
    <m/>
    <m/>
    <m/>
  </r>
  <r>
    <n v="733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2"/>
    <s v="Northern Pikeminnow"/>
    <n v="1"/>
    <n v="305"/>
    <s v="Live"/>
    <s v="Mark"/>
    <s v="Right Pelvic Punch"/>
    <s v="Empty"/>
    <m/>
    <m/>
    <m/>
    <m/>
    <m/>
  </r>
  <r>
    <n v="734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3"/>
    <s v="Northern Pikeminnow"/>
    <n v="1"/>
    <n v="424"/>
    <s v="Live"/>
    <s v="Mark"/>
    <s v="Right Pelvic Punch"/>
    <s v="BH29-006"/>
    <m/>
    <m/>
    <m/>
    <m/>
    <m/>
  </r>
  <r>
    <n v="735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4"/>
    <s v="Northern Pikeminnow"/>
    <n v="1"/>
    <n v="306"/>
    <s v="Live"/>
    <s v="Mark"/>
    <s v="Right Pelvic Punch"/>
    <s v="Empty"/>
    <m/>
    <m/>
    <m/>
    <m/>
    <m/>
  </r>
  <r>
    <n v="736"/>
    <x v="31"/>
    <s v="Deadwater Slough"/>
    <x v="6"/>
    <x v="32"/>
    <s v="Mark"/>
    <s v="Angling"/>
    <s v="Boat; Sprinning Rods; Jig Shrimp"/>
    <d v="1899-12-30T09:15:00"/>
    <d v="1899-12-30T18:00:00"/>
    <n v="1050"/>
    <s v="1/2/3"/>
    <n v="45.382688999999999"/>
    <n v="-114.06627400000001"/>
    <n v="45.389740000000003"/>
    <n v="-114.04677100000001"/>
    <n v="45"/>
    <s v="Northern Pikeminnow"/>
    <n v="1"/>
    <n v="233"/>
    <s v="Live"/>
    <s v="Mark"/>
    <s v="Right Pelvic Punch"/>
    <s v="Empty"/>
    <m/>
    <m/>
    <m/>
    <m/>
    <m/>
  </r>
  <r>
    <n v="737"/>
    <x v="32"/>
    <s v="Deadwater Slough"/>
    <x v="6"/>
    <x v="31"/>
    <s v="Mark"/>
    <s v="Angling"/>
    <s v="Boat; Sprinning Rods; Jig Shrimp"/>
    <d v="1899-12-30T08:40:00"/>
    <d v="1899-12-30T09:15:00"/>
    <n v="70"/>
    <s v="1/2/3"/>
    <n v="45.382688999999999"/>
    <n v="-114.06627400000001"/>
    <n v="45.389740000000003"/>
    <n v="-114.04677100000001"/>
    <n v="1"/>
    <s v="Northern Pikeminnow"/>
    <n v="1"/>
    <n v="421"/>
    <s v="Live"/>
    <s v="Mark"/>
    <s v="Right Pelvic Punch"/>
    <s v="MH29-001"/>
    <m/>
    <m/>
    <m/>
    <s v="11-27802"/>
    <m/>
  </r>
  <r>
    <n v="738"/>
    <x v="32"/>
    <s v="Deadwater Slough"/>
    <x v="6"/>
    <x v="31"/>
    <s v="Mark"/>
    <s v="Angling"/>
    <s v="Boat; Sprinning Rods; Jig Shrimp"/>
    <d v="1899-12-30T08:40:00"/>
    <d v="1899-12-30T09:15:00"/>
    <n v="70"/>
    <s v="1/2/3"/>
    <n v="45.382688999999999"/>
    <n v="-114.06627400000001"/>
    <n v="45.389740000000003"/>
    <n v="-114.04677100000001"/>
    <n v="2"/>
    <s v="Northern Pikeminnow"/>
    <n v="1"/>
    <n v="432"/>
    <s v="Live"/>
    <s v="Mark"/>
    <s v="Right Pelvic Punch"/>
    <s v="Empty"/>
    <m/>
    <m/>
    <m/>
    <s v="11-27803"/>
    <m/>
  </r>
  <r>
    <n v="739"/>
    <x v="32"/>
    <s v="Deadwater Slough"/>
    <x v="6"/>
    <x v="31"/>
    <s v="Mark"/>
    <s v="Angling"/>
    <s v="Boat; Sprinning Rods; Jig Shrimp"/>
    <d v="1899-12-30T08:40:00"/>
    <d v="1899-12-30T09:15:00"/>
    <n v="70"/>
    <s v="1/2/3"/>
    <n v="45.382688999999999"/>
    <n v="-114.06627400000001"/>
    <n v="45.389740000000003"/>
    <n v="-114.04677100000001"/>
    <n v="3"/>
    <s v="Northern Pikeminnow"/>
    <n v="1"/>
    <n v="351"/>
    <s v="Live"/>
    <s v="Mark"/>
    <s v="Right Pelvic Punch"/>
    <s v="Empty"/>
    <m/>
    <m/>
    <m/>
    <s v="11-27804"/>
    <m/>
  </r>
  <r>
    <n v="740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4"/>
    <s v="Northern Pikeminnow"/>
    <n v="1"/>
    <n v="407"/>
    <s v="Live"/>
    <s v="Mark"/>
    <s v="Right Pelvic Punch"/>
    <s v="Empty"/>
    <m/>
    <m/>
    <m/>
    <s v="11-27805"/>
    <m/>
  </r>
  <r>
    <n v="741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5"/>
    <s v="Northern Pikeminnow"/>
    <n v="1"/>
    <n v="401"/>
    <s v="Live"/>
    <s v="Mark"/>
    <s v="Right Pelvic Punch"/>
    <s v="Empty"/>
    <m/>
    <m/>
    <m/>
    <s v="11-27806"/>
    <m/>
  </r>
  <r>
    <n v="742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6"/>
    <s v="Northern Pikeminnow"/>
    <n v="1"/>
    <n v="500"/>
    <s v="Live"/>
    <s v="Mark"/>
    <s v="Right Pelvic Punch"/>
    <s v="MH29-002"/>
    <m/>
    <m/>
    <m/>
    <s v="11-27807"/>
    <m/>
  </r>
  <r>
    <n v="743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7"/>
    <s v="Northern Pikeminnow"/>
    <n v="1"/>
    <n v="474"/>
    <s v="Live"/>
    <s v="Mark"/>
    <s v="Right Pelvic Punch"/>
    <s v="Empty"/>
    <m/>
    <m/>
    <m/>
    <s v="11-27808"/>
    <m/>
  </r>
  <r>
    <n v="744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8"/>
    <s v="Northern Pikeminnow"/>
    <n v="1"/>
    <n v="342"/>
    <s v="Live"/>
    <s v="Mark"/>
    <s v="Right Pelvic Punch"/>
    <s v="Empty"/>
    <m/>
    <m/>
    <m/>
    <s v="11-27809"/>
    <m/>
  </r>
  <r>
    <n v="745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9"/>
    <s v="Northern Pikeminnow"/>
    <n v="1"/>
    <n v="459"/>
    <s v="Live"/>
    <s v="Mark"/>
    <s v="Right Pelvic Punch"/>
    <s v="Empty"/>
    <m/>
    <m/>
    <m/>
    <s v="11-27810"/>
    <m/>
  </r>
  <r>
    <n v="746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0"/>
    <s v="Northern Pikeminnow"/>
    <n v="1"/>
    <n v="353"/>
    <s v="Live"/>
    <s v="Mark"/>
    <s v="Right Pelvic Punch"/>
    <s v="Empty"/>
    <m/>
    <m/>
    <m/>
    <s v="11-27811"/>
    <m/>
  </r>
  <r>
    <n v="747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1"/>
    <s v="Northern Pikeminnow"/>
    <n v="1"/>
    <n v="350"/>
    <s v="Live"/>
    <s v="Mark"/>
    <s v="Right Pelvic Punch"/>
    <s v="Empty"/>
    <m/>
    <m/>
    <m/>
    <s v="11-27812"/>
    <m/>
  </r>
  <r>
    <n v="748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2"/>
    <s v="Northern Pikeminnow"/>
    <n v="1"/>
    <n v="402"/>
    <s v="Live"/>
    <s v="Mark"/>
    <s v="Right Pelvic Punch"/>
    <s v="N/A"/>
    <s v="Aquatic Veg"/>
    <m/>
    <m/>
    <s v="11-27813"/>
    <m/>
  </r>
  <r>
    <n v="749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3"/>
    <s v="Northern Pikeminnow"/>
    <n v="1"/>
    <n v="452"/>
    <s v="Live"/>
    <s v="Mark"/>
    <s v="Right Pelvic Punch"/>
    <s v="Empty"/>
    <m/>
    <m/>
    <m/>
    <s v="11-27814"/>
    <m/>
  </r>
  <r>
    <n v="750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4"/>
    <s v="Northern Pikeminnow"/>
    <n v="1"/>
    <n v="391"/>
    <s v="Live"/>
    <s v="Mark"/>
    <s v="Right Pelvic Punch"/>
    <s v="Empty"/>
    <m/>
    <m/>
    <m/>
    <s v="11-27815"/>
    <m/>
  </r>
  <r>
    <n v="751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5"/>
    <s v="Northern Pikeminnow"/>
    <n v="1"/>
    <n v="440"/>
    <s v="Live"/>
    <s v="Mark"/>
    <s v="Right Pelvic Punch"/>
    <s v="Empty"/>
    <m/>
    <m/>
    <m/>
    <s v="11-27816"/>
    <s v="2019 upper caudal clip"/>
  </r>
  <r>
    <n v="752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6"/>
    <s v="Northern Pikeminnow"/>
    <n v="1"/>
    <n v="420"/>
    <s v="Live"/>
    <s v="Mark"/>
    <s v="Right Pelvic Punch"/>
    <s v="Empty"/>
    <m/>
    <m/>
    <m/>
    <s v="11-27817"/>
    <m/>
  </r>
  <r>
    <n v="753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7"/>
    <s v="Northern Pikeminnow"/>
    <n v="1"/>
    <n v="390"/>
    <s v="Live"/>
    <s v="Mark"/>
    <s v="Right Pelvic Punch"/>
    <s v="Empty"/>
    <m/>
    <m/>
    <m/>
    <s v="11-27818"/>
    <m/>
  </r>
  <r>
    <n v="754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8"/>
    <s v="Northern Pikeminnow"/>
    <n v="1"/>
    <n v="513"/>
    <s v="Live"/>
    <s v="Mark"/>
    <s v="Right Pelvic Punch"/>
    <s v="Empty"/>
    <m/>
    <m/>
    <m/>
    <s v="10-68112"/>
    <m/>
  </r>
  <r>
    <n v="755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19"/>
    <s v="Northern Pikeminnow"/>
    <n v="1"/>
    <n v="341"/>
    <s v="Live"/>
    <s v="Mark"/>
    <s v="Right Pelvic Punch"/>
    <s v="Empty"/>
    <m/>
    <m/>
    <m/>
    <s v="10-68113"/>
    <m/>
  </r>
  <r>
    <n v="756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20"/>
    <s v="Northern Pikeminnow"/>
    <n v="1"/>
    <n v="520"/>
    <s v="Live"/>
    <s v="Mark"/>
    <s v="Right Pelvic Punch"/>
    <s v="Empty"/>
    <m/>
    <m/>
    <m/>
    <s v="10-68114"/>
    <s v="2019 lcc"/>
  </r>
  <r>
    <n v="757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21"/>
    <s v="Northern Pikeminnow"/>
    <n v="1"/>
    <n v="377"/>
    <s v="Live"/>
    <s v="Mark"/>
    <s v="Right Pelvic Punch"/>
    <s v="Empty"/>
    <m/>
    <m/>
    <m/>
    <s v="10-68115"/>
    <s v="2019 lcc"/>
  </r>
  <r>
    <n v="758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22"/>
    <s v="Northern Pikeminnow"/>
    <n v="1"/>
    <n v="420"/>
    <s v="Live"/>
    <s v="Mark"/>
    <s v="Right Pelvic Punch"/>
    <s v="Empty"/>
    <m/>
    <m/>
    <m/>
    <s v="10-68116"/>
    <m/>
  </r>
  <r>
    <n v="759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23"/>
    <s v="Northern Pikeminnow"/>
    <n v="1"/>
    <n v="430"/>
    <s v="Live"/>
    <s v="Mark"/>
    <s v="Right Pelvic Punch"/>
    <s v="MH29-003"/>
    <m/>
    <m/>
    <m/>
    <s v="10-68117"/>
    <s v="mayfly"/>
  </r>
  <r>
    <n v="760"/>
    <x v="32"/>
    <s v="Deadwater Slough"/>
    <x v="6"/>
    <x v="2"/>
    <s v="Mark"/>
    <s v="Angling"/>
    <s v="Boat; Sprinning Rods; Jig Shrimp"/>
    <d v="1899-12-30T09:45:00"/>
    <d v="1899-12-30T11:15:00"/>
    <n v="180"/>
    <s v="1/2/3"/>
    <n v="45.382688999999999"/>
    <n v="-114.06627400000001"/>
    <n v="45.389740000000003"/>
    <n v="-114.04677100000001"/>
    <n v="24"/>
    <s v="Northern Pikeminnow"/>
    <n v="1"/>
    <n v="350"/>
    <s v="Live"/>
    <s v="Mark"/>
    <s v="Right Pelvic Punch"/>
    <s v="Empty"/>
    <m/>
    <m/>
    <m/>
    <s v="10-68118"/>
    <m/>
  </r>
  <r>
    <n v="761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25"/>
    <s v="Northern Pikeminnow"/>
    <n v="1"/>
    <n v="379"/>
    <s v="Live"/>
    <s v="Mark"/>
    <s v="Right Pelvic Punch"/>
    <s v="Empty"/>
    <m/>
    <m/>
    <m/>
    <s v="10-68119"/>
    <m/>
  </r>
  <r>
    <n v="762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26"/>
    <s v="Northern Pikeminnow"/>
    <n v="1"/>
    <n v="537"/>
    <s v="Live"/>
    <s v="Mark"/>
    <s v="Right Pelvic Punch"/>
    <s v="Empty"/>
    <m/>
    <m/>
    <m/>
    <s v="10-68120"/>
    <m/>
  </r>
  <r>
    <n v="763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27"/>
    <s v="Northern Pikeminnow"/>
    <n v="1"/>
    <n v="345"/>
    <s v="Live"/>
    <s v="Mark"/>
    <s v="Right Pelvic Punch"/>
    <s v="Empty"/>
    <m/>
    <m/>
    <m/>
    <s v="10-68121"/>
    <m/>
  </r>
  <r>
    <n v="764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28"/>
    <s v="Northern Pikeminnow"/>
    <n v="1"/>
    <n v="414"/>
    <s v="Live"/>
    <s v="Mark"/>
    <s v="Right Pelvic Punch"/>
    <s v="Empty"/>
    <m/>
    <m/>
    <m/>
    <s v="10-68122"/>
    <m/>
  </r>
  <r>
    <n v="765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29"/>
    <s v="Northern Pikeminnow"/>
    <n v="1"/>
    <n v="308"/>
    <s v="Live"/>
    <s v="Mark"/>
    <s v="Right Pelvic Punch"/>
    <s v="Empty"/>
    <m/>
    <m/>
    <m/>
    <s v="10-68123"/>
    <m/>
  </r>
  <r>
    <n v="766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0"/>
    <s v="Northern Pikeminnow"/>
    <n v="1"/>
    <n v="275"/>
    <s v="Live"/>
    <s v="Mark"/>
    <s v="Right Pelvic Punch"/>
    <s v="Empty"/>
    <m/>
    <m/>
    <m/>
    <s v="10-68125"/>
    <m/>
  </r>
  <r>
    <n v="767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1"/>
    <s v="Northern Pikeminnow"/>
    <n v="1"/>
    <n v="400"/>
    <s v="Live"/>
    <s v="Mark"/>
    <s v="Right Pelvic Punch"/>
    <s v="Empty"/>
    <m/>
    <m/>
    <m/>
    <s v="10-68124"/>
    <m/>
  </r>
  <r>
    <n v="768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2"/>
    <s v="Northern Pikeminnow"/>
    <n v="1"/>
    <n v="313"/>
    <s v="Live"/>
    <s v="Mark"/>
    <s v="Right Pelvic Punch"/>
    <s v="Empty"/>
    <m/>
    <m/>
    <m/>
    <m/>
    <m/>
  </r>
  <r>
    <n v="769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3"/>
    <s v="Northern Pikeminnow"/>
    <n v="1"/>
    <n v="325"/>
    <s v="Live"/>
    <s v="Mark"/>
    <s v="Right Pelvic Punch"/>
    <s v="Empty"/>
    <m/>
    <m/>
    <m/>
    <m/>
    <m/>
  </r>
  <r>
    <n v="770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4"/>
    <s v="Northern Pikeminnow"/>
    <n v="1"/>
    <n v="315"/>
    <s v="Live"/>
    <s v="Mark"/>
    <s v="Right Pelvic Punch"/>
    <s v="Empty"/>
    <m/>
    <m/>
    <m/>
    <m/>
    <m/>
  </r>
  <r>
    <n v="771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5"/>
    <s v="Chiselmouth"/>
    <n v="1"/>
    <n v="263"/>
    <s v="Live"/>
    <s v="Mark"/>
    <s v="Right Pelvic Punch"/>
    <s v="N/A"/>
    <s v="Aquatic Veg"/>
    <m/>
    <m/>
    <m/>
    <m/>
  </r>
  <r>
    <n v="772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6"/>
    <s v="Northern Pikeminnow"/>
    <n v="1"/>
    <n v="260"/>
    <s v="Live"/>
    <s v="Mark"/>
    <s v="Right Pelvic Punch"/>
    <s v="Empty"/>
    <m/>
    <m/>
    <m/>
    <m/>
    <m/>
  </r>
  <r>
    <n v="773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7"/>
    <s v="Northern Pikeminnow"/>
    <n v="1"/>
    <n v="307"/>
    <s v="Live"/>
    <s v="Mark"/>
    <s v="Right Pelvic Punch"/>
    <s v="Empty"/>
    <m/>
    <m/>
    <m/>
    <m/>
    <m/>
  </r>
  <r>
    <n v="774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8"/>
    <s v="Northern Pikeminnow"/>
    <n v="1"/>
    <n v="295"/>
    <s v="Live"/>
    <s v="Mark"/>
    <s v="Right Pelvic Punch"/>
    <s v="KH29-001"/>
    <m/>
    <m/>
    <m/>
    <m/>
    <s v="Inverts"/>
  </r>
  <r>
    <n v="775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39"/>
    <s v="Northern Pikeminnow"/>
    <n v="1"/>
    <n v="324"/>
    <s v="Live"/>
    <s v="Mark"/>
    <s v="Right Pelvic Punch"/>
    <s v="Empty"/>
    <m/>
    <m/>
    <m/>
    <m/>
    <m/>
  </r>
  <r>
    <n v="776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40"/>
    <s v="Northern Pikeminnow"/>
    <n v="1"/>
    <n v="482"/>
    <s v="Live"/>
    <s v="Mark"/>
    <s v="Right Pelvic Punch"/>
    <s v="Empty"/>
    <m/>
    <m/>
    <m/>
    <m/>
    <m/>
  </r>
  <r>
    <n v="777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41"/>
    <s v="Northern Pikeminnow"/>
    <n v="1"/>
    <n v="442"/>
    <s v="Live"/>
    <s v="Mark"/>
    <s v="Right Pelvic Punch"/>
    <s v="Empty"/>
    <m/>
    <m/>
    <m/>
    <m/>
    <m/>
  </r>
  <r>
    <n v="778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42"/>
    <s v="Northern Pikeminnow"/>
    <n v="1"/>
    <n v="346"/>
    <s v="Live"/>
    <s v="Mark"/>
    <s v="Right Pelvic Punch"/>
    <s v="Empty"/>
    <m/>
    <m/>
    <m/>
    <m/>
    <m/>
  </r>
  <r>
    <n v="779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43"/>
    <s v="Northern Pikeminnow"/>
    <n v="1"/>
    <n v="313"/>
    <s v="Live"/>
    <s v="Mark"/>
    <s v="Right Pelvic Punch"/>
    <s v="Empty"/>
    <m/>
    <m/>
    <m/>
    <m/>
    <m/>
  </r>
  <r>
    <n v="780"/>
    <x v="32"/>
    <s v="Deadwater Slough"/>
    <x v="6"/>
    <x v="2"/>
    <s v="Mark"/>
    <s v="Angling"/>
    <s v="Boat; Sprinning Rods; Jig Shrimp"/>
    <d v="1899-12-30T13:00:00"/>
    <d v="1899-12-30T16:00:00"/>
    <n v="360"/>
    <s v="1/2/3"/>
    <n v="45.382688999999999"/>
    <n v="-114.06627400000001"/>
    <n v="45.389740000000003"/>
    <n v="-114.04677100000001"/>
    <n v="44"/>
    <s v="Northern Pikeminnow"/>
    <n v="1"/>
    <n v="479"/>
    <s v="Live"/>
    <s v="Mark"/>
    <s v="Right Pelvic Punch"/>
    <s v="KH29-002"/>
    <m/>
    <m/>
    <m/>
    <m/>
    <m/>
  </r>
  <r>
    <n v="781"/>
    <x v="32"/>
    <s v="Deadwater Slough"/>
    <x v="6"/>
    <x v="2"/>
    <s v="Mark"/>
    <s v="Angling"/>
    <s v="Boat; Sprinning Rods; Jig Shrimp"/>
    <d v="1899-12-30T17:00:00"/>
    <d v="1899-12-30T18:00:00"/>
    <n v="120"/>
    <s v="1/2/3"/>
    <n v="45.382688999999999"/>
    <n v="-114.06627400000001"/>
    <n v="45.389740000000003"/>
    <n v="-114.04677100000001"/>
    <n v="45"/>
    <s v="Northern Pikeminnow"/>
    <n v="1"/>
    <n v="331"/>
    <s v="Live"/>
    <s v="Mark"/>
    <s v="Right Pelvic Punch"/>
    <s v="Empty"/>
    <m/>
    <m/>
    <m/>
    <m/>
    <m/>
  </r>
  <r>
    <n v="782"/>
    <x v="32"/>
    <s v="Deadwater Slough"/>
    <x v="6"/>
    <x v="2"/>
    <s v="Mark"/>
    <s v="Angling"/>
    <s v="Boat; Sprinning Rods; Jig Shrimp"/>
    <d v="1899-12-30T17:00:00"/>
    <d v="1899-12-30T18:00:00"/>
    <n v="120"/>
    <s v="1/2/3"/>
    <n v="45.382688999999999"/>
    <n v="-114.06627400000001"/>
    <n v="45.389740000000003"/>
    <n v="-114.04677100000001"/>
    <n v="46"/>
    <s v="Northern Pikeminnow"/>
    <n v="1"/>
    <n v="268"/>
    <s v="Live"/>
    <s v="Mark"/>
    <s v="Right Pelvic Punch"/>
    <s v="N/A"/>
    <s v="Aquatic Veg"/>
    <m/>
    <m/>
    <m/>
    <s v="Veggies"/>
  </r>
  <r>
    <n v="783"/>
    <x v="32"/>
    <s v="Deadwater Slough"/>
    <x v="6"/>
    <x v="2"/>
    <s v="Mark"/>
    <s v="Angling"/>
    <s v="Boat; Sprinning Rods; Jig Shrimp"/>
    <d v="1899-12-30T17:00:00"/>
    <d v="1899-12-30T18:00:00"/>
    <n v="120"/>
    <s v="1/2/3"/>
    <n v="45.382688999999999"/>
    <n v="-114.06627400000001"/>
    <n v="45.389740000000003"/>
    <n v="-114.04677100000001"/>
    <n v="47"/>
    <s v="Northern Pikeminnow"/>
    <n v="1"/>
    <n v="398"/>
    <s v="Live"/>
    <s v="Mark"/>
    <s v="Right Pelvic Punch"/>
    <s v="Empty"/>
    <m/>
    <m/>
    <m/>
    <m/>
    <m/>
  </r>
  <r>
    <n v="784"/>
    <x v="32"/>
    <s v="Deadwater Slough"/>
    <x v="6"/>
    <x v="2"/>
    <s v="Mark"/>
    <s v="Angling"/>
    <s v="Boat; Sprinning Rods; Jig Shrimp"/>
    <d v="1899-12-30T17:00:00"/>
    <d v="1899-12-30T18:00:00"/>
    <n v="120"/>
    <s v="1/2/3"/>
    <n v="45.382688999999999"/>
    <n v="-114.06627400000001"/>
    <n v="45.389740000000003"/>
    <n v="-114.04677100000001"/>
    <n v="48"/>
    <s v="Northern Pikeminnow"/>
    <n v="1"/>
    <n v="241"/>
    <s v="Live"/>
    <s v="Mark"/>
    <s v="Right Pelvic Punch"/>
    <s v="Empty"/>
    <m/>
    <m/>
    <m/>
    <m/>
    <m/>
  </r>
  <r>
    <n v="785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"/>
    <s v="Northern Pikeminnow"/>
    <n v="1"/>
    <n v="480"/>
    <s v="Live"/>
    <m/>
    <m/>
    <s v="Empty"/>
    <m/>
    <m/>
    <m/>
    <m/>
    <m/>
  </r>
  <r>
    <n v="786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2"/>
    <s v="Northern Pikeminnow"/>
    <n v="1"/>
    <n v="430"/>
    <s v="Live"/>
    <m/>
    <m/>
    <s v="Empty"/>
    <m/>
    <m/>
    <m/>
    <m/>
    <s v="2019 lower caudal clip"/>
  </r>
  <r>
    <n v="787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3"/>
    <s v="Northern Pikeminnow"/>
    <n v="1"/>
    <n v="463"/>
    <s v="Live"/>
    <m/>
    <m/>
    <s v="NP30-001"/>
    <m/>
    <m/>
    <m/>
    <m/>
    <m/>
  </r>
  <r>
    <n v="788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4"/>
    <s v="Northern Pikeminnow"/>
    <n v="1"/>
    <n v="556"/>
    <s v="Live"/>
    <m/>
    <m/>
    <s v="Empty"/>
    <m/>
    <m/>
    <m/>
    <m/>
    <s v="2019 lower caudal clip"/>
  </r>
  <r>
    <n v="789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5"/>
    <s v="Northern Pikeminnow"/>
    <n v="1"/>
    <n v="424"/>
    <s v="Live"/>
    <m/>
    <m/>
    <s v="CW30-001"/>
    <m/>
    <m/>
    <m/>
    <m/>
    <m/>
  </r>
  <r>
    <n v="790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6"/>
    <s v="Northern Pikeminnow"/>
    <n v="1"/>
    <n v="452"/>
    <s v="Live"/>
    <m/>
    <m/>
    <s v="Empty"/>
    <m/>
    <m/>
    <m/>
    <m/>
    <m/>
  </r>
  <r>
    <n v="791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7"/>
    <s v="Northern Pikeminnow"/>
    <n v="1"/>
    <n v="500"/>
    <s v="Live"/>
    <m/>
    <m/>
    <s v="Empty"/>
    <m/>
    <m/>
    <m/>
    <m/>
    <s v="2019 lower caudal clip"/>
  </r>
  <r>
    <n v="792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8"/>
    <s v="Northern Pikeminnow"/>
    <n v="1"/>
    <n v="470"/>
    <s v="Live"/>
    <m/>
    <m/>
    <s v="Empty"/>
    <m/>
    <m/>
    <m/>
    <m/>
    <m/>
  </r>
  <r>
    <n v="793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9"/>
    <s v="Northern Pikeminnow"/>
    <n v="1"/>
    <n v="425"/>
    <s v="Live"/>
    <m/>
    <m/>
    <s v="Empty"/>
    <m/>
    <m/>
    <m/>
    <m/>
    <m/>
  </r>
  <r>
    <n v="794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0"/>
    <s v="Northern Pikeminnow"/>
    <n v="1"/>
    <n v="465"/>
    <s v="Live"/>
    <m/>
    <m/>
    <s v="Empty"/>
    <m/>
    <m/>
    <m/>
    <m/>
    <m/>
  </r>
  <r>
    <n v="795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1"/>
    <s v="Northern Pikeminnow"/>
    <n v="1"/>
    <n v="394"/>
    <s v="Live"/>
    <m/>
    <m/>
    <s v="Empty"/>
    <m/>
    <m/>
    <m/>
    <m/>
    <s v="LC damage"/>
  </r>
  <r>
    <n v="796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2"/>
    <s v="Northern Pikeminnow"/>
    <n v="1"/>
    <n v="392"/>
    <s v="Live"/>
    <m/>
    <m/>
    <s v="Empty"/>
    <m/>
    <m/>
    <m/>
    <m/>
    <m/>
  </r>
  <r>
    <n v="797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3"/>
    <s v="Northern Pikeminnow"/>
    <n v="1"/>
    <n v="416"/>
    <s v="Live"/>
    <m/>
    <m/>
    <s v="Empty"/>
    <m/>
    <m/>
    <m/>
    <m/>
    <m/>
  </r>
  <r>
    <n v="798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4"/>
    <s v="Northern Pikeminnow"/>
    <n v="1"/>
    <n v="448"/>
    <s v="Live"/>
    <m/>
    <m/>
    <s v="Empty"/>
    <m/>
    <m/>
    <m/>
    <m/>
    <m/>
  </r>
  <r>
    <n v="799"/>
    <x v="33"/>
    <s v="Deadwater Slough"/>
    <x v="7"/>
    <x v="29"/>
    <s v="Recapture"/>
    <s v="Angling"/>
    <s v="Boat; Sprinning Rods; Jig Shrimp"/>
    <d v="1899-12-30T09:15:00"/>
    <d v="1899-12-30T11:30:00"/>
    <n v="270"/>
    <s v="1/2/3"/>
    <n v="45.382688999999999"/>
    <n v="-114.06627400000001"/>
    <n v="45.389740000000003"/>
    <n v="-114.04677100000001"/>
    <n v="15"/>
    <s v="Northern Pikeminnow"/>
    <n v="1"/>
    <n v="460"/>
    <s v="Live"/>
    <m/>
    <m/>
    <s v="Empty"/>
    <m/>
    <m/>
    <m/>
    <m/>
    <m/>
  </r>
  <r>
    <n v="800"/>
    <x v="34"/>
    <s v="Deadwater Slough"/>
    <x v="7"/>
    <x v="33"/>
    <s v="Recapture"/>
    <s v="Angling"/>
    <s v="Spinning Rods; Jig Shrimp"/>
    <d v="1899-12-30T08:20:00"/>
    <d v="1899-12-30T09:00:00"/>
    <n v="40"/>
    <s v="1/2/3"/>
    <n v="45.382688999999999"/>
    <n v="-114.06627400000001"/>
    <n v="45.389740000000003"/>
    <n v="-114.04677100000001"/>
    <n v="1"/>
    <s v="Northern Pikeminnow"/>
    <n v="1"/>
    <n v="455"/>
    <s v="Live"/>
    <m/>
    <m/>
    <s v="Empty"/>
    <m/>
    <m/>
    <m/>
    <m/>
    <m/>
  </r>
  <r>
    <n v="801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2"/>
    <s v="Northern Pikeminnow"/>
    <n v="1"/>
    <n v="404"/>
    <s v="Live"/>
    <m/>
    <m/>
    <s v="JF30-001"/>
    <m/>
    <m/>
    <m/>
    <m/>
    <m/>
  </r>
  <r>
    <n v="802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3"/>
    <s v="Northern Pikeminnow"/>
    <n v="1"/>
    <n v="471"/>
    <s v="Live"/>
    <m/>
    <m/>
    <s v="N/A"/>
    <s v="Aquatic Veg"/>
    <m/>
    <m/>
    <m/>
    <s v="Veggies"/>
  </r>
  <r>
    <n v="803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4"/>
    <s v="Northern Pikeminnow"/>
    <n v="1"/>
    <n v="384"/>
    <s v="Live"/>
    <m/>
    <m/>
    <s v="Empty"/>
    <m/>
    <m/>
    <m/>
    <m/>
    <m/>
  </r>
  <r>
    <n v="804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5"/>
    <s v="Northern Pikeminnow"/>
    <n v="1"/>
    <n v="352"/>
    <s v="Live"/>
    <m/>
    <m/>
    <s v="Empty"/>
    <m/>
    <m/>
    <m/>
    <m/>
    <m/>
  </r>
  <r>
    <n v="805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6"/>
    <s v="Northern Pikeminnow"/>
    <n v="1"/>
    <n v="436"/>
    <s v="Live"/>
    <m/>
    <m/>
    <s v="Empty"/>
    <m/>
    <m/>
    <m/>
    <m/>
    <m/>
  </r>
  <r>
    <n v="806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7"/>
    <s v="Northern Pikeminnow"/>
    <n v="1"/>
    <n v="564"/>
    <s v="Live"/>
    <m/>
    <m/>
    <s v="Empty"/>
    <m/>
    <m/>
    <m/>
    <m/>
    <m/>
  </r>
  <r>
    <n v="807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8"/>
    <s v="Northern Pikeminnow"/>
    <n v="1"/>
    <n v="432"/>
    <s v="Live"/>
    <m/>
    <m/>
    <s v="Empty"/>
    <m/>
    <m/>
    <m/>
    <m/>
    <m/>
  </r>
  <r>
    <n v="808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9"/>
    <s v="Northern Pikeminnow"/>
    <n v="1"/>
    <n v="499"/>
    <s v="Live"/>
    <m/>
    <m/>
    <s v="N/A"/>
    <s v="Aquatic Veg"/>
    <m/>
    <m/>
    <m/>
    <s v="Small amount of veg"/>
  </r>
  <r>
    <n v="809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10"/>
    <s v="Northern Pikeminnow"/>
    <n v="1"/>
    <n v="402"/>
    <s v="Live"/>
    <m/>
    <m/>
    <s v="TM30-001"/>
    <m/>
    <m/>
    <m/>
    <m/>
    <m/>
  </r>
  <r>
    <n v="810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11"/>
    <s v="Northern Pikeminnow"/>
    <n v="1"/>
    <n v="393"/>
    <s v="Live"/>
    <m/>
    <m/>
    <s v="JF30-002"/>
    <m/>
    <m/>
    <m/>
    <m/>
    <m/>
  </r>
  <r>
    <n v="811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12"/>
    <s v="Northern Pikeminnow"/>
    <n v="1"/>
    <n v="357"/>
    <s v="Live"/>
    <m/>
    <m/>
    <s v="Empty"/>
    <m/>
    <m/>
    <m/>
    <m/>
    <m/>
  </r>
  <r>
    <n v="812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13"/>
    <s v="Northern Pikeminnow"/>
    <n v="1"/>
    <n v="431"/>
    <s v="Live"/>
    <m/>
    <m/>
    <s v="N/A"/>
    <s v="Aquatic Veg"/>
    <m/>
    <m/>
    <m/>
    <s v="Small amount of veg"/>
  </r>
  <r>
    <n v="813"/>
    <x v="34"/>
    <s v="Deadwater Slough"/>
    <x v="7"/>
    <x v="34"/>
    <s v="Recapture"/>
    <s v="Angling"/>
    <s v="Boat; Sprinning Rods; Jig Shrimp"/>
    <d v="1899-12-30T09:00:00"/>
    <d v="1899-12-30T11:45:00"/>
    <n v="330"/>
    <s v="1/2/3"/>
    <n v="45.382688999999999"/>
    <n v="-114.06627400000001"/>
    <n v="45.389740000000003"/>
    <n v="-114.04677100000001"/>
    <n v="14"/>
    <s v="Northern Pikeminnow"/>
    <n v="1"/>
    <n v="383"/>
    <s v="Live"/>
    <m/>
    <m/>
    <s v="TM30-002"/>
    <m/>
    <m/>
    <m/>
    <m/>
    <m/>
  </r>
  <r>
    <n v="814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"/>
    <s v="Northern Pikeminnow"/>
    <n v="1"/>
    <n v="639"/>
    <s v="Live"/>
    <m/>
    <m/>
    <s v="Empty"/>
    <m/>
    <m/>
    <m/>
    <m/>
    <m/>
  </r>
  <r>
    <n v="815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2"/>
    <s v="Northern Pikeminnow"/>
    <n v="1"/>
    <n v="462"/>
    <s v="Live"/>
    <m/>
    <m/>
    <s v="Empty"/>
    <m/>
    <m/>
    <m/>
    <m/>
    <m/>
  </r>
  <r>
    <n v="816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3"/>
    <s v="Northern Pikeminnow"/>
    <n v="1"/>
    <n v="394"/>
    <s v="Live"/>
    <m/>
    <m/>
    <s v="MH30-001"/>
    <m/>
    <m/>
    <m/>
    <m/>
    <m/>
  </r>
  <r>
    <n v="817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4"/>
    <s v="Northern Pikeminnow"/>
    <n v="1"/>
    <n v="331"/>
    <s v="Live"/>
    <m/>
    <m/>
    <s v="Empty"/>
    <m/>
    <m/>
    <m/>
    <m/>
    <m/>
  </r>
  <r>
    <n v="818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5"/>
    <s v="Northern Pikeminnow"/>
    <n v="1"/>
    <n v="349"/>
    <s v="Live"/>
    <m/>
    <m/>
    <s v="Empty"/>
    <m/>
    <m/>
    <m/>
    <m/>
    <m/>
  </r>
  <r>
    <n v="819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6"/>
    <s v="Northern Pikeminnow"/>
    <n v="1"/>
    <n v="385"/>
    <s v="Live"/>
    <m/>
    <m/>
    <s v="Empty"/>
    <m/>
    <m/>
    <m/>
    <m/>
    <m/>
  </r>
  <r>
    <n v="820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7"/>
    <s v="Northern Pikeminnow"/>
    <n v="1"/>
    <n v="336"/>
    <s v="Live"/>
    <m/>
    <m/>
    <s v="Empty"/>
    <m/>
    <m/>
    <m/>
    <m/>
    <s v="last year UCC"/>
  </r>
  <r>
    <n v="821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8"/>
    <s v="Northern Pikeminnow"/>
    <n v="1"/>
    <n v="371"/>
    <s v="Live"/>
    <m/>
    <m/>
    <s v="Empty"/>
    <m/>
    <m/>
    <m/>
    <m/>
    <m/>
  </r>
  <r>
    <n v="822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9"/>
    <s v="Northern Pikeminnow"/>
    <n v="1"/>
    <n v="274"/>
    <s v="Live"/>
    <m/>
    <m/>
    <s v="N/A"/>
    <s v="MacroInvert-other"/>
    <m/>
    <m/>
    <m/>
    <s v="a few bug parts"/>
  </r>
  <r>
    <n v="823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0"/>
    <s v="Northern Pikeminnow"/>
    <n v="1"/>
    <n v="453"/>
    <s v="Live"/>
    <m/>
    <m/>
    <s v="KH30-001"/>
    <m/>
    <m/>
    <m/>
    <m/>
    <m/>
  </r>
  <r>
    <n v="824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1"/>
    <s v="Northern Pikeminnow"/>
    <n v="1"/>
    <n v="472"/>
    <s v="Live"/>
    <m/>
    <m/>
    <s v="Empty"/>
    <m/>
    <m/>
    <m/>
    <m/>
    <m/>
  </r>
  <r>
    <n v="825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2"/>
    <s v="Northern Pikeminnow"/>
    <n v="1"/>
    <n v="382"/>
    <s v="Live"/>
    <m/>
    <m/>
    <s v="Empty"/>
    <m/>
    <m/>
    <m/>
    <m/>
    <s v="2019 LCC"/>
  </r>
  <r>
    <n v="826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3"/>
    <s v="Northern Pikeminnow"/>
    <n v="1"/>
    <n v="458"/>
    <s v="Live"/>
    <m/>
    <m/>
    <s v="Empty"/>
    <m/>
    <m/>
    <m/>
    <m/>
    <m/>
  </r>
  <r>
    <n v="827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4"/>
    <s v="Northern Pikeminnow"/>
    <n v="1"/>
    <n v="303"/>
    <s v="Live"/>
    <m/>
    <m/>
    <s v="Empty"/>
    <m/>
    <m/>
    <m/>
    <m/>
    <m/>
  </r>
  <r>
    <n v="828"/>
    <x v="35"/>
    <s v="Deadwater Slough"/>
    <x v="7"/>
    <x v="2"/>
    <s v="Recapture"/>
    <s v="Angling"/>
    <s v="Boat; Sprinning Rods; Jig Shrimp"/>
    <d v="1899-12-30T08:20:00"/>
    <d v="1899-12-30T11:30:00"/>
    <n v="380"/>
    <s v="1/2/3"/>
    <n v="45.382688999999999"/>
    <n v="-114.06627400000001"/>
    <n v="45.389740000000003"/>
    <n v="-114.04677100000001"/>
    <n v="15"/>
    <s v="Northern Pikeminnow"/>
    <n v="1"/>
    <n v="286"/>
    <s v="Live"/>
    <m/>
    <m/>
    <s v="KH30-002"/>
    <m/>
    <m/>
    <m/>
    <m/>
    <m/>
  </r>
  <r>
    <n v="829"/>
    <x v="35"/>
    <s v="Deadwater Slough"/>
    <x v="7"/>
    <x v="2"/>
    <s v="Recapture"/>
    <s v="Angling"/>
    <s v="Boat; Sprinning Rods; Jig Shrimp"/>
    <d v="1899-12-30T13:30:00"/>
    <d v="1899-12-30T14:40:00"/>
    <n v="140"/>
    <s v="1/2/3"/>
    <n v="45.382688999999999"/>
    <n v="-114.06627400000001"/>
    <n v="45.389740000000003"/>
    <n v="-114.04677100000001"/>
    <n v="16"/>
    <s v="Northern Pikeminnow"/>
    <n v="1"/>
    <n v="321"/>
    <s v="Live"/>
    <m/>
    <m/>
    <s v="Empty"/>
    <m/>
    <m/>
    <m/>
    <m/>
    <m/>
  </r>
  <r>
    <m/>
    <x v="36"/>
    <m/>
    <x v="8"/>
    <x v="35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561ED-C643-4204-83ED-CA8D01DA64C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154" firstHeaderRow="1" firstDataRow="1" firstDataCol="1"/>
  <pivotFields count="29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7">
        <item x="13"/>
        <item x="14"/>
        <item x="1"/>
        <item x="32"/>
        <item x="19"/>
        <item x="20"/>
        <item x="27"/>
        <item x="7"/>
        <item x="5"/>
        <item x="11"/>
        <item x="25"/>
        <item x="26"/>
        <item x="6"/>
        <item x="33"/>
        <item x="30"/>
        <item x="3"/>
        <item x="0"/>
        <item x="8"/>
        <item x="16"/>
        <item x="18"/>
        <item x="31"/>
        <item x="21"/>
        <item x="2"/>
        <item x="15"/>
        <item x="4"/>
        <item x="29"/>
        <item x="28"/>
        <item x="17"/>
        <item x="9"/>
        <item x="24"/>
        <item x="10"/>
        <item x="23"/>
        <item x="34"/>
        <item x="12"/>
        <item x="2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4"/>
    <field x="3"/>
  </rowFields>
  <rowItems count="150">
    <i>
      <x/>
    </i>
    <i r="1">
      <x v="16"/>
    </i>
    <i r="2">
      <x/>
    </i>
    <i>
      <x v="1"/>
    </i>
    <i r="1">
      <x v="2"/>
    </i>
    <i r="2">
      <x/>
    </i>
    <i>
      <x v="2"/>
    </i>
    <i r="1">
      <x v="22"/>
    </i>
    <i r="2">
      <x/>
    </i>
    <i>
      <x v="3"/>
    </i>
    <i r="1">
      <x v="15"/>
    </i>
    <i r="2">
      <x/>
    </i>
    <i>
      <x v="4"/>
    </i>
    <i r="1">
      <x v="8"/>
    </i>
    <i r="2">
      <x/>
    </i>
    <i r="1">
      <x v="24"/>
    </i>
    <i r="2">
      <x/>
    </i>
    <i>
      <x v="5"/>
    </i>
    <i r="1">
      <x v="12"/>
    </i>
    <i r="2">
      <x/>
    </i>
    <i>
      <x v="6"/>
    </i>
    <i r="1">
      <x v="2"/>
    </i>
    <i r="2">
      <x v="1"/>
    </i>
    <i r="1">
      <x v="7"/>
    </i>
    <i r="2">
      <x v="1"/>
    </i>
    <i>
      <x v="7"/>
    </i>
    <i r="1">
      <x v="17"/>
    </i>
    <i r="2">
      <x v="1"/>
    </i>
    <i>
      <x v="8"/>
    </i>
    <i r="1">
      <x v="15"/>
    </i>
    <i r="2">
      <x v="1"/>
    </i>
    <i r="1">
      <x v="28"/>
    </i>
    <i r="2">
      <x v="1"/>
    </i>
    <i r="1">
      <x v="30"/>
    </i>
    <i r="2">
      <x v="1"/>
    </i>
    <i>
      <x v="9"/>
    </i>
    <i r="1">
      <x v="12"/>
    </i>
    <i r="2">
      <x v="1"/>
    </i>
    <i>
      <x v="10"/>
    </i>
    <i r="1">
      <x v="9"/>
    </i>
    <i r="2">
      <x v="1"/>
    </i>
    <i>
      <x v="11"/>
    </i>
    <i r="1">
      <x v="33"/>
    </i>
    <i r="2">
      <x v="1"/>
    </i>
    <i>
      <x v="12"/>
    </i>
    <i r="1">
      <x v="22"/>
    </i>
    <i r="2">
      <x v="1"/>
    </i>
    <i>
      <x v="13"/>
    </i>
    <i r="1">
      <x/>
    </i>
    <i r="2">
      <x v="2"/>
    </i>
    <i r="1">
      <x v="1"/>
    </i>
    <i r="2">
      <x v="2"/>
    </i>
    <i>
      <x v="14"/>
    </i>
    <i r="1">
      <x v="23"/>
    </i>
    <i r="2">
      <x v="2"/>
    </i>
    <i>
      <x v="15"/>
    </i>
    <i r="1">
      <x v="18"/>
    </i>
    <i r="2">
      <x v="2"/>
    </i>
    <i>
      <x v="16"/>
    </i>
    <i r="1">
      <x v="27"/>
    </i>
    <i r="2">
      <x v="2"/>
    </i>
    <i r="1">
      <x v="28"/>
    </i>
    <i r="2">
      <x v="2"/>
    </i>
    <i>
      <x v="17"/>
    </i>
    <i r="1">
      <x v="19"/>
    </i>
    <i r="2">
      <x v="2"/>
    </i>
    <i r="1">
      <x v="22"/>
    </i>
    <i r="2">
      <x v="2"/>
    </i>
    <i>
      <x v="18"/>
    </i>
    <i r="1">
      <x v="8"/>
    </i>
    <i r="2">
      <x v="2"/>
    </i>
    <i r="1">
      <x v="24"/>
    </i>
    <i r="2">
      <x v="2"/>
    </i>
    <i>
      <x v="19"/>
    </i>
    <i r="1">
      <x v="4"/>
    </i>
    <i r="2">
      <x v="3"/>
    </i>
    <i r="1">
      <x v="5"/>
    </i>
    <i r="2">
      <x v="3"/>
    </i>
    <i>
      <x v="20"/>
    </i>
    <i r="1">
      <x v="19"/>
    </i>
    <i r="2">
      <x v="3"/>
    </i>
    <i r="1">
      <x v="21"/>
    </i>
    <i r="2">
      <x v="3"/>
    </i>
    <i r="1">
      <x v="22"/>
    </i>
    <i r="2">
      <x v="3"/>
    </i>
    <i>
      <x v="21"/>
    </i>
    <i r="1">
      <x v="31"/>
    </i>
    <i r="2">
      <x v="3"/>
    </i>
    <i r="1">
      <x v="34"/>
    </i>
    <i r="2">
      <x v="3"/>
    </i>
    <i>
      <x v="22"/>
    </i>
    <i r="1">
      <x v="29"/>
    </i>
    <i r="2">
      <x v="3"/>
    </i>
    <i>
      <x v="23"/>
    </i>
    <i r="1">
      <x v="22"/>
    </i>
    <i r="2">
      <x v="4"/>
    </i>
    <i>
      <x v="24"/>
    </i>
    <i r="1">
      <x v="8"/>
    </i>
    <i r="2">
      <x v="4"/>
    </i>
    <i>
      <x v="25"/>
    </i>
    <i r="1">
      <x v="10"/>
    </i>
    <i r="2">
      <x v="4"/>
    </i>
    <i r="1">
      <x v="11"/>
    </i>
    <i r="2">
      <x v="4"/>
    </i>
    <i r="1">
      <x v="24"/>
    </i>
    <i r="2">
      <x v="4"/>
    </i>
    <i>
      <x v="26"/>
    </i>
    <i r="1">
      <x v="6"/>
    </i>
    <i r="2">
      <x v="4"/>
    </i>
    <i>
      <x v="27"/>
    </i>
    <i r="1">
      <x v="25"/>
    </i>
    <i r="2">
      <x v="5"/>
    </i>
    <i r="1">
      <x v="26"/>
    </i>
    <i r="2">
      <x v="5"/>
    </i>
    <i>
      <x v="28"/>
    </i>
    <i r="1">
      <x v="14"/>
    </i>
    <i r="2">
      <x v="5"/>
    </i>
    <i r="1">
      <x v="19"/>
    </i>
    <i r="2">
      <x v="5"/>
    </i>
    <i r="1">
      <x v="20"/>
    </i>
    <i r="2">
      <x v="5"/>
    </i>
    <i>
      <x v="29"/>
    </i>
    <i r="1">
      <x v="23"/>
    </i>
    <i r="2">
      <x v="6"/>
    </i>
    <i>
      <x v="30"/>
    </i>
    <i r="1">
      <x v="25"/>
    </i>
    <i r="2">
      <x v="6"/>
    </i>
    <i>
      <x v="31"/>
    </i>
    <i r="1">
      <x v="3"/>
    </i>
    <i r="2">
      <x v="6"/>
    </i>
    <i>
      <x v="32"/>
    </i>
    <i r="1">
      <x v="20"/>
    </i>
    <i r="2">
      <x v="6"/>
    </i>
    <i r="1">
      <x v="22"/>
    </i>
    <i r="2">
      <x v="6"/>
    </i>
    <i>
      <x v="33"/>
    </i>
    <i r="1">
      <x v="25"/>
    </i>
    <i r="2">
      <x v="7"/>
    </i>
    <i>
      <x v="34"/>
    </i>
    <i r="1">
      <x v="13"/>
    </i>
    <i r="2">
      <x v="7"/>
    </i>
    <i r="1">
      <x v="32"/>
    </i>
    <i r="2">
      <x v="7"/>
    </i>
    <i>
      <x v="35"/>
    </i>
    <i r="1">
      <x v="22"/>
    </i>
    <i r="2">
      <x v="7"/>
    </i>
    <i>
      <x v="36"/>
    </i>
    <i r="1">
      <x v="35"/>
    </i>
    <i r="2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E08F-9AA2-41CE-A63A-BAEA011BE32C}">
  <dimension ref="A1:AE830"/>
  <sheetViews>
    <sheetView tabSelected="1" workbookViewId="0">
      <selection activeCell="E27" sqref="E27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3" width="17.42578125" bestFit="1" customWidth="1"/>
    <col min="4" max="4" width="10.7109375" bestFit="1" customWidth="1"/>
    <col min="5" max="5" width="36" bestFit="1" customWidth="1"/>
    <col min="6" max="6" width="15.85546875" bestFit="1" customWidth="1"/>
    <col min="7" max="7" width="14.85546875" bestFit="1" customWidth="1"/>
    <col min="8" max="8" width="12.5703125" bestFit="1" customWidth="1"/>
    <col min="9" max="9" width="29.85546875" bestFit="1" customWidth="1"/>
    <col min="10" max="10" width="14.140625" bestFit="1" customWidth="1"/>
    <col min="11" max="11" width="13.28515625" bestFit="1" customWidth="1"/>
    <col min="12" max="12" width="15" bestFit="1" customWidth="1"/>
    <col min="13" max="13" width="14.85546875" bestFit="1" customWidth="1"/>
    <col min="14" max="14" width="22.42578125" bestFit="1" customWidth="1"/>
    <col min="15" max="15" width="24" bestFit="1" customWidth="1"/>
    <col min="16" max="16" width="19" bestFit="1" customWidth="1"/>
    <col min="17" max="17" width="20.5703125" bestFit="1" customWidth="1"/>
    <col min="18" max="18" width="10.85546875" bestFit="1" customWidth="1"/>
    <col min="19" max="19" width="21" bestFit="1" customWidth="1"/>
    <col min="20" max="20" width="10.85546875" bestFit="1" customWidth="1"/>
    <col min="21" max="21" width="11.5703125" bestFit="1" customWidth="1"/>
    <col min="22" max="22" width="14.5703125" bestFit="1" customWidth="1"/>
    <col min="23" max="23" width="16.85546875" bestFit="1" customWidth="1"/>
    <col min="24" max="24" width="23.7109375" bestFit="1" customWidth="1"/>
    <col min="25" max="25" width="13.5703125" bestFit="1" customWidth="1"/>
    <col min="26" max="26" width="56.5703125" bestFit="1" customWidth="1"/>
    <col min="27" max="27" width="28" bestFit="1" customWidth="1"/>
    <col min="28" max="28" width="23" bestFit="1" customWidth="1"/>
    <col min="29" max="29" width="16.140625" bestFit="1" customWidth="1"/>
    <col min="30" max="30" width="16.140625" customWidth="1"/>
    <col min="31" max="31" width="123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589</v>
      </c>
      <c r="AE1" s="1" t="s">
        <v>29</v>
      </c>
    </row>
    <row r="2" spans="1:31" x14ac:dyDescent="0.25">
      <c r="A2">
        <v>717</v>
      </c>
      <c r="B2">
        <v>1</v>
      </c>
      <c r="C2" t="s">
        <v>30</v>
      </c>
      <c r="D2" s="3">
        <v>44124</v>
      </c>
      <c r="E2" t="s">
        <v>31</v>
      </c>
      <c r="F2">
        <v>1</v>
      </c>
      <c r="G2" t="s">
        <v>32</v>
      </c>
      <c r="H2" t="s">
        <v>33</v>
      </c>
      <c r="I2" t="s">
        <v>34</v>
      </c>
      <c r="J2" s="4">
        <v>0.66666666666666663</v>
      </c>
      <c r="K2" s="4">
        <v>0.75</v>
      </c>
      <c r="L2">
        <v>240</v>
      </c>
      <c r="M2" s="5" t="s">
        <v>587</v>
      </c>
      <c r="N2" s="2">
        <v>45.382688999999999</v>
      </c>
      <c r="O2" s="2">
        <v>-114.06627400000001</v>
      </c>
      <c r="P2" s="2">
        <v>45.389740000000003</v>
      </c>
      <c r="Q2" s="2">
        <v>-114.04677100000001</v>
      </c>
      <c r="R2">
        <v>1</v>
      </c>
      <c r="S2" t="s">
        <v>35</v>
      </c>
      <c r="T2">
        <v>1</v>
      </c>
      <c r="U2">
        <v>387</v>
      </c>
      <c r="V2" t="s">
        <v>36</v>
      </c>
      <c r="W2" t="s">
        <v>32</v>
      </c>
      <c r="X2" t="s">
        <v>37</v>
      </c>
      <c r="Z2" t="s">
        <v>38</v>
      </c>
      <c r="AA2">
        <v>0</v>
      </c>
      <c r="AB2">
        <v>0</v>
      </c>
    </row>
    <row r="3" spans="1:31" x14ac:dyDescent="0.25">
      <c r="A3">
        <v>718</v>
      </c>
      <c r="B3">
        <v>1</v>
      </c>
      <c r="C3" t="s">
        <v>30</v>
      </c>
      <c r="D3" s="3">
        <v>44124</v>
      </c>
      <c r="E3" t="s">
        <v>31</v>
      </c>
      <c r="F3">
        <v>1</v>
      </c>
      <c r="G3" t="s">
        <v>32</v>
      </c>
      <c r="H3" t="s">
        <v>33</v>
      </c>
      <c r="I3" t="s">
        <v>34</v>
      </c>
      <c r="J3" s="4">
        <v>0.66666666666666663</v>
      </c>
      <c r="K3" s="4">
        <v>0.75</v>
      </c>
      <c r="L3">
        <v>240</v>
      </c>
      <c r="M3" s="5" t="s">
        <v>587</v>
      </c>
      <c r="N3" s="2">
        <v>45.382688999999999</v>
      </c>
      <c r="O3" s="2">
        <v>-114.06627400000001</v>
      </c>
      <c r="P3" s="2">
        <v>45.389740000000003</v>
      </c>
      <c r="Q3" s="2">
        <v>-114.04677100000001</v>
      </c>
      <c r="R3">
        <v>2</v>
      </c>
      <c r="S3" t="s">
        <v>35</v>
      </c>
      <c r="T3">
        <v>1</v>
      </c>
      <c r="U3">
        <v>359</v>
      </c>
      <c r="V3" t="s">
        <v>36</v>
      </c>
      <c r="W3" t="s">
        <v>32</v>
      </c>
      <c r="X3" t="s">
        <v>37</v>
      </c>
      <c r="Z3" t="s">
        <v>38</v>
      </c>
      <c r="AA3">
        <v>0</v>
      </c>
      <c r="AB3">
        <v>0</v>
      </c>
      <c r="AE3" t="s">
        <v>39</v>
      </c>
    </row>
    <row r="4" spans="1:31" x14ac:dyDescent="0.25">
      <c r="A4">
        <v>719</v>
      </c>
      <c r="B4">
        <v>1</v>
      </c>
      <c r="C4" t="s">
        <v>30</v>
      </c>
      <c r="D4" s="3">
        <v>44124</v>
      </c>
      <c r="E4" t="s">
        <v>31</v>
      </c>
      <c r="F4">
        <v>1</v>
      </c>
      <c r="G4" t="s">
        <v>32</v>
      </c>
      <c r="H4" t="s">
        <v>33</v>
      </c>
      <c r="I4" t="s">
        <v>34</v>
      </c>
      <c r="J4" s="4">
        <v>0.66666666666666663</v>
      </c>
      <c r="K4" s="4">
        <v>0.75</v>
      </c>
      <c r="L4">
        <v>240</v>
      </c>
      <c r="M4" s="5" t="s">
        <v>587</v>
      </c>
      <c r="N4" s="2">
        <v>45.382688999999999</v>
      </c>
      <c r="O4" s="2">
        <v>-114.06627400000001</v>
      </c>
      <c r="P4" s="2">
        <v>45.389740000000003</v>
      </c>
      <c r="Q4" s="2">
        <v>-114.04677100000001</v>
      </c>
      <c r="R4">
        <v>3</v>
      </c>
      <c r="S4" t="s">
        <v>35</v>
      </c>
      <c r="T4">
        <v>1</v>
      </c>
      <c r="U4">
        <v>324</v>
      </c>
      <c r="V4" t="s">
        <v>36</v>
      </c>
      <c r="W4" t="s">
        <v>32</v>
      </c>
      <c r="X4" t="s">
        <v>37</v>
      </c>
      <c r="Z4" t="s">
        <v>38</v>
      </c>
      <c r="AA4">
        <v>0</v>
      </c>
      <c r="AB4">
        <v>0</v>
      </c>
    </row>
    <row r="5" spans="1:31" x14ac:dyDescent="0.25">
      <c r="A5">
        <v>720</v>
      </c>
      <c r="B5">
        <v>1</v>
      </c>
      <c r="C5" t="s">
        <v>30</v>
      </c>
      <c r="D5" s="3">
        <v>44124</v>
      </c>
      <c r="E5" t="s">
        <v>31</v>
      </c>
      <c r="F5">
        <v>1</v>
      </c>
      <c r="G5" t="s">
        <v>32</v>
      </c>
      <c r="H5" t="s">
        <v>33</v>
      </c>
      <c r="I5" t="s">
        <v>34</v>
      </c>
      <c r="J5" s="4">
        <v>0.66666666666666663</v>
      </c>
      <c r="K5" s="4">
        <v>0.75</v>
      </c>
      <c r="L5">
        <v>240</v>
      </c>
      <c r="M5" s="5" t="s">
        <v>587</v>
      </c>
      <c r="N5" s="2">
        <v>45.382688999999999</v>
      </c>
      <c r="O5" s="2">
        <v>-114.06627400000001</v>
      </c>
      <c r="P5" s="2">
        <v>45.389740000000003</v>
      </c>
      <c r="Q5" s="2">
        <v>-114.04677100000001</v>
      </c>
      <c r="R5">
        <v>4</v>
      </c>
      <c r="S5" t="s">
        <v>35</v>
      </c>
      <c r="T5">
        <v>1</v>
      </c>
      <c r="U5">
        <v>345</v>
      </c>
      <c r="V5" t="s">
        <v>36</v>
      </c>
      <c r="W5" t="s">
        <v>32</v>
      </c>
      <c r="X5" t="s">
        <v>37</v>
      </c>
      <c r="Z5" t="s">
        <v>38</v>
      </c>
      <c r="AA5">
        <v>0</v>
      </c>
      <c r="AB5">
        <v>0</v>
      </c>
    </row>
    <row r="6" spans="1:31" x14ac:dyDescent="0.25">
      <c r="A6">
        <v>721</v>
      </c>
      <c r="B6">
        <v>1</v>
      </c>
      <c r="C6" t="s">
        <v>30</v>
      </c>
      <c r="D6" s="3">
        <v>44124</v>
      </c>
      <c r="E6" t="s">
        <v>31</v>
      </c>
      <c r="F6">
        <v>1</v>
      </c>
      <c r="G6" t="s">
        <v>32</v>
      </c>
      <c r="H6" t="s">
        <v>33</v>
      </c>
      <c r="I6" t="s">
        <v>34</v>
      </c>
      <c r="J6" s="4">
        <v>0.66666666666666663</v>
      </c>
      <c r="K6" s="4">
        <v>0.75</v>
      </c>
      <c r="L6">
        <v>240</v>
      </c>
      <c r="M6" s="5" t="s">
        <v>587</v>
      </c>
      <c r="N6" s="2">
        <v>45.382688999999999</v>
      </c>
      <c r="O6" s="2">
        <v>-114.06627400000001</v>
      </c>
      <c r="P6" s="2">
        <v>45.389740000000003</v>
      </c>
      <c r="Q6" s="2">
        <v>-114.04677100000001</v>
      </c>
      <c r="R6">
        <v>5</v>
      </c>
      <c r="S6" t="s">
        <v>35</v>
      </c>
      <c r="T6">
        <v>1</v>
      </c>
      <c r="U6">
        <v>362</v>
      </c>
      <c r="V6" t="s">
        <v>36</v>
      </c>
      <c r="W6" t="s">
        <v>32</v>
      </c>
      <c r="X6" t="s">
        <v>37</v>
      </c>
      <c r="Z6" t="s">
        <v>38</v>
      </c>
      <c r="AA6">
        <v>0</v>
      </c>
      <c r="AB6">
        <v>0</v>
      </c>
    </row>
    <row r="7" spans="1:31" x14ac:dyDescent="0.25">
      <c r="A7">
        <v>722</v>
      </c>
      <c r="B7">
        <v>1</v>
      </c>
      <c r="C7" t="s">
        <v>30</v>
      </c>
      <c r="D7" s="3">
        <v>44124</v>
      </c>
      <c r="E7" t="s">
        <v>31</v>
      </c>
      <c r="F7">
        <v>1</v>
      </c>
      <c r="G7" t="s">
        <v>32</v>
      </c>
      <c r="H7" t="s">
        <v>33</v>
      </c>
      <c r="I7" t="s">
        <v>34</v>
      </c>
      <c r="J7" s="4">
        <v>0.66666666666666663</v>
      </c>
      <c r="K7" s="4">
        <v>0.75</v>
      </c>
      <c r="L7">
        <v>240</v>
      </c>
      <c r="M7" s="5" t="s">
        <v>587</v>
      </c>
      <c r="N7" s="2">
        <v>45.382688999999999</v>
      </c>
      <c r="O7" s="2">
        <v>-114.06627400000001</v>
      </c>
      <c r="P7" s="2">
        <v>45.389740000000003</v>
      </c>
      <c r="Q7" s="2">
        <v>-114.04677100000001</v>
      </c>
      <c r="R7">
        <v>6</v>
      </c>
      <c r="S7" t="s">
        <v>35</v>
      </c>
      <c r="T7">
        <v>1</v>
      </c>
      <c r="U7">
        <v>309</v>
      </c>
      <c r="V7" t="s">
        <v>36</v>
      </c>
      <c r="W7" t="s">
        <v>32</v>
      </c>
      <c r="X7" t="s">
        <v>37</v>
      </c>
      <c r="Z7" t="s">
        <v>38</v>
      </c>
      <c r="AA7">
        <v>0</v>
      </c>
      <c r="AB7">
        <v>0</v>
      </c>
    </row>
    <row r="8" spans="1:31" x14ac:dyDescent="0.25">
      <c r="A8">
        <v>723</v>
      </c>
      <c r="B8">
        <v>1</v>
      </c>
      <c r="C8" t="s">
        <v>30</v>
      </c>
      <c r="D8" s="3">
        <v>44124</v>
      </c>
      <c r="E8" t="s">
        <v>31</v>
      </c>
      <c r="F8">
        <v>1</v>
      </c>
      <c r="G8" t="s">
        <v>32</v>
      </c>
      <c r="H8" t="s">
        <v>33</v>
      </c>
      <c r="I8" t="s">
        <v>34</v>
      </c>
      <c r="J8" s="4">
        <v>0.66666666666666663</v>
      </c>
      <c r="K8" s="4">
        <v>0.75</v>
      </c>
      <c r="L8">
        <v>240</v>
      </c>
      <c r="M8" s="5" t="s">
        <v>587</v>
      </c>
      <c r="N8" s="2">
        <v>45.382688999999999</v>
      </c>
      <c r="O8" s="2">
        <v>-114.06627400000001</v>
      </c>
      <c r="P8" s="2">
        <v>45.389740000000003</v>
      </c>
      <c r="Q8" s="2">
        <v>-114.04677100000001</v>
      </c>
      <c r="R8">
        <v>7</v>
      </c>
      <c r="S8" t="s">
        <v>35</v>
      </c>
      <c r="T8">
        <v>1</v>
      </c>
      <c r="U8">
        <v>239</v>
      </c>
      <c r="V8" t="s">
        <v>36</v>
      </c>
      <c r="W8" t="s">
        <v>32</v>
      </c>
      <c r="X8" t="s">
        <v>37</v>
      </c>
      <c r="Z8" t="s">
        <v>38</v>
      </c>
      <c r="AA8">
        <v>0</v>
      </c>
      <c r="AB8">
        <v>0</v>
      </c>
    </row>
    <row r="9" spans="1:31" x14ac:dyDescent="0.25">
      <c r="A9">
        <v>724</v>
      </c>
      <c r="B9">
        <v>1</v>
      </c>
      <c r="C9" t="s">
        <v>30</v>
      </c>
      <c r="D9" s="3">
        <v>44124</v>
      </c>
      <c r="E9" t="s">
        <v>31</v>
      </c>
      <c r="F9">
        <v>1</v>
      </c>
      <c r="G9" t="s">
        <v>32</v>
      </c>
      <c r="H9" t="s">
        <v>33</v>
      </c>
      <c r="I9" t="s">
        <v>34</v>
      </c>
      <c r="J9" s="4">
        <v>0.66666666666666663</v>
      </c>
      <c r="K9" s="4">
        <v>0.75</v>
      </c>
      <c r="L9">
        <v>240</v>
      </c>
      <c r="M9" s="5" t="s">
        <v>587</v>
      </c>
      <c r="N9" s="2">
        <v>45.382688999999999</v>
      </c>
      <c r="O9" s="2">
        <v>-114.06627400000001</v>
      </c>
      <c r="P9" s="2">
        <v>45.389740000000003</v>
      </c>
      <c r="Q9" s="2">
        <v>-114.04677100000001</v>
      </c>
      <c r="R9">
        <v>8</v>
      </c>
      <c r="S9" t="s">
        <v>35</v>
      </c>
      <c r="T9">
        <v>1</v>
      </c>
      <c r="U9">
        <v>329</v>
      </c>
      <c r="V9" t="s">
        <v>36</v>
      </c>
      <c r="W9" t="s">
        <v>32</v>
      </c>
      <c r="X9" t="s">
        <v>37</v>
      </c>
      <c r="Y9" t="s">
        <v>40</v>
      </c>
      <c r="Z9" t="s">
        <v>41</v>
      </c>
      <c r="AA9">
        <v>0.65</v>
      </c>
      <c r="AB9">
        <v>0</v>
      </c>
    </row>
    <row r="10" spans="1:31" x14ac:dyDescent="0.25">
      <c r="A10">
        <v>725</v>
      </c>
      <c r="B10">
        <v>1</v>
      </c>
      <c r="C10" t="s">
        <v>30</v>
      </c>
      <c r="D10" s="3">
        <v>44124</v>
      </c>
      <c r="E10" t="s">
        <v>31</v>
      </c>
      <c r="F10">
        <v>1</v>
      </c>
      <c r="G10" t="s">
        <v>32</v>
      </c>
      <c r="H10" t="s">
        <v>33</v>
      </c>
      <c r="I10" t="s">
        <v>34</v>
      </c>
      <c r="J10" s="4">
        <v>0.66666666666666663</v>
      </c>
      <c r="K10" s="4">
        <v>0.75</v>
      </c>
      <c r="L10">
        <v>240</v>
      </c>
      <c r="M10" s="5" t="s">
        <v>587</v>
      </c>
      <c r="N10" s="2">
        <v>45.382688999999999</v>
      </c>
      <c r="O10" s="2">
        <v>-114.06627400000001</v>
      </c>
      <c r="P10" s="2">
        <v>45.389740000000003</v>
      </c>
      <c r="Q10" s="2">
        <v>-114.04677100000001</v>
      </c>
      <c r="R10">
        <v>9</v>
      </c>
      <c r="S10" t="s">
        <v>35</v>
      </c>
      <c r="T10">
        <v>1</v>
      </c>
      <c r="U10">
        <v>384</v>
      </c>
      <c r="V10" t="s">
        <v>36</v>
      </c>
      <c r="W10" t="s">
        <v>32</v>
      </c>
      <c r="X10" t="s">
        <v>37</v>
      </c>
      <c r="Z10" t="s">
        <v>38</v>
      </c>
      <c r="AA10">
        <v>0</v>
      </c>
      <c r="AB10">
        <v>0</v>
      </c>
    </row>
    <row r="11" spans="1:31" x14ac:dyDescent="0.25">
      <c r="A11">
        <v>726</v>
      </c>
      <c r="B11">
        <v>1</v>
      </c>
      <c r="C11" t="s">
        <v>30</v>
      </c>
      <c r="D11" s="3">
        <v>44124</v>
      </c>
      <c r="E11" t="s">
        <v>31</v>
      </c>
      <c r="F11">
        <v>1</v>
      </c>
      <c r="G11" t="s">
        <v>32</v>
      </c>
      <c r="H11" t="s">
        <v>33</v>
      </c>
      <c r="I11" t="s">
        <v>34</v>
      </c>
      <c r="J11" s="4">
        <v>0.66666666666666663</v>
      </c>
      <c r="K11" s="4">
        <v>0.75</v>
      </c>
      <c r="L11">
        <v>240</v>
      </c>
      <c r="M11" s="5" t="s">
        <v>587</v>
      </c>
      <c r="N11" s="2">
        <v>45.382688999999999</v>
      </c>
      <c r="O11" s="2">
        <v>-114.06627400000001</v>
      </c>
      <c r="P11" s="2">
        <v>45.389740000000003</v>
      </c>
      <c r="Q11" s="2">
        <v>-114.04677100000001</v>
      </c>
      <c r="R11">
        <v>10</v>
      </c>
      <c r="S11" t="s">
        <v>35</v>
      </c>
      <c r="T11">
        <v>1</v>
      </c>
      <c r="U11">
        <v>634</v>
      </c>
      <c r="V11" t="s">
        <v>36</v>
      </c>
      <c r="W11" t="s">
        <v>32</v>
      </c>
      <c r="X11" t="s">
        <v>37</v>
      </c>
      <c r="Z11" t="s">
        <v>38</v>
      </c>
      <c r="AA11">
        <v>0</v>
      </c>
      <c r="AB11">
        <v>0</v>
      </c>
    </row>
    <row r="12" spans="1:31" x14ac:dyDescent="0.25">
      <c r="A12">
        <v>727</v>
      </c>
      <c r="B12">
        <v>1</v>
      </c>
      <c r="C12" t="s">
        <v>30</v>
      </c>
      <c r="D12" s="3">
        <v>44124</v>
      </c>
      <c r="E12" t="s">
        <v>31</v>
      </c>
      <c r="F12">
        <v>1</v>
      </c>
      <c r="G12" t="s">
        <v>32</v>
      </c>
      <c r="H12" t="s">
        <v>33</v>
      </c>
      <c r="I12" t="s">
        <v>34</v>
      </c>
      <c r="J12" s="4">
        <v>0.66666666666666663</v>
      </c>
      <c r="K12" s="4">
        <v>0.75</v>
      </c>
      <c r="L12">
        <v>240</v>
      </c>
      <c r="M12" s="5" t="s">
        <v>587</v>
      </c>
      <c r="N12" s="2">
        <v>45.382688999999999</v>
      </c>
      <c r="O12" s="2">
        <v>-114.06627400000001</v>
      </c>
      <c r="P12" s="2">
        <v>45.389740000000003</v>
      </c>
      <c r="Q12" s="2">
        <v>-114.04677100000001</v>
      </c>
      <c r="R12">
        <v>11</v>
      </c>
      <c r="S12" t="s">
        <v>35</v>
      </c>
      <c r="T12">
        <v>1</v>
      </c>
      <c r="U12">
        <v>326</v>
      </c>
      <c r="V12" t="s">
        <v>36</v>
      </c>
      <c r="W12" t="s">
        <v>32</v>
      </c>
      <c r="X12" t="s">
        <v>37</v>
      </c>
      <c r="Z12" t="s">
        <v>38</v>
      </c>
      <c r="AA12">
        <v>0</v>
      </c>
      <c r="AB12">
        <v>0</v>
      </c>
    </row>
    <row r="13" spans="1:31" x14ac:dyDescent="0.25">
      <c r="A13">
        <v>728</v>
      </c>
      <c r="B13">
        <v>1</v>
      </c>
      <c r="C13" t="s">
        <v>30</v>
      </c>
      <c r="D13" s="3">
        <v>44124</v>
      </c>
      <c r="E13" t="s">
        <v>31</v>
      </c>
      <c r="F13">
        <v>1</v>
      </c>
      <c r="G13" t="s">
        <v>32</v>
      </c>
      <c r="H13" t="s">
        <v>33</v>
      </c>
      <c r="I13" t="s">
        <v>34</v>
      </c>
      <c r="J13" s="4">
        <v>0.66666666666666663</v>
      </c>
      <c r="K13" s="4">
        <v>0.75</v>
      </c>
      <c r="L13">
        <v>240</v>
      </c>
      <c r="M13" s="5" t="s">
        <v>587</v>
      </c>
      <c r="N13" s="2">
        <v>45.382688999999999</v>
      </c>
      <c r="O13" s="2">
        <v>-114.06627400000001</v>
      </c>
      <c r="P13" s="2">
        <v>45.389740000000003</v>
      </c>
      <c r="Q13" s="2">
        <v>-114.04677100000001</v>
      </c>
      <c r="R13">
        <v>12</v>
      </c>
      <c r="S13" t="s">
        <v>35</v>
      </c>
      <c r="T13">
        <v>1</v>
      </c>
      <c r="U13">
        <v>261</v>
      </c>
      <c r="V13" t="s">
        <v>36</v>
      </c>
      <c r="W13" t="s">
        <v>32</v>
      </c>
      <c r="X13" t="s">
        <v>37</v>
      </c>
      <c r="Z13" t="s">
        <v>38</v>
      </c>
      <c r="AA13">
        <v>0</v>
      </c>
      <c r="AB13">
        <v>0</v>
      </c>
    </row>
    <row r="14" spans="1:31" x14ac:dyDescent="0.25">
      <c r="A14">
        <v>729</v>
      </c>
      <c r="B14">
        <v>1</v>
      </c>
      <c r="C14" t="s">
        <v>30</v>
      </c>
      <c r="D14" s="3">
        <v>44124</v>
      </c>
      <c r="E14" t="s">
        <v>31</v>
      </c>
      <c r="F14">
        <v>1</v>
      </c>
      <c r="G14" t="s">
        <v>32</v>
      </c>
      <c r="H14" t="s">
        <v>33</v>
      </c>
      <c r="I14" t="s">
        <v>34</v>
      </c>
      <c r="J14" s="4">
        <v>0.66666666666666663</v>
      </c>
      <c r="K14" s="4">
        <v>0.75</v>
      </c>
      <c r="L14">
        <v>240</v>
      </c>
      <c r="M14" s="5" t="s">
        <v>587</v>
      </c>
      <c r="N14" s="2">
        <v>45.382688999999999</v>
      </c>
      <c r="O14" s="2">
        <v>-114.06627400000001</v>
      </c>
      <c r="P14" s="2">
        <v>45.389740000000003</v>
      </c>
      <c r="Q14" s="2">
        <v>-114.04677100000001</v>
      </c>
      <c r="R14">
        <v>13</v>
      </c>
      <c r="S14" t="s">
        <v>35</v>
      </c>
      <c r="T14">
        <v>1</v>
      </c>
      <c r="U14">
        <v>224</v>
      </c>
      <c r="V14" t="s">
        <v>36</v>
      </c>
      <c r="W14" t="s">
        <v>32</v>
      </c>
      <c r="X14" t="s">
        <v>37</v>
      </c>
      <c r="Z14" t="s">
        <v>38</v>
      </c>
      <c r="AA14">
        <v>0</v>
      </c>
      <c r="AB14">
        <v>0</v>
      </c>
    </row>
    <row r="15" spans="1:31" x14ac:dyDescent="0.25">
      <c r="A15">
        <v>730</v>
      </c>
      <c r="B15">
        <v>2</v>
      </c>
      <c r="C15" t="s">
        <v>30</v>
      </c>
      <c r="D15" s="3">
        <v>44124</v>
      </c>
      <c r="E15" t="s">
        <v>42</v>
      </c>
      <c r="F15">
        <v>1</v>
      </c>
      <c r="G15" t="s">
        <v>32</v>
      </c>
      <c r="H15" t="s">
        <v>33</v>
      </c>
      <c r="I15" t="s">
        <v>34</v>
      </c>
      <c r="J15" s="4">
        <v>0.35416666666666669</v>
      </c>
      <c r="K15" s="4">
        <v>0.75</v>
      </c>
      <c r="L15">
        <v>570</v>
      </c>
      <c r="M15" s="5" t="s">
        <v>587</v>
      </c>
      <c r="N15" s="2">
        <v>45.382688999999999</v>
      </c>
      <c r="O15" s="2">
        <v>-114.06627400000001</v>
      </c>
      <c r="P15" s="2">
        <v>45.389740000000003</v>
      </c>
      <c r="Q15" s="2">
        <v>-114.04677100000001</v>
      </c>
      <c r="R15">
        <v>1</v>
      </c>
      <c r="S15" t="s">
        <v>35</v>
      </c>
      <c r="T15">
        <v>1</v>
      </c>
      <c r="U15">
        <v>287</v>
      </c>
      <c r="V15" t="s">
        <v>36</v>
      </c>
      <c r="W15" t="s">
        <v>32</v>
      </c>
      <c r="X15" t="s">
        <v>37</v>
      </c>
      <c r="Z15" t="s">
        <v>38</v>
      </c>
      <c r="AA15">
        <v>0</v>
      </c>
      <c r="AB15">
        <v>0</v>
      </c>
    </row>
    <row r="16" spans="1:31" x14ac:dyDescent="0.25">
      <c r="A16">
        <v>731</v>
      </c>
      <c r="B16">
        <v>2</v>
      </c>
      <c r="C16" t="s">
        <v>30</v>
      </c>
      <c r="D16" s="3">
        <v>44124</v>
      </c>
      <c r="E16" t="s">
        <v>42</v>
      </c>
      <c r="F16">
        <v>1</v>
      </c>
      <c r="G16" t="s">
        <v>32</v>
      </c>
      <c r="H16" t="s">
        <v>33</v>
      </c>
      <c r="I16" t="s">
        <v>34</v>
      </c>
      <c r="J16" s="4">
        <v>0.35416666666666669</v>
      </c>
      <c r="K16" s="4">
        <v>0.75</v>
      </c>
      <c r="L16">
        <v>570</v>
      </c>
      <c r="M16" s="5" t="s">
        <v>587</v>
      </c>
      <c r="N16" s="2">
        <v>45.382688999999999</v>
      </c>
      <c r="O16" s="2">
        <v>-114.06627400000001</v>
      </c>
      <c r="P16" s="2">
        <v>45.389740000000003</v>
      </c>
      <c r="Q16" s="2">
        <v>-114.04677100000001</v>
      </c>
      <c r="R16">
        <v>2</v>
      </c>
      <c r="S16" t="s">
        <v>35</v>
      </c>
      <c r="T16">
        <v>1</v>
      </c>
      <c r="U16">
        <v>294</v>
      </c>
      <c r="V16" t="s">
        <v>36</v>
      </c>
      <c r="W16" t="s">
        <v>32</v>
      </c>
      <c r="X16" t="s">
        <v>37</v>
      </c>
      <c r="Z16" t="s">
        <v>38</v>
      </c>
      <c r="AA16">
        <v>0</v>
      </c>
      <c r="AB16">
        <v>0</v>
      </c>
    </row>
    <row r="17" spans="1:31" x14ac:dyDescent="0.25">
      <c r="A17">
        <v>732</v>
      </c>
      <c r="B17">
        <v>2</v>
      </c>
      <c r="C17" t="s">
        <v>30</v>
      </c>
      <c r="D17" s="3">
        <v>44124</v>
      </c>
      <c r="E17" t="s">
        <v>42</v>
      </c>
      <c r="F17">
        <v>1</v>
      </c>
      <c r="G17" t="s">
        <v>32</v>
      </c>
      <c r="H17" t="s">
        <v>33</v>
      </c>
      <c r="I17" t="s">
        <v>34</v>
      </c>
      <c r="J17" s="4">
        <v>0.35416666666666669</v>
      </c>
      <c r="K17" s="4">
        <v>0.75</v>
      </c>
      <c r="L17">
        <v>570</v>
      </c>
      <c r="M17" s="5" t="s">
        <v>587</v>
      </c>
      <c r="N17" s="2">
        <v>45.382688999999999</v>
      </c>
      <c r="O17" s="2">
        <v>-114.06627400000001</v>
      </c>
      <c r="P17" s="2">
        <v>45.389740000000003</v>
      </c>
      <c r="Q17" s="2">
        <v>-114.04677100000001</v>
      </c>
      <c r="R17">
        <v>3</v>
      </c>
      <c r="S17" t="s">
        <v>35</v>
      </c>
      <c r="T17">
        <v>1</v>
      </c>
      <c r="U17">
        <v>395</v>
      </c>
      <c r="V17" t="s">
        <v>36</v>
      </c>
      <c r="W17" t="s">
        <v>32</v>
      </c>
      <c r="X17" t="s">
        <v>37</v>
      </c>
      <c r="Z17" t="s">
        <v>38</v>
      </c>
      <c r="AA17">
        <v>0</v>
      </c>
      <c r="AB17">
        <v>0</v>
      </c>
    </row>
    <row r="18" spans="1:31" x14ac:dyDescent="0.25">
      <c r="A18">
        <v>733</v>
      </c>
      <c r="B18">
        <v>2</v>
      </c>
      <c r="C18" t="s">
        <v>30</v>
      </c>
      <c r="D18" s="3">
        <v>44124</v>
      </c>
      <c r="E18" t="s">
        <v>42</v>
      </c>
      <c r="F18">
        <v>1</v>
      </c>
      <c r="G18" t="s">
        <v>32</v>
      </c>
      <c r="H18" t="s">
        <v>33</v>
      </c>
      <c r="I18" t="s">
        <v>34</v>
      </c>
      <c r="J18" s="4">
        <v>0.35416666666666669</v>
      </c>
      <c r="K18" s="4">
        <v>0.75</v>
      </c>
      <c r="L18">
        <v>570</v>
      </c>
      <c r="M18" s="5" t="s">
        <v>587</v>
      </c>
      <c r="N18" s="2">
        <v>45.382688999999999</v>
      </c>
      <c r="O18" s="2">
        <v>-114.06627400000001</v>
      </c>
      <c r="P18" s="2">
        <v>45.389740000000003</v>
      </c>
      <c r="Q18" s="2">
        <v>-114.04677100000001</v>
      </c>
      <c r="R18">
        <v>4</v>
      </c>
      <c r="S18" t="s">
        <v>35</v>
      </c>
      <c r="T18">
        <v>1</v>
      </c>
      <c r="U18">
        <v>270</v>
      </c>
      <c r="V18" t="s">
        <v>36</v>
      </c>
      <c r="W18" t="s">
        <v>32</v>
      </c>
      <c r="X18" t="s">
        <v>37</v>
      </c>
      <c r="Z18" t="s">
        <v>38</v>
      </c>
      <c r="AA18">
        <v>0</v>
      </c>
      <c r="AB18">
        <v>0</v>
      </c>
    </row>
    <row r="19" spans="1:31" x14ac:dyDescent="0.25">
      <c r="A19">
        <v>734</v>
      </c>
      <c r="B19">
        <v>2</v>
      </c>
      <c r="C19" t="s">
        <v>30</v>
      </c>
      <c r="D19" s="3">
        <v>44124</v>
      </c>
      <c r="E19" t="s">
        <v>42</v>
      </c>
      <c r="F19">
        <v>1</v>
      </c>
      <c r="G19" t="s">
        <v>32</v>
      </c>
      <c r="H19" t="s">
        <v>33</v>
      </c>
      <c r="I19" t="s">
        <v>34</v>
      </c>
      <c r="J19" s="4">
        <v>0.35416666666666669</v>
      </c>
      <c r="K19" s="4">
        <v>0.75</v>
      </c>
      <c r="L19">
        <v>570</v>
      </c>
      <c r="M19" s="5" t="s">
        <v>587</v>
      </c>
      <c r="N19" s="2">
        <v>45.382688999999999</v>
      </c>
      <c r="O19" s="2">
        <v>-114.06627400000001</v>
      </c>
      <c r="P19" s="2">
        <v>45.389740000000003</v>
      </c>
      <c r="Q19" s="2">
        <v>-114.04677100000001</v>
      </c>
      <c r="R19">
        <v>5</v>
      </c>
      <c r="S19" t="s">
        <v>35</v>
      </c>
      <c r="T19">
        <v>1</v>
      </c>
      <c r="U19">
        <v>310</v>
      </c>
      <c r="V19" t="s">
        <v>36</v>
      </c>
      <c r="W19" t="s">
        <v>32</v>
      </c>
      <c r="X19" t="s">
        <v>37</v>
      </c>
      <c r="Z19" t="s">
        <v>38</v>
      </c>
      <c r="AA19">
        <v>0</v>
      </c>
      <c r="AB19">
        <v>0</v>
      </c>
    </row>
    <row r="20" spans="1:31" x14ac:dyDescent="0.25">
      <c r="A20">
        <v>735</v>
      </c>
      <c r="B20">
        <v>2</v>
      </c>
      <c r="C20" t="s">
        <v>30</v>
      </c>
      <c r="D20" s="3">
        <v>44124</v>
      </c>
      <c r="E20" t="s">
        <v>42</v>
      </c>
      <c r="F20">
        <v>1</v>
      </c>
      <c r="G20" t="s">
        <v>32</v>
      </c>
      <c r="H20" t="s">
        <v>33</v>
      </c>
      <c r="I20" t="s">
        <v>34</v>
      </c>
      <c r="J20" s="4">
        <v>0.35416666666666669</v>
      </c>
      <c r="K20" s="4">
        <v>0.75</v>
      </c>
      <c r="L20">
        <v>570</v>
      </c>
      <c r="M20" s="5" t="s">
        <v>587</v>
      </c>
      <c r="N20" s="2">
        <v>45.382688999999999</v>
      </c>
      <c r="O20" s="2">
        <v>-114.06627400000001</v>
      </c>
      <c r="P20" s="2">
        <v>45.389740000000003</v>
      </c>
      <c r="Q20" s="2">
        <v>-114.04677100000001</v>
      </c>
      <c r="R20">
        <v>6</v>
      </c>
      <c r="S20" t="s">
        <v>35</v>
      </c>
      <c r="T20">
        <v>1</v>
      </c>
      <c r="U20">
        <v>250</v>
      </c>
      <c r="V20" t="s">
        <v>36</v>
      </c>
      <c r="W20" t="s">
        <v>32</v>
      </c>
      <c r="X20" t="s">
        <v>37</v>
      </c>
      <c r="Z20" t="s">
        <v>38</v>
      </c>
      <c r="AA20">
        <v>0</v>
      </c>
      <c r="AB20">
        <v>0</v>
      </c>
    </row>
    <row r="21" spans="1:31" x14ac:dyDescent="0.25">
      <c r="A21">
        <v>736</v>
      </c>
      <c r="B21">
        <v>2</v>
      </c>
      <c r="C21" t="s">
        <v>30</v>
      </c>
      <c r="D21" s="3">
        <v>44124</v>
      </c>
      <c r="E21" t="s">
        <v>42</v>
      </c>
      <c r="F21">
        <v>1</v>
      </c>
      <c r="G21" t="s">
        <v>32</v>
      </c>
      <c r="H21" t="s">
        <v>33</v>
      </c>
      <c r="I21" t="s">
        <v>34</v>
      </c>
      <c r="J21" s="4">
        <v>0.35416666666666669</v>
      </c>
      <c r="K21" s="4">
        <v>0.75</v>
      </c>
      <c r="L21">
        <v>570</v>
      </c>
      <c r="M21" s="5" t="s">
        <v>587</v>
      </c>
      <c r="N21" s="2">
        <v>45.382688999999999</v>
      </c>
      <c r="O21" s="2">
        <v>-114.06627400000001</v>
      </c>
      <c r="P21" s="2">
        <v>45.389740000000003</v>
      </c>
      <c r="Q21" s="2">
        <v>-114.04677100000001</v>
      </c>
      <c r="R21">
        <v>7</v>
      </c>
      <c r="S21" t="s">
        <v>35</v>
      </c>
      <c r="T21">
        <v>1</v>
      </c>
      <c r="U21">
        <v>325</v>
      </c>
      <c r="V21" t="s">
        <v>36</v>
      </c>
      <c r="W21" t="s">
        <v>32</v>
      </c>
      <c r="X21" t="s">
        <v>37</v>
      </c>
      <c r="Z21" t="s">
        <v>38</v>
      </c>
      <c r="AA21">
        <v>0</v>
      </c>
      <c r="AB21">
        <v>0</v>
      </c>
    </row>
    <row r="22" spans="1:31" x14ac:dyDescent="0.25">
      <c r="A22">
        <v>737</v>
      </c>
      <c r="B22">
        <v>2</v>
      </c>
      <c r="C22" t="s">
        <v>30</v>
      </c>
      <c r="D22" s="3">
        <v>44124</v>
      </c>
      <c r="E22" t="s">
        <v>42</v>
      </c>
      <c r="F22">
        <v>1</v>
      </c>
      <c r="G22" t="s">
        <v>32</v>
      </c>
      <c r="H22" t="s">
        <v>33</v>
      </c>
      <c r="I22" t="s">
        <v>34</v>
      </c>
      <c r="J22" s="4">
        <v>0.35416666666666669</v>
      </c>
      <c r="K22" s="4">
        <v>0.75</v>
      </c>
      <c r="L22">
        <v>570</v>
      </c>
      <c r="M22" s="5" t="s">
        <v>587</v>
      </c>
      <c r="N22" s="2">
        <v>45.382688999999999</v>
      </c>
      <c r="O22" s="2">
        <v>-114.06627400000001</v>
      </c>
      <c r="P22" s="2">
        <v>45.389740000000003</v>
      </c>
      <c r="Q22" s="2">
        <v>-114.04677100000001</v>
      </c>
      <c r="R22">
        <v>8</v>
      </c>
      <c r="S22" t="s">
        <v>35</v>
      </c>
      <c r="T22">
        <v>1</v>
      </c>
      <c r="U22">
        <v>351</v>
      </c>
      <c r="V22" t="s">
        <v>36</v>
      </c>
      <c r="W22" t="s">
        <v>32</v>
      </c>
      <c r="X22" t="s">
        <v>37</v>
      </c>
      <c r="Y22" t="s">
        <v>43</v>
      </c>
      <c r="Z22" t="s">
        <v>44</v>
      </c>
      <c r="AA22">
        <v>0.1</v>
      </c>
      <c r="AB22">
        <v>0</v>
      </c>
    </row>
    <row r="23" spans="1:31" x14ac:dyDescent="0.25">
      <c r="A23">
        <v>738</v>
      </c>
      <c r="B23">
        <v>2</v>
      </c>
      <c r="C23" t="s">
        <v>30</v>
      </c>
      <c r="D23" s="3">
        <v>44124</v>
      </c>
      <c r="E23" t="s">
        <v>42</v>
      </c>
      <c r="F23">
        <v>1</v>
      </c>
      <c r="G23" t="s">
        <v>32</v>
      </c>
      <c r="H23" t="s">
        <v>33</v>
      </c>
      <c r="I23" t="s">
        <v>34</v>
      </c>
      <c r="J23" s="4">
        <v>0.35416666666666669</v>
      </c>
      <c r="K23" s="4">
        <v>0.75</v>
      </c>
      <c r="L23">
        <v>570</v>
      </c>
      <c r="M23" s="5" t="s">
        <v>587</v>
      </c>
      <c r="N23" s="2">
        <v>45.382688999999999</v>
      </c>
      <c r="O23" s="2">
        <v>-114.06627400000001</v>
      </c>
      <c r="P23" s="2">
        <v>45.389740000000003</v>
      </c>
      <c r="Q23" s="2">
        <v>-114.04677100000001</v>
      </c>
      <c r="R23">
        <v>9</v>
      </c>
      <c r="S23" t="s">
        <v>35</v>
      </c>
      <c r="T23">
        <v>1</v>
      </c>
      <c r="U23">
        <v>304</v>
      </c>
      <c r="V23" t="s">
        <v>45</v>
      </c>
      <c r="Z23" t="s">
        <v>38</v>
      </c>
      <c r="AA23">
        <v>0</v>
      </c>
      <c r="AB23">
        <v>0</v>
      </c>
      <c r="AE23" t="s">
        <v>46</v>
      </c>
    </row>
    <row r="24" spans="1:31" x14ac:dyDescent="0.25">
      <c r="A24">
        <v>739</v>
      </c>
      <c r="B24">
        <v>2</v>
      </c>
      <c r="C24" t="s">
        <v>30</v>
      </c>
      <c r="D24" s="3">
        <v>44124</v>
      </c>
      <c r="E24" t="s">
        <v>42</v>
      </c>
      <c r="F24">
        <v>1</v>
      </c>
      <c r="G24" t="s">
        <v>32</v>
      </c>
      <c r="H24" t="s">
        <v>33</v>
      </c>
      <c r="I24" t="s">
        <v>34</v>
      </c>
      <c r="J24" s="4">
        <v>0.35416666666666669</v>
      </c>
      <c r="K24" s="4">
        <v>0.75</v>
      </c>
      <c r="L24">
        <v>570</v>
      </c>
      <c r="M24" s="5" t="s">
        <v>587</v>
      </c>
      <c r="N24" s="2">
        <v>45.382688999999999</v>
      </c>
      <c r="O24" s="2">
        <v>-114.06627400000001</v>
      </c>
      <c r="P24" s="2">
        <v>45.389740000000003</v>
      </c>
      <c r="Q24" s="2">
        <v>-114.04677100000001</v>
      </c>
      <c r="R24">
        <v>10</v>
      </c>
      <c r="S24" t="s">
        <v>35</v>
      </c>
      <c r="T24">
        <v>1</v>
      </c>
      <c r="U24">
        <v>271</v>
      </c>
      <c r="V24" t="s">
        <v>36</v>
      </c>
      <c r="W24" t="s">
        <v>32</v>
      </c>
      <c r="X24" t="s">
        <v>37</v>
      </c>
      <c r="Z24" t="s">
        <v>38</v>
      </c>
      <c r="AA24">
        <v>0</v>
      </c>
      <c r="AB24">
        <v>0</v>
      </c>
    </row>
    <row r="25" spans="1:31" x14ac:dyDescent="0.25">
      <c r="A25">
        <v>740</v>
      </c>
      <c r="B25">
        <v>2</v>
      </c>
      <c r="C25" t="s">
        <v>30</v>
      </c>
      <c r="D25" s="3">
        <v>44124</v>
      </c>
      <c r="E25" t="s">
        <v>42</v>
      </c>
      <c r="F25">
        <v>1</v>
      </c>
      <c r="G25" t="s">
        <v>32</v>
      </c>
      <c r="H25" t="s">
        <v>33</v>
      </c>
      <c r="I25" t="s">
        <v>34</v>
      </c>
      <c r="J25" s="4">
        <v>0.35416666666666669</v>
      </c>
      <c r="K25" s="4">
        <v>0.75</v>
      </c>
      <c r="L25">
        <v>570</v>
      </c>
      <c r="M25" s="5" t="s">
        <v>587</v>
      </c>
      <c r="N25" s="2">
        <v>45.382688999999999</v>
      </c>
      <c r="O25" s="2">
        <v>-114.06627400000001</v>
      </c>
      <c r="P25" s="2">
        <v>45.389740000000003</v>
      </c>
      <c r="Q25" s="2">
        <v>-114.04677100000001</v>
      </c>
      <c r="R25">
        <v>11</v>
      </c>
      <c r="S25" t="s">
        <v>35</v>
      </c>
      <c r="T25">
        <v>1</v>
      </c>
      <c r="U25">
        <v>304</v>
      </c>
      <c r="V25" t="s">
        <v>36</v>
      </c>
      <c r="W25" t="s">
        <v>32</v>
      </c>
      <c r="X25" t="s">
        <v>37</v>
      </c>
      <c r="Z25" t="s">
        <v>38</v>
      </c>
      <c r="AA25">
        <v>0</v>
      </c>
      <c r="AB25">
        <v>0</v>
      </c>
    </row>
    <row r="26" spans="1:31" x14ac:dyDescent="0.25">
      <c r="A26">
        <v>741</v>
      </c>
      <c r="B26">
        <v>2</v>
      </c>
      <c r="C26" t="s">
        <v>30</v>
      </c>
      <c r="D26" s="3">
        <v>44124</v>
      </c>
      <c r="E26" t="s">
        <v>42</v>
      </c>
      <c r="F26">
        <v>1</v>
      </c>
      <c r="G26" t="s">
        <v>32</v>
      </c>
      <c r="H26" t="s">
        <v>33</v>
      </c>
      <c r="I26" t="s">
        <v>34</v>
      </c>
      <c r="J26" s="4">
        <v>0.35416666666666669</v>
      </c>
      <c r="K26" s="4">
        <v>0.75</v>
      </c>
      <c r="L26">
        <v>570</v>
      </c>
      <c r="M26" s="5" t="s">
        <v>587</v>
      </c>
      <c r="N26" s="2">
        <v>45.382688999999999</v>
      </c>
      <c r="O26" s="2">
        <v>-114.06627400000001</v>
      </c>
      <c r="P26" s="2">
        <v>45.389740000000003</v>
      </c>
      <c r="Q26" s="2">
        <v>-114.04677100000001</v>
      </c>
      <c r="R26">
        <v>12</v>
      </c>
      <c r="S26" t="s">
        <v>35</v>
      </c>
      <c r="T26">
        <v>1</v>
      </c>
      <c r="U26">
        <v>331</v>
      </c>
      <c r="V26" t="s">
        <v>36</v>
      </c>
      <c r="W26" t="s">
        <v>32</v>
      </c>
      <c r="X26" t="s">
        <v>37</v>
      </c>
      <c r="Z26" t="s">
        <v>38</v>
      </c>
      <c r="AA26">
        <v>0</v>
      </c>
      <c r="AB26">
        <v>0</v>
      </c>
    </row>
    <row r="27" spans="1:31" x14ac:dyDescent="0.25">
      <c r="A27">
        <v>742</v>
      </c>
      <c r="B27">
        <v>2</v>
      </c>
      <c r="C27" t="s">
        <v>30</v>
      </c>
      <c r="D27" s="3">
        <v>44124</v>
      </c>
      <c r="E27" t="s">
        <v>42</v>
      </c>
      <c r="F27">
        <v>1</v>
      </c>
      <c r="G27" t="s">
        <v>32</v>
      </c>
      <c r="H27" t="s">
        <v>33</v>
      </c>
      <c r="I27" t="s">
        <v>34</v>
      </c>
      <c r="J27" s="4">
        <v>0.35416666666666669</v>
      </c>
      <c r="K27" s="4">
        <v>0.75</v>
      </c>
      <c r="L27">
        <v>570</v>
      </c>
      <c r="M27" s="5" t="s">
        <v>587</v>
      </c>
      <c r="N27" s="2">
        <v>45.382688999999999</v>
      </c>
      <c r="O27" s="2">
        <v>-114.06627400000001</v>
      </c>
      <c r="P27" s="2">
        <v>45.389740000000003</v>
      </c>
      <c r="Q27" s="2">
        <v>-114.04677100000001</v>
      </c>
      <c r="R27">
        <v>13</v>
      </c>
      <c r="S27" t="s">
        <v>35</v>
      </c>
      <c r="T27">
        <v>1</v>
      </c>
      <c r="U27">
        <v>374</v>
      </c>
      <c r="V27" t="s">
        <v>36</v>
      </c>
      <c r="W27" t="s">
        <v>32</v>
      </c>
      <c r="X27" t="s">
        <v>37</v>
      </c>
      <c r="Z27" t="s">
        <v>38</v>
      </c>
      <c r="AA27">
        <v>0</v>
      </c>
      <c r="AB27">
        <v>0</v>
      </c>
    </row>
    <row r="28" spans="1:31" x14ac:dyDescent="0.25">
      <c r="A28">
        <v>743</v>
      </c>
      <c r="B28">
        <v>2</v>
      </c>
      <c r="C28" t="s">
        <v>30</v>
      </c>
      <c r="D28" s="3">
        <v>44124</v>
      </c>
      <c r="E28" t="s">
        <v>42</v>
      </c>
      <c r="F28">
        <v>1</v>
      </c>
      <c r="G28" t="s">
        <v>32</v>
      </c>
      <c r="H28" t="s">
        <v>33</v>
      </c>
      <c r="I28" t="s">
        <v>34</v>
      </c>
      <c r="J28" s="4">
        <v>0.35416666666666669</v>
      </c>
      <c r="K28" s="4">
        <v>0.75</v>
      </c>
      <c r="L28">
        <v>570</v>
      </c>
      <c r="M28" s="5" t="s">
        <v>587</v>
      </c>
      <c r="N28" s="2">
        <v>45.382688999999999</v>
      </c>
      <c r="O28" s="2">
        <v>-114.06627400000001</v>
      </c>
      <c r="P28" s="2">
        <v>45.389740000000003</v>
      </c>
      <c r="Q28" s="2">
        <v>-114.04677100000001</v>
      </c>
      <c r="R28">
        <v>14</v>
      </c>
      <c r="S28" t="s">
        <v>35</v>
      </c>
      <c r="T28">
        <v>1</v>
      </c>
      <c r="U28">
        <v>354</v>
      </c>
      <c r="V28" t="s">
        <v>36</v>
      </c>
      <c r="W28" t="s">
        <v>32</v>
      </c>
      <c r="X28" t="s">
        <v>37</v>
      </c>
      <c r="Z28" t="s">
        <v>38</v>
      </c>
      <c r="AA28">
        <v>0</v>
      </c>
      <c r="AB28">
        <v>0</v>
      </c>
    </row>
    <row r="29" spans="1:31" x14ac:dyDescent="0.25">
      <c r="A29">
        <v>744</v>
      </c>
      <c r="B29">
        <v>2</v>
      </c>
      <c r="C29" t="s">
        <v>30</v>
      </c>
      <c r="D29" s="3">
        <v>44124</v>
      </c>
      <c r="E29" t="s">
        <v>42</v>
      </c>
      <c r="F29">
        <v>1</v>
      </c>
      <c r="G29" t="s">
        <v>32</v>
      </c>
      <c r="H29" t="s">
        <v>33</v>
      </c>
      <c r="I29" t="s">
        <v>34</v>
      </c>
      <c r="J29" s="4">
        <v>0.35416666666666669</v>
      </c>
      <c r="K29" s="4">
        <v>0.75</v>
      </c>
      <c r="L29">
        <v>570</v>
      </c>
      <c r="M29" s="5" t="s">
        <v>587</v>
      </c>
      <c r="N29" s="2">
        <v>45.382688999999999</v>
      </c>
      <c r="O29" s="2">
        <v>-114.06627400000001</v>
      </c>
      <c r="P29" s="2">
        <v>45.389740000000003</v>
      </c>
      <c r="Q29" s="2">
        <v>-114.04677100000001</v>
      </c>
      <c r="R29">
        <v>15</v>
      </c>
      <c r="S29" t="s">
        <v>35</v>
      </c>
      <c r="T29">
        <v>1</v>
      </c>
      <c r="U29">
        <v>289</v>
      </c>
      <c r="V29" t="s">
        <v>36</v>
      </c>
      <c r="W29" t="s">
        <v>32</v>
      </c>
      <c r="X29" t="s">
        <v>37</v>
      </c>
      <c r="Z29" t="s">
        <v>38</v>
      </c>
      <c r="AA29">
        <v>0</v>
      </c>
      <c r="AB29">
        <v>0</v>
      </c>
    </row>
    <row r="30" spans="1:31" x14ac:dyDescent="0.25">
      <c r="A30">
        <v>745</v>
      </c>
      <c r="B30">
        <v>2</v>
      </c>
      <c r="C30" t="s">
        <v>30</v>
      </c>
      <c r="D30" s="3">
        <v>44124</v>
      </c>
      <c r="E30" t="s">
        <v>42</v>
      </c>
      <c r="F30">
        <v>1</v>
      </c>
      <c r="G30" t="s">
        <v>32</v>
      </c>
      <c r="H30" t="s">
        <v>33</v>
      </c>
      <c r="I30" t="s">
        <v>34</v>
      </c>
      <c r="J30" s="4">
        <v>0.35416666666666669</v>
      </c>
      <c r="K30" s="4">
        <v>0.75</v>
      </c>
      <c r="L30">
        <v>570</v>
      </c>
      <c r="M30" s="5" t="s">
        <v>587</v>
      </c>
      <c r="N30" s="2">
        <v>45.382688999999999</v>
      </c>
      <c r="O30" s="2">
        <v>-114.06627400000001</v>
      </c>
      <c r="P30" s="2">
        <v>45.389740000000003</v>
      </c>
      <c r="Q30" s="2">
        <v>-114.04677100000001</v>
      </c>
      <c r="R30">
        <v>16</v>
      </c>
      <c r="S30" t="s">
        <v>35</v>
      </c>
      <c r="T30">
        <v>1</v>
      </c>
      <c r="U30">
        <v>329</v>
      </c>
      <c r="V30" t="s">
        <v>36</v>
      </c>
      <c r="W30" t="s">
        <v>32</v>
      </c>
      <c r="X30" t="s">
        <v>37</v>
      </c>
      <c r="Z30" t="s">
        <v>38</v>
      </c>
      <c r="AA30">
        <v>0</v>
      </c>
      <c r="AB30">
        <v>0</v>
      </c>
    </row>
    <row r="31" spans="1:31" x14ac:dyDescent="0.25">
      <c r="A31">
        <v>746</v>
      </c>
      <c r="B31">
        <v>2</v>
      </c>
      <c r="C31" t="s">
        <v>30</v>
      </c>
      <c r="D31" s="3">
        <v>44124</v>
      </c>
      <c r="E31" t="s">
        <v>42</v>
      </c>
      <c r="F31">
        <v>1</v>
      </c>
      <c r="G31" t="s">
        <v>32</v>
      </c>
      <c r="H31" t="s">
        <v>33</v>
      </c>
      <c r="I31" t="s">
        <v>34</v>
      </c>
      <c r="J31" s="4">
        <v>0.35416666666666669</v>
      </c>
      <c r="K31" s="4">
        <v>0.75</v>
      </c>
      <c r="L31">
        <v>570</v>
      </c>
      <c r="M31" s="5" t="s">
        <v>587</v>
      </c>
      <c r="N31" s="2">
        <v>45.382688999999999</v>
      </c>
      <c r="O31" s="2">
        <v>-114.06627400000001</v>
      </c>
      <c r="P31" s="2">
        <v>45.389740000000003</v>
      </c>
      <c r="Q31" s="2">
        <v>-114.04677100000001</v>
      </c>
      <c r="R31">
        <v>17</v>
      </c>
      <c r="S31" t="s">
        <v>35</v>
      </c>
      <c r="T31">
        <v>1</v>
      </c>
      <c r="U31">
        <v>289</v>
      </c>
      <c r="V31" t="s">
        <v>36</v>
      </c>
      <c r="W31" t="s">
        <v>32</v>
      </c>
      <c r="X31" t="s">
        <v>37</v>
      </c>
      <c r="Z31" t="s">
        <v>38</v>
      </c>
      <c r="AA31">
        <v>0</v>
      </c>
      <c r="AB31">
        <v>0</v>
      </c>
    </row>
    <row r="32" spans="1:31" x14ac:dyDescent="0.25">
      <c r="A32">
        <v>747</v>
      </c>
      <c r="B32">
        <v>2</v>
      </c>
      <c r="C32" t="s">
        <v>30</v>
      </c>
      <c r="D32" s="3">
        <v>44124</v>
      </c>
      <c r="E32" t="s">
        <v>42</v>
      </c>
      <c r="F32">
        <v>1</v>
      </c>
      <c r="G32" t="s">
        <v>32</v>
      </c>
      <c r="H32" t="s">
        <v>33</v>
      </c>
      <c r="I32" t="s">
        <v>34</v>
      </c>
      <c r="J32" s="4">
        <v>0.35416666666666669</v>
      </c>
      <c r="K32" s="4">
        <v>0.75</v>
      </c>
      <c r="L32">
        <v>570</v>
      </c>
      <c r="M32" s="5" t="s">
        <v>587</v>
      </c>
      <c r="N32" s="2">
        <v>45.382688999999999</v>
      </c>
      <c r="O32" s="2">
        <v>-114.06627400000001</v>
      </c>
      <c r="P32" s="2">
        <v>45.389740000000003</v>
      </c>
      <c r="Q32" s="2">
        <v>-114.04677100000001</v>
      </c>
      <c r="R32">
        <v>18</v>
      </c>
      <c r="S32" t="s">
        <v>35</v>
      </c>
      <c r="T32">
        <v>1</v>
      </c>
      <c r="U32">
        <v>292</v>
      </c>
      <c r="V32" t="s">
        <v>36</v>
      </c>
      <c r="W32" t="s">
        <v>32</v>
      </c>
      <c r="X32" t="s">
        <v>37</v>
      </c>
      <c r="Z32" t="s">
        <v>38</v>
      </c>
      <c r="AA32">
        <v>0</v>
      </c>
      <c r="AB32">
        <v>0</v>
      </c>
    </row>
    <row r="33" spans="1:31" x14ac:dyDescent="0.25">
      <c r="A33">
        <v>748</v>
      </c>
      <c r="B33">
        <v>2</v>
      </c>
      <c r="C33" t="s">
        <v>30</v>
      </c>
      <c r="D33" s="3">
        <v>44124</v>
      </c>
      <c r="E33" t="s">
        <v>42</v>
      </c>
      <c r="F33">
        <v>1</v>
      </c>
      <c r="G33" t="s">
        <v>32</v>
      </c>
      <c r="H33" t="s">
        <v>33</v>
      </c>
      <c r="I33" t="s">
        <v>34</v>
      </c>
      <c r="J33" s="4">
        <v>0.35416666666666669</v>
      </c>
      <c r="K33" s="4">
        <v>0.75</v>
      </c>
      <c r="L33">
        <v>570</v>
      </c>
      <c r="M33" s="5" t="s">
        <v>587</v>
      </c>
      <c r="N33" s="2">
        <v>45.382688999999999</v>
      </c>
      <c r="O33" s="2">
        <v>-114.06627400000001</v>
      </c>
      <c r="P33" s="2">
        <v>45.389740000000003</v>
      </c>
      <c r="Q33" s="2">
        <v>-114.04677100000001</v>
      </c>
      <c r="R33">
        <v>19</v>
      </c>
      <c r="S33" t="s">
        <v>35</v>
      </c>
      <c r="T33">
        <v>1</v>
      </c>
      <c r="U33">
        <v>278</v>
      </c>
      <c r="V33" t="s">
        <v>36</v>
      </c>
      <c r="W33" t="s">
        <v>32</v>
      </c>
      <c r="X33" t="s">
        <v>37</v>
      </c>
      <c r="Z33" t="s">
        <v>38</v>
      </c>
      <c r="AA33">
        <v>0</v>
      </c>
      <c r="AB33">
        <v>0</v>
      </c>
    </row>
    <row r="34" spans="1:31" x14ac:dyDescent="0.25">
      <c r="A34">
        <v>749</v>
      </c>
      <c r="B34">
        <v>2</v>
      </c>
      <c r="C34" t="s">
        <v>30</v>
      </c>
      <c r="D34" s="3">
        <v>44124</v>
      </c>
      <c r="E34" t="s">
        <v>42</v>
      </c>
      <c r="F34">
        <v>1</v>
      </c>
      <c r="G34" t="s">
        <v>32</v>
      </c>
      <c r="H34" t="s">
        <v>33</v>
      </c>
      <c r="I34" t="s">
        <v>34</v>
      </c>
      <c r="J34" s="4">
        <v>0.35416666666666669</v>
      </c>
      <c r="K34" s="4">
        <v>0.75</v>
      </c>
      <c r="L34">
        <v>570</v>
      </c>
      <c r="M34" s="5" t="s">
        <v>587</v>
      </c>
      <c r="N34" s="2">
        <v>45.382688999999999</v>
      </c>
      <c r="O34" s="2">
        <v>-114.06627400000001</v>
      </c>
      <c r="P34" s="2">
        <v>45.389740000000003</v>
      </c>
      <c r="Q34" s="2">
        <v>-114.04677100000001</v>
      </c>
      <c r="R34">
        <v>20</v>
      </c>
      <c r="S34" t="s">
        <v>35</v>
      </c>
      <c r="T34">
        <v>1</v>
      </c>
      <c r="U34">
        <v>448</v>
      </c>
      <c r="V34" t="s">
        <v>36</v>
      </c>
      <c r="W34" t="s">
        <v>32</v>
      </c>
      <c r="X34" t="s">
        <v>37</v>
      </c>
      <c r="Z34" t="s">
        <v>38</v>
      </c>
      <c r="AA34">
        <v>0</v>
      </c>
      <c r="AB34">
        <v>0</v>
      </c>
    </row>
    <row r="35" spans="1:31" x14ac:dyDescent="0.25">
      <c r="A35">
        <v>750</v>
      </c>
      <c r="B35">
        <v>2</v>
      </c>
      <c r="C35" t="s">
        <v>30</v>
      </c>
      <c r="D35" s="3">
        <v>44124</v>
      </c>
      <c r="E35" t="s">
        <v>42</v>
      </c>
      <c r="F35">
        <v>1</v>
      </c>
      <c r="G35" t="s">
        <v>32</v>
      </c>
      <c r="H35" t="s">
        <v>33</v>
      </c>
      <c r="I35" t="s">
        <v>34</v>
      </c>
      <c r="J35" s="4">
        <v>0.35416666666666669</v>
      </c>
      <c r="K35" s="4">
        <v>0.75</v>
      </c>
      <c r="L35">
        <v>570</v>
      </c>
      <c r="M35" s="5" t="s">
        <v>587</v>
      </c>
      <c r="N35" s="2">
        <v>45.382688999999999</v>
      </c>
      <c r="O35" s="2">
        <v>-114.06627400000001</v>
      </c>
      <c r="P35" s="2">
        <v>45.389740000000003</v>
      </c>
      <c r="Q35" s="2">
        <v>-114.04677100000001</v>
      </c>
      <c r="R35">
        <v>21</v>
      </c>
      <c r="S35" t="s">
        <v>35</v>
      </c>
      <c r="T35">
        <v>1</v>
      </c>
      <c r="U35">
        <v>418</v>
      </c>
      <c r="V35" t="s">
        <v>36</v>
      </c>
      <c r="W35" t="s">
        <v>32</v>
      </c>
      <c r="X35" t="s">
        <v>37</v>
      </c>
      <c r="Z35" t="s">
        <v>38</v>
      </c>
      <c r="AA35">
        <v>0</v>
      </c>
      <c r="AB35">
        <v>0</v>
      </c>
    </row>
    <row r="36" spans="1:31" x14ac:dyDescent="0.25">
      <c r="A36">
        <v>751</v>
      </c>
      <c r="B36">
        <v>2</v>
      </c>
      <c r="C36" t="s">
        <v>30</v>
      </c>
      <c r="D36" s="3">
        <v>44124</v>
      </c>
      <c r="E36" t="s">
        <v>42</v>
      </c>
      <c r="F36">
        <v>1</v>
      </c>
      <c r="G36" t="s">
        <v>32</v>
      </c>
      <c r="H36" t="s">
        <v>33</v>
      </c>
      <c r="I36" t="s">
        <v>34</v>
      </c>
      <c r="J36" s="4">
        <v>0.35416666666666669</v>
      </c>
      <c r="K36" s="4">
        <v>0.75</v>
      </c>
      <c r="L36">
        <v>570</v>
      </c>
      <c r="M36" s="5" t="s">
        <v>587</v>
      </c>
      <c r="N36" s="2">
        <v>45.382688999999999</v>
      </c>
      <c r="O36" s="2">
        <v>-114.06627400000001</v>
      </c>
      <c r="P36" s="2">
        <v>45.389740000000003</v>
      </c>
      <c r="Q36" s="2">
        <v>-114.04677100000001</v>
      </c>
      <c r="R36">
        <v>22</v>
      </c>
      <c r="S36" t="s">
        <v>35</v>
      </c>
      <c r="T36">
        <v>1</v>
      </c>
      <c r="U36">
        <v>407</v>
      </c>
      <c r="V36" t="s">
        <v>36</v>
      </c>
      <c r="W36" t="s">
        <v>32</v>
      </c>
      <c r="X36" t="s">
        <v>37</v>
      </c>
      <c r="Z36" t="s">
        <v>38</v>
      </c>
      <c r="AA36">
        <v>0</v>
      </c>
      <c r="AB36">
        <v>0</v>
      </c>
    </row>
    <row r="37" spans="1:31" x14ac:dyDescent="0.25">
      <c r="A37">
        <v>752</v>
      </c>
      <c r="B37">
        <v>2</v>
      </c>
      <c r="C37" t="s">
        <v>30</v>
      </c>
      <c r="D37" s="3">
        <v>44124</v>
      </c>
      <c r="E37" t="s">
        <v>42</v>
      </c>
      <c r="F37">
        <v>1</v>
      </c>
      <c r="G37" t="s">
        <v>32</v>
      </c>
      <c r="H37" t="s">
        <v>33</v>
      </c>
      <c r="I37" t="s">
        <v>34</v>
      </c>
      <c r="J37" s="4">
        <v>0.35416666666666669</v>
      </c>
      <c r="K37" s="4">
        <v>0.75</v>
      </c>
      <c r="L37">
        <v>570</v>
      </c>
      <c r="M37" s="5" t="s">
        <v>587</v>
      </c>
      <c r="N37" s="2">
        <v>45.382688999999999</v>
      </c>
      <c r="O37" s="2">
        <v>-114.06627400000001</v>
      </c>
      <c r="P37" s="2">
        <v>45.389740000000003</v>
      </c>
      <c r="Q37" s="2">
        <v>-114.04677100000001</v>
      </c>
      <c r="R37">
        <v>23</v>
      </c>
      <c r="S37" t="s">
        <v>35</v>
      </c>
      <c r="T37">
        <v>1</v>
      </c>
      <c r="U37">
        <v>473</v>
      </c>
      <c r="V37" t="s">
        <v>36</v>
      </c>
      <c r="W37" t="s">
        <v>32</v>
      </c>
      <c r="X37" t="s">
        <v>37</v>
      </c>
      <c r="Z37" t="s">
        <v>38</v>
      </c>
      <c r="AA37">
        <v>0</v>
      </c>
      <c r="AB37">
        <v>0</v>
      </c>
    </row>
    <row r="38" spans="1:31" x14ac:dyDescent="0.25">
      <c r="A38">
        <v>753</v>
      </c>
      <c r="B38">
        <v>2</v>
      </c>
      <c r="C38" t="s">
        <v>30</v>
      </c>
      <c r="D38" s="3">
        <v>44124</v>
      </c>
      <c r="E38" t="s">
        <v>42</v>
      </c>
      <c r="F38">
        <v>1</v>
      </c>
      <c r="G38" t="s">
        <v>32</v>
      </c>
      <c r="H38" t="s">
        <v>33</v>
      </c>
      <c r="I38" t="s">
        <v>34</v>
      </c>
      <c r="J38" s="4">
        <v>0.35416666666666669</v>
      </c>
      <c r="K38" s="4">
        <v>0.75</v>
      </c>
      <c r="L38">
        <v>570</v>
      </c>
      <c r="M38" s="5" t="s">
        <v>587</v>
      </c>
      <c r="N38" s="2">
        <v>45.382688999999999</v>
      </c>
      <c r="O38" s="2">
        <v>-114.06627400000001</v>
      </c>
      <c r="P38" s="2">
        <v>45.389740000000003</v>
      </c>
      <c r="Q38" s="2">
        <v>-114.04677100000001</v>
      </c>
      <c r="R38">
        <v>24</v>
      </c>
      <c r="S38" t="s">
        <v>35</v>
      </c>
      <c r="T38">
        <v>1</v>
      </c>
      <c r="U38">
        <v>435</v>
      </c>
      <c r="V38" t="s">
        <v>36</v>
      </c>
      <c r="W38" t="s">
        <v>32</v>
      </c>
      <c r="X38" t="s">
        <v>37</v>
      </c>
      <c r="Z38" t="s">
        <v>38</v>
      </c>
      <c r="AA38">
        <v>0</v>
      </c>
      <c r="AB38">
        <v>0</v>
      </c>
    </row>
    <row r="39" spans="1:31" x14ac:dyDescent="0.25">
      <c r="A39">
        <v>754</v>
      </c>
      <c r="B39">
        <v>2</v>
      </c>
      <c r="C39" t="s">
        <v>30</v>
      </c>
      <c r="D39" s="3">
        <v>44124</v>
      </c>
      <c r="E39" t="s">
        <v>42</v>
      </c>
      <c r="F39">
        <v>1</v>
      </c>
      <c r="G39" t="s">
        <v>32</v>
      </c>
      <c r="H39" t="s">
        <v>33</v>
      </c>
      <c r="I39" t="s">
        <v>34</v>
      </c>
      <c r="J39" s="4">
        <v>0.35416666666666669</v>
      </c>
      <c r="K39" s="4">
        <v>0.75</v>
      </c>
      <c r="L39">
        <v>570</v>
      </c>
      <c r="M39" s="5" t="s">
        <v>587</v>
      </c>
      <c r="N39" s="2">
        <v>45.382688999999999</v>
      </c>
      <c r="O39" s="2">
        <v>-114.06627400000001</v>
      </c>
      <c r="P39" s="2">
        <v>45.389740000000003</v>
      </c>
      <c r="Q39" s="2">
        <v>-114.04677100000001</v>
      </c>
      <c r="R39">
        <v>25</v>
      </c>
      <c r="S39" t="s">
        <v>35</v>
      </c>
      <c r="T39">
        <v>1</v>
      </c>
      <c r="U39">
        <v>340</v>
      </c>
      <c r="V39" t="s">
        <v>36</v>
      </c>
      <c r="W39" t="s">
        <v>32</v>
      </c>
      <c r="X39" t="s">
        <v>37</v>
      </c>
      <c r="Z39" t="s">
        <v>38</v>
      </c>
      <c r="AA39">
        <v>0</v>
      </c>
      <c r="AB39">
        <v>0</v>
      </c>
    </row>
    <row r="40" spans="1:31" x14ac:dyDescent="0.25">
      <c r="A40">
        <v>755</v>
      </c>
      <c r="B40">
        <v>2</v>
      </c>
      <c r="C40" t="s">
        <v>30</v>
      </c>
      <c r="D40" s="3">
        <v>44124</v>
      </c>
      <c r="E40" t="s">
        <v>42</v>
      </c>
      <c r="F40">
        <v>1</v>
      </c>
      <c r="G40" t="s">
        <v>32</v>
      </c>
      <c r="H40" t="s">
        <v>33</v>
      </c>
      <c r="I40" t="s">
        <v>34</v>
      </c>
      <c r="J40" s="4">
        <v>0.35416666666666669</v>
      </c>
      <c r="K40" s="4">
        <v>0.75</v>
      </c>
      <c r="L40">
        <v>570</v>
      </c>
      <c r="M40" s="5" t="s">
        <v>587</v>
      </c>
      <c r="N40" s="2">
        <v>45.382688999999999</v>
      </c>
      <c r="O40" s="2">
        <v>-114.06627400000001</v>
      </c>
      <c r="P40" s="2">
        <v>45.389740000000003</v>
      </c>
      <c r="Q40" s="2">
        <v>-114.04677100000001</v>
      </c>
      <c r="R40">
        <v>26</v>
      </c>
      <c r="S40" t="s">
        <v>35</v>
      </c>
      <c r="T40">
        <v>1</v>
      </c>
      <c r="U40">
        <v>341</v>
      </c>
      <c r="V40" t="s">
        <v>36</v>
      </c>
      <c r="W40" t="s">
        <v>32</v>
      </c>
      <c r="X40" t="s">
        <v>37</v>
      </c>
      <c r="Z40" t="s">
        <v>38</v>
      </c>
      <c r="AA40">
        <v>0</v>
      </c>
      <c r="AB40">
        <v>0</v>
      </c>
    </row>
    <row r="41" spans="1:31" x14ac:dyDescent="0.25">
      <c r="A41">
        <v>756</v>
      </c>
      <c r="B41">
        <v>2</v>
      </c>
      <c r="C41" t="s">
        <v>30</v>
      </c>
      <c r="D41" s="3">
        <v>44124</v>
      </c>
      <c r="E41" t="s">
        <v>42</v>
      </c>
      <c r="F41">
        <v>1</v>
      </c>
      <c r="G41" t="s">
        <v>32</v>
      </c>
      <c r="H41" t="s">
        <v>33</v>
      </c>
      <c r="I41" t="s">
        <v>34</v>
      </c>
      <c r="J41" s="4">
        <v>0.35416666666666669</v>
      </c>
      <c r="K41" s="4">
        <v>0.75</v>
      </c>
      <c r="L41">
        <v>570</v>
      </c>
      <c r="M41" s="5" t="s">
        <v>587</v>
      </c>
      <c r="N41" s="2">
        <v>45.382688999999999</v>
      </c>
      <c r="O41" s="2">
        <v>-114.06627400000001</v>
      </c>
      <c r="P41" s="2">
        <v>45.389740000000003</v>
      </c>
      <c r="Q41" s="2">
        <v>-114.04677100000001</v>
      </c>
      <c r="R41">
        <v>27</v>
      </c>
      <c r="S41" t="s">
        <v>35</v>
      </c>
      <c r="T41">
        <v>1</v>
      </c>
      <c r="U41">
        <v>428</v>
      </c>
      <c r="V41" t="s">
        <v>36</v>
      </c>
      <c r="W41" t="s">
        <v>32</v>
      </c>
      <c r="X41" t="s">
        <v>37</v>
      </c>
      <c r="Z41" t="s">
        <v>38</v>
      </c>
      <c r="AA41">
        <v>0</v>
      </c>
      <c r="AB41">
        <v>0</v>
      </c>
      <c r="AE41" t="s">
        <v>47</v>
      </c>
    </row>
    <row r="42" spans="1:31" x14ac:dyDescent="0.25">
      <c r="A42">
        <v>757</v>
      </c>
      <c r="B42">
        <v>2</v>
      </c>
      <c r="C42" t="s">
        <v>30</v>
      </c>
      <c r="D42" s="3">
        <v>44124</v>
      </c>
      <c r="E42" t="s">
        <v>42</v>
      </c>
      <c r="F42">
        <v>1</v>
      </c>
      <c r="G42" t="s">
        <v>32</v>
      </c>
      <c r="H42" t="s">
        <v>33</v>
      </c>
      <c r="I42" t="s">
        <v>34</v>
      </c>
      <c r="J42" s="4">
        <v>0.35416666666666669</v>
      </c>
      <c r="K42" s="4">
        <v>0.75</v>
      </c>
      <c r="L42">
        <v>570</v>
      </c>
      <c r="M42" s="5" t="s">
        <v>587</v>
      </c>
      <c r="N42" s="2">
        <v>45.382688999999999</v>
      </c>
      <c r="O42" s="2">
        <v>-114.06627400000001</v>
      </c>
      <c r="P42" s="2">
        <v>45.389740000000003</v>
      </c>
      <c r="Q42" s="2">
        <v>-114.04677100000001</v>
      </c>
      <c r="R42">
        <v>28</v>
      </c>
      <c r="S42" t="s">
        <v>35</v>
      </c>
      <c r="T42">
        <v>1</v>
      </c>
      <c r="U42">
        <v>366</v>
      </c>
      <c r="V42" t="s">
        <v>36</v>
      </c>
      <c r="W42" t="s">
        <v>32</v>
      </c>
      <c r="X42" t="s">
        <v>37</v>
      </c>
      <c r="Z42" t="s">
        <v>38</v>
      </c>
      <c r="AA42">
        <v>0</v>
      </c>
      <c r="AB42">
        <v>0</v>
      </c>
    </row>
    <row r="43" spans="1:31" x14ac:dyDescent="0.25">
      <c r="A43">
        <v>758</v>
      </c>
      <c r="B43">
        <v>2</v>
      </c>
      <c r="C43" t="s">
        <v>30</v>
      </c>
      <c r="D43" s="3">
        <v>44124</v>
      </c>
      <c r="E43" t="s">
        <v>42</v>
      </c>
      <c r="F43">
        <v>1</v>
      </c>
      <c r="G43" t="s">
        <v>32</v>
      </c>
      <c r="H43" t="s">
        <v>33</v>
      </c>
      <c r="I43" t="s">
        <v>34</v>
      </c>
      <c r="J43" s="4">
        <v>0.35416666666666669</v>
      </c>
      <c r="K43" s="4">
        <v>0.75</v>
      </c>
      <c r="L43">
        <v>570</v>
      </c>
      <c r="M43" s="5" t="s">
        <v>587</v>
      </c>
      <c r="N43" s="2">
        <v>45.382688999999999</v>
      </c>
      <c r="O43" s="2">
        <v>-114.06627400000001</v>
      </c>
      <c r="P43" s="2">
        <v>45.389740000000003</v>
      </c>
      <c r="Q43" s="2">
        <v>-114.04677100000001</v>
      </c>
      <c r="R43">
        <v>29</v>
      </c>
      <c r="S43" t="s">
        <v>35</v>
      </c>
      <c r="T43">
        <v>1</v>
      </c>
      <c r="U43">
        <v>459</v>
      </c>
      <c r="V43" t="s">
        <v>36</v>
      </c>
      <c r="W43" t="s">
        <v>32</v>
      </c>
      <c r="X43" t="s">
        <v>37</v>
      </c>
      <c r="Z43" t="s">
        <v>38</v>
      </c>
      <c r="AA43">
        <v>0</v>
      </c>
      <c r="AB43">
        <v>0</v>
      </c>
    </row>
    <row r="44" spans="1:31" x14ac:dyDescent="0.25">
      <c r="A44">
        <v>759</v>
      </c>
      <c r="B44">
        <v>2</v>
      </c>
      <c r="C44" t="s">
        <v>30</v>
      </c>
      <c r="D44" s="3">
        <v>44124</v>
      </c>
      <c r="E44" t="s">
        <v>42</v>
      </c>
      <c r="F44">
        <v>1</v>
      </c>
      <c r="G44" t="s">
        <v>32</v>
      </c>
      <c r="H44" t="s">
        <v>33</v>
      </c>
      <c r="I44" t="s">
        <v>34</v>
      </c>
      <c r="J44" s="4">
        <v>0.35416666666666669</v>
      </c>
      <c r="K44" s="4">
        <v>0.75</v>
      </c>
      <c r="L44">
        <v>570</v>
      </c>
      <c r="M44" s="5" t="s">
        <v>587</v>
      </c>
      <c r="N44" s="2">
        <v>45.382688999999999</v>
      </c>
      <c r="O44" s="2">
        <v>-114.06627400000001</v>
      </c>
      <c r="P44" s="2">
        <v>45.389740000000003</v>
      </c>
      <c r="Q44" s="2">
        <v>-114.04677100000001</v>
      </c>
      <c r="R44">
        <v>30</v>
      </c>
      <c r="S44" t="s">
        <v>35</v>
      </c>
      <c r="T44">
        <v>1</v>
      </c>
      <c r="U44">
        <v>349</v>
      </c>
      <c r="V44" t="s">
        <v>36</v>
      </c>
      <c r="W44" t="s">
        <v>32</v>
      </c>
      <c r="X44" t="s">
        <v>37</v>
      </c>
      <c r="Z44" t="s">
        <v>38</v>
      </c>
      <c r="AA44">
        <v>0</v>
      </c>
      <c r="AB44">
        <v>0</v>
      </c>
    </row>
    <row r="45" spans="1:31" x14ac:dyDescent="0.25">
      <c r="A45">
        <v>760</v>
      </c>
      <c r="B45">
        <v>2</v>
      </c>
      <c r="C45" t="s">
        <v>30</v>
      </c>
      <c r="D45" s="3">
        <v>44124</v>
      </c>
      <c r="E45" t="s">
        <v>42</v>
      </c>
      <c r="F45">
        <v>1</v>
      </c>
      <c r="G45" t="s">
        <v>32</v>
      </c>
      <c r="H45" t="s">
        <v>33</v>
      </c>
      <c r="I45" t="s">
        <v>34</v>
      </c>
      <c r="J45" s="4">
        <v>0.35416666666666669</v>
      </c>
      <c r="K45" s="4">
        <v>0.75</v>
      </c>
      <c r="L45">
        <v>570</v>
      </c>
      <c r="M45" s="5" t="s">
        <v>587</v>
      </c>
      <c r="N45" s="2">
        <v>45.382688999999999</v>
      </c>
      <c r="O45" s="2">
        <v>-114.06627400000001</v>
      </c>
      <c r="P45" s="2">
        <v>45.389740000000003</v>
      </c>
      <c r="Q45" s="2">
        <v>-114.04677100000001</v>
      </c>
      <c r="R45">
        <v>31</v>
      </c>
      <c r="S45" t="s">
        <v>35</v>
      </c>
      <c r="T45">
        <v>1</v>
      </c>
      <c r="U45">
        <v>324</v>
      </c>
      <c r="V45" t="s">
        <v>36</v>
      </c>
      <c r="W45" t="s">
        <v>32</v>
      </c>
      <c r="X45" t="s">
        <v>37</v>
      </c>
      <c r="Z45" t="s">
        <v>38</v>
      </c>
      <c r="AA45">
        <v>0</v>
      </c>
      <c r="AB45">
        <v>0</v>
      </c>
      <c r="AD45" t="s">
        <v>48</v>
      </c>
    </row>
    <row r="46" spans="1:31" x14ac:dyDescent="0.25">
      <c r="A46">
        <v>761</v>
      </c>
      <c r="B46">
        <v>2</v>
      </c>
      <c r="C46" t="s">
        <v>30</v>
      </c>
      <c r="D46" s="3">
        <v>44124</v>
      </c>
      <c r="E46" t="s">
        <v>42</v>
      </c>
      <c r="F46">
        <v>1</v>
      </c>
      <c r="G46" t="s">
        <v>32</v>
      </c>
      <c r="H46" t="s">
        <v>33</v>
      </c>
      <c r="I46" t="s">
        <v>34</v>
      </c>
      <c r="J46" s="4">
        <v>0.35416666666666669</v>
      </c>
      <c r="K46" s="4">
        <v>0.75</v>
      </c>
      <c r="L46">
        <v>570</v>
      </c>
      <c r="M46" s="5" t="s">
        <v>587</v>
      </c>
      <c r="N46" s="2">
        <v>45.382688999999999</v>
      </c>
      <c r="O46" s="2">
        <v>-114.06627400000001</v>
      </c>
      <c r="P46" s="2">
        <v>45.389740000000003</v>
      </c>
      <c r="Q46" s="2">
        <v>-114.04677100000001</v>
      </c>
      <c r="R46">
        <v>32</v>
      </c>
      <c r="S46" t="s">
        <v>35</v>
      </c>
      <c r="T46">
        <v>1</v>
      </c>
      <c r="U46">
        <v>329</v>
      </c>
      <c r="V46" t="s">
        <v>36</v>
      </c>
      <c r="W46" t="s">
        <v>32</v>
      </c>
      <c r="X46" t="s">
        <v>37</v>
      </c>
      <c r="Z46" t="s">
        <v>38</v>
      </c>
      <c r="AA46">
        <v>0</v>
      </c>
      <c r="AB46">
        <v>0</v>
      </c>
      <c r="AD46" t="s">
        <v>49</v>
      </c>
    </row>
    <row r="47" spans="1:31" x14ac:dyDescent="0.25">
      <c r="A47">
        <v>762</v>
      </c>
      <c r="B47">
        <v>2</v>
      </c>
      <c r="C47" t="s">
        <v>30</v>
      </c>
      <c r="D47" s="3">
        <v>44124</v>
      </c>
      <c r="E47" t="s">
        <v>42</v>
      </c>
      <c r="F47">
        <v>1</v>
      </c>
      <c r="G47" t="s">
        <v>32</v>
      </c>
      <c r="H47" t="s">
        <v>33</v>
      </c>
      <c r="I47" t="s">
        <v>34</v>
      </c>
      <c r="J47" s="4">
        <v>0.35416666666666669</v>
      </c>
      <c r="K47" s="4">
        <v>0.75</v>
      </c>
      <c r="L47">
        <v>570</v>
      </c>
      <c r="M47" s="5" t="s">
        <v>587</v>
      </c>
      <c r="N47" s="2">
        <v>45.382688999999999</v>
      </c>
      <c r="O47" s="2">
        <v>-114.06627400000001</v>
      </c>
      <c r="P47" s="2">
        <v>45.389740000000003</v>
      </c>
      <c r="Q47" s="2">
        <v>-114.04677100000001</v>
      </c>
      <c r="R47">
        <v>33</v>
      </c>
      <c r="S47" t="s">
        <v>35</v>
      </c>
      <c r="T47">
        <v>1</v>
      </c>
      <c r="U47">
        <v>357</v>
      </c>
      <c r="V47" t="s">
        <v>36</v>
      </c>
      <c r="W47" t="s">
        <v>32</v>
      </c>
      <c r="X47" t="s">
        <v>37</v>
      </c>
      <c r="Z47" t="s">
        <v>38</v>
      </c>
      <c r="AA47">
        <v>0</v>
      </c>
      <c r="AB47">
        <v>0</v>
      </c>
      <c r="AD47" t="s">
        <v>50</v>
      </c>
    </row>
    <row r="48" spans="1:31" x14ac:dyDescent="0.25">
      <c r="A48">
        <v>763</v>
      </c>
      <c r="B48">
        <v>2</v>
      </c>
      <c r="C48" t="s">
        <v>30</v>
      </c>
      <c r="D48" s="3">
        <v>44124</v>
      </c>
      <c r="E48" t="s">
        <v>42</v>
      </c>
      <c r="F48">
        <v>1</v>
      </c>
      <c r="G48" t="s">
        <v>32</v>
      </c>
      <c r="H48" t="s">
        <v>33</v>
      </c>
      <c r="I48" t="s">
        <v>34</v>
      </c>
      <c r="J48" s="4">
        <v>0.35416666666666669</v>
      </c>
      <c r="K48" s="4">
        <v>0.75</v>
      </c>
      <c r="L48">
        <v>570</v>
      </c>
      <c r="M48" s="5" t="s">
        <v>587</v>
      </c>
      <c r="N48" s="2">
        <v>45.382688999999999</v>
      </c>
      <c r="O48" s="2">
        <v>-114.06627400000001</v>
      </c>
      <c r="P48" s="2">
        <v>45.389740000000003</v>
      </c>
      <c r="Q48" s="2">
        <v>-114.04677100000001</v>
      </c>
      <c r="R48">
        <v>34</v>
      </c>
      <c r="S48" t="s">
        <v>35</v>
      </c>
      <c r="T48">
        <v>1</v>
      </c>
      <c r="U48">
        <v>336</v>
      </c>
      <c r="V48" t="s">
        <v>36</v>
      </c>
      <c r="W48" t="s">
        <v>32</v>
      </c>
      <c r="X48" t="s">
        <v>37</v>
      </c>
      <c r="Z48" t="s">
        <v>38</v>
      </c>
      <c r="AA48">
        <v>0</v>
      </c>
      <c r="AB48">
        <v>0</v>
      </c>
      <c r="AD48" t="s">
        <v>51</v>
      </c>
    </row>
    <row r="49" spans="1:30" x14ac:dyDescent="0.25">
      <c r="A49">
        <v>764</v>
      </c>
      <c r="B49">
        <v>2</v>
      </c>
      <c r="C49" t="s">
        <v>30</v>
      </c>
      <c r="D49" s="3">
        <v>44124</v>
      </c>
      <c r="E49" t="s">
        <v>42</v>
      </c>
      <c r="F49">
        <v>1</v>
      </c>
      <c r="G49" t="s">
        <v>32</v>
      </c>
      <c r="H49" t="s">
        <v>33</v>
      </c>
      <c r="I49" t="s">
        <v>34</v>
      </c>
      <c r="J49" s="4">
        <v>0.35416666666666669</v>
      </c>
      <c r="K49" s="4">
        <v>0.75</v>
      </c>
      <c r="L49">
        <v>570</v>
      </c>
      <c r="M49" s="5" t="s">
        <v>587</v>
      </c>
      <c r="N49" s="2">
        <v>45.382688999999999</v>
      </c>
      <c r="O49" s="2">
        <v>-114.06627400000001</v>
      </c>
      <c r="P49" s="2">
        <v>45.389740000000003</v>
      </c>
      <c r="Q49" s="2">
        <v>-114.04677100000001</v>
      </c>
      <c r="R49">
        <v>35</v>
      </c>
      <c r="S49" t="s">
        <v>35</v>
      </c>
      <c r="T49">
        <v>1</v>
      </c>
      <c r="U49">
        <v>350</v>
      </c>
      <c r="V49" t="s">
        <v>36</v>
      </c>
      <c r="W49" t="s">
        <v>32</v>
      </c>
      <c r="X49" t="s">
        <v>37</v>
      </c>
      <c r="Z49" t="s">
        <v>38</v>
      </c>
      <c r="AA49">
        <v>0</v>
      </c>
      <c r="AB49">
        <v>0</v>
      </c>
      <c r="AD49" t="s">
        <v>52</v>
      </c>
    </row>
    <row r="50" spans="1:30" x14ac:dyDescent="0.25">
      <c r="A50">
        <v>765</v>
      </c>
      <c r="B50">
        <v>2</v>
      </c>
      <c r="C50" t="s">
        <v>30</v>
      </c>
      <c r="D50" s="3">
        <v>44124</v>
      </c>
      <c r="E50" t="s">
        <v>42</v>
      </c>
      <c r="F50">
        <v>1</v>
      </c>
      <c r="G50" t="s">
        <v>32</v>
      </c>
      <c r="H50" t="s">
        <v>33</v>
      </c>
      <c r="I50" t="s">
        <v>34</v>
      </c>
      <c r="J50" s="4">
        <v>0.35416666666666669</v>
      </c>
      <c r="K50" s="4">
        <v>0.75</v>
      </c>
      <c r="L50">
        <v>570</v>
      </c>
      <c r="M50" s="5" t="s">
        <v>587</v>
      </c>
      <c r="N50" s="2">
        <v>45.382688999999999</v>
      </c>
      <c r="O50" s="2">
        <v>-114.06627400000001</v>
      </c>
      <c r="P50" s="2">
        <v>45.389740000000003</v>
      </c>
      <c r="Q50" s="2">
        <v>-114.04677100000001</v>
      </c>
      <c r="R50">
        <v>36</v>
      </c>
      <c r="S50" t="s">
        <v>35</v>
      </c>
      <c r="T50">
        <v>1</v>
      </c>
      <c r="U50">
        <v>300</v>
      </c>
      <c r="V50" t="s">
        <v>36</v>
      </c>
      <c r="W50" t="s">
        <v>32</v>
      </c>
      <c r="X50" t="s">
        <v>37</v>
      </c>
      <c r="Y50" t="s">
        <v>53</v>
      </c>
      <c r="Z50" t="s">
        <v>54</v>
      </c>
      <c r="AA50">
        <v>0.61</v>
      </c>
      <c r="AB50">
        <v>0</v>
      </c>
      <c r="AD50" t="s">
        <v>55</v>
      </c>
    </row>
    <row r="51" spans="1:30" x14ac:dyDescent="0.25">
      <c r="A51">
        <v>766</v>
      </c>
      <c r="B51">
        <v>2</v>
      </c>
      <c r="C51" t="s">
        <v>30</v>
      </c>
      <c r="D51" s="3">
        <v>44124</v>
      </c>
      <c r="E51" t="s">
        <v>42</v>
      </c>
      <c r="F51">
        <v>1</v>
      </c>
      <c r="G51" t="s">
        <v>32</v>
      </c>
      <c r="H51" t="s">
        <v>33</v>
      </c>
      <c r="I51" t="s">
        <v>34</v>
      </c>
      <c r="J51" s="4">
        <v>0.35416666666666669</v>
      </c>
      <c r="K51" s="4">
        <v>0.75</v>
      </c>
      <c r="L51">
        <v>570</v>
      </c>
      <c r="M51" s="5" t="s">
        <v>587</v>
      </c>
      <c r="N51" s="2">
        <v>45.382688999999999</v>
      </c>
      <c r="O51" s="2">
        <v>-114.06627400000001</v>
      </c>
      <c r="P51" s="2">
        <v>45.389740000000003</v>
      </c>
      <c r="Q51" s="2">
        <v>-114.04677100000001</v>
      </c>
      <c r="R51">
        <v>37</v>
      </c>
      <c r="S51" t="s">
        <v>35</v>
      </c>
      <c r="T51">
        <v>1</v>
      </c>
      <c r="U51">
        <v>382</v>
      </c>
      <c r="V51" t="s">
        <v>36</v>
      </c>
      <c r="W51" t="s">
        <v>32</v>
      </c>
      <c r="X51" t="s">
        <v>37</v>
      </c>
      <c r="Z51" t="s">
        <v>38</v>
      </c>
      <c r="AA51">
        <v>0</v>
      </c>
      <c r="AB51">
        <v>0</v>
      </c>
      <c r="AD51" t="s">
        <v>56</v>
      </c>
    </row>
    <row r="52" spans="1:30" x14ac:dyDescent="0.25">
      <c r="A52">
        <v>767</v>
      </c>
      <c r="B52">
        <v>2</v>
      </c>
      <c r="C52" t="s">
        <v>30</v>
      </c>
      <c r="D52" s="3">
        <v>44124</v>
      </c>
      <c r="E52" t="s">
        <v>42</v>
      </c>
      <c r="F52">
        <v>1</v>
      </c>
      <c r="G52" t="s">
        <v>32</v>
      </c>
      <c r="H52" t="s">
        <v>33</v>
      </c>
      <c r="I52" t="s">
        <v>34</v>
      </c>
      <c r="J52" s="4">
        <v>0.35416666666666669</v>
      </c>
      <c r="K52" s="4">
        <v>0.75</v>
      </c>
      <c r="L52">
        <v>570</v>
      </c>
      <c r="M52" s="5" t="s">
        <v>587</v>
      </c>
      <c r="N52" s="2">
        <v>45.382688999999999</v>
      </c>
      <c r="O52" s="2">
        <v>-114.06627400000001</v>
      </c>
      <c r="P52" s="2">
        <v>45.389740000000003</v>
      </c>
      <c r="Q52" s="2">
        <v>-114.04677100000001</v>
      </c>
      <c r="R52">
        <v>38</v>
      </c>
      <c r="S52" t="s">
        <v>35</v>
      </c>
      <c r="T52">
        <v>1</v>
      </c>
      <c r="U52">
        <v>387</v>
      </c>
      <c r="V52" t="s">
        <v>36</v>
      </c>
      <c r="W52" t="s">
        <v>32</v>
      </c>
      <c r="X52" t="s">
        <v>37</v>
      </c>
      <c r="Z52" t="s">
        <v>38</v>
      </c>
      <c r="AA52">
        <v>0</v>
      </c>
      <c r="AB52">
        <v>0</v>
      </c>
      <c r="AD52" t="s">
        <v>57</v>
      </c>
    </row>
    <row r="53" spans="1:30" x14ac:dyDescent="0.25">
      <c r="A53">
        <v>768</v>
      </c>
      <c r="B53">
        <v>2</v>
      </c>
      <c r="C53" t="s">
        <v>30</v>
      </c>
      <c r="D53" s="3">
        <v>44124</v>
      </c>
      <c r="E53" t="s">
        <v>42</v>
      </c>
      <c r="F53">
        <v>1</v>
      </c>
      <c r="G53" t="s">
        <v>32</v>
      </c>
      <c r="H53" t="s">
        <v>33</v>
      </c>
      <c r="I53" t="s">
        <v>34</v>
      </c>
      <c r="J53" s="4">
        <v>0.35416666666666669</v>
      </c>
      <c r="K53" s="4">
        <v>0.75</v>
      </c>
      <c r="L53">
        <v>570</v>
      </c>
      <c r="M53" s="5" t="s">
        <v>587</v>
      </c>
      <c r="N53" s="2">
        <v>45.382688999999999</v>
      </c>
      <c r="O53" s="2">
        <v>-114.06627400000001</v>
      </c>
      <c r="P53" s="2">
        <v>45.389740000000003</v>
      </c>
      <c r="Q53" s="2">
        <v>-114.04677100000001</v>
      </c>
      <c r="R53">
        <v>39</v>
      </c>
      <c r="S53" t="s">
        <v>35</v>
      </c>
      <c r="T53">
        <v>1</v>
      </c>
      <c r="U53">
        <v>304</v>
      </c>
      <c r="V53" t="s">
        <v>36</v>
      </c>
      <c r="W53" t="s">
        <v>32</v>
      </c>
      <c r="X53" t="s">
        <v>37</v>
      </c>
      <c r="Z53" t="s">
        <v>38</v>
      </c>
      <c r="AA53">
        <v>0</v>
      </c>
      <c r="AB53">
        <v>0</v>
      </c>
      <c r="AD53" t="s">
        <v>58</v>
      </c>
    </row>
    <row r="54" spans="1:30" x14ac:dyDescent="0.25">
      <c r="A54">
        <v>769</v>
      </c>
      <c r="B54">
        <v>2</v>
      </c>
      <c r="C54" t="s">
        <v>30</v>
      </c>
      <c r="D54" s="3">
        <v>44124</v>
      </c>
      <c r="E54" t="s">
        <v>42</v>
      </c>
      <c r="F54">
        <v>1</v>
      </c>
      <c r="G54" t="s">
        <v>32</v>
      </c>
      <c r="H54" t="s">
        <v>33</v>
      </c>
      <c r="I54" t="s">
        <v>34</v>
      </c>
      <c r="J54" s="4">
        <v>0.35416666666666669</v>
      </c>
      <c r="K54" s="4">
        <v>0.75</v>
      </c>
      <c r="L54">
        <v>570</v>
      </c>
      <c r="M54" s="5" t="s">
        <v>587</v>
      </c>
      <c r="N54" s="2">
        <v>45.382688999999999</v>
      </c>
      <c r="O54" s="2">
        <v>-114.06627400000001</v>
      </c>
      <c r="P54" s="2">
        <v>45.389740000000003</v>
      </c>
      <c r="Q54" s="2">
        <v>-114.04677100000001</v>
      </c>
      <c r="R54">
        <v>40</v>
      </c>
      <c r="S54" t="s">
        <v>35</v>
      </c>
      <c r="T54">
        <v>1</v>
      </c>
      <c r="U54">
        <v>289</v>
      </c>
      <c r="V54" t="s">
        <v>36</v>
      </c>
      <c r="W54" t="s">
        <v>32</v>
      </c>
      <c r="X54" t="s">
        <v>37</v>
      </c>
      <c r="Z54" t="s">
        <v>38</v>
      </c>
      <c r="AA54">
        <v>0</v>
      </c>
      <c r="AB54">
        <v>0</v>
      </c>
      <c r="AD54" t="s">
        <v>59</v>
      </c>
    </row>
    <row r="55" spans="1:30" x14ac:dyDescent="0.25">
      <c r="A55">
        <v>770</v>
      </c>
      <c r="B55">
        <v>2</v>
      </c>
      <c r="C55" t="s">
        <v>30</v>
      </c>
      <c r="D55" s="3">
        <v>44124</v>
      </c>
      <c r="E55" t="s">
        <v>42</v>
      </c>
      <c r="F55">
        <v>1</v>
      </c>
      <c r="G55" t="s">
        <v>32</v>
      </c>
      <c r="H55" t="s">
        <v>33</v>
      </c>
      <c r="I55" t="s">
        <v>34</v>
      </c>
      <c r="J55" s="4">
        <v>0.35416666666666669</v>
      </c>
      <c r="K55" s="4">
        <v>0.75</v>
      </c>
      <c r="L55">
        <v>570</v>
      </c>
      <c r="M55" s="5" t="s">
        <v>587</v>
      </c>
      <c r="N55" s="2">
        <v>45.382688999999999</v>
      </c>
      <c r="O55" s="2">
        <v>-114.06627400000001</v>
      </c>
      <c r="P55" s="2">
        <v>45.389740000000003</v>
      </c>
      <c r="Q55" s="2">
        <v>-114.04677100000001</v>
      </c>
      <c r="R55">
        <v>41</v>
      </c>
      <c r="S55" t="s">
        <v>35</v>
      </c>
      <c r="T55">
        <v>1</v>
      </c>
      <c r="U55">
        <v>256</v>
      </c>
      <c r="V55" t="s">
        <v>36</v>
      </c>
      <c r="W55" t="s">
        <v>32</v>
      </c>
      <c r="X55" t="s">
        <v>37</v>
      </c>
      <c r="Z55" t="s">
        <v>38</v>
      </c>
      <c r="AA55">
        <v>0</v>
      </c>
      <c r="AB55">
        <v>0</v>
      </c>
      <c r="AD55" t="s">
        <v>60</v>
      </c>
    </row>
    <row r="56" spans="1:30" x14ac:dyDescent="0.25">
      <c r="A56">
        <v>771</v>
      </c>
      <c r="B56">
        <v>2</v>
      </c>
      <c r="C56" t="s">
        <v>30</v>
      </c>
      <c r="D56" s="3">
        <v>44124</v>
      </c>
      <c r="E56" t="s">
        <v>42</v>
      </c>
      <c r="F56">
        <v>1</v>
      </c>
      <c r="G56" t="s">
        <v>32</v>
      </c>
      <c r="H56" t="s">
        <v>33</v>
      </c>
      <c r="I56" t="s">
        <v>34</v>
      </c>
      <c r="J56" s="4">
        <v>0.35416666666666669</v>
      </c>
      <c r="K56" s="4">
        <v>0.75</v>
      </c>
      <c r="L56">
        <v>570</v>
      </c>
      <c r="M56" s="5" t="s">
        <v>587</v>
      </c>
      <c r="N56" s="2">
        <v>45.382688999999999</v>
      </c>
      <c r="O56" s="2">
        <v>-114.06627400000001</v>
      </c>
      <c r="P56" s="2">
        <v>45.389740000000003</v>
      </c>
      <c r="Q56" s="2">
        <v>-114.04677100000001</v>
      </c>
      <c r="R56">
        <v>42</v>
      </c>
      <c r="S56" t="s">
        <v>35</v>
      </c>
      <c r="T56">
        <v>1</v>
      </c>
      <c r="U56">
        <v>280</v>
      </c>
      <c r="V56" t="s">
        <v>36</v>
      </c>
      <c r="W56" t="s">
        <v>32</v>
      </c>
      <c r="X56" t="s">
        <v>37</v>
      </c>
      <c r="Z56" t="s">
        <v>38</v>
      </c>
      <c r="AA56">
        <v>0</v>
      </c>
      <c r="AB56">
        <v>0</v>
      </c>
    </row>
    <row r="57" spans="1:30" x14ac:dyDescent="0.25">
      <c r="A57">
        <v>772</v>
      </c>
      <c r="B57">
        <v>2</v>
      </c>
      <c r="C57" t="s">
        <v>30</v>
      </c>
      <c r="D57" s="3">
        <v>44124</v>
      </c>
      <c r="E57" t="s">
        <v>42</v>
      </c>
      <c r="F57">
        <v>1</v>
      </c>
      <c r="G57" t="s">
        <v>32</v>
      </c>
      <c r="H57" t="s">
        <v>33</v>
      </c>
      <c r="I57" t="s">
        <v>34</v>
      </c>
      <c r="J57" s="4">
        <v>0.35416666666666669</v>
      </c>
      <c r="K57" s="4">
        <v>0.75</v>
      </c>
      <c r="L57">
        <v>570</v>
      </c>
      <c r="M57" s="5" t="s">
        <v>587</v>
      </c>
      <c r="N57" s="2">
        <v>45.382688999999999</v>
      </c>
      <c r="O57" s="2">
        <v>-114.06627400000001</v>
      </c>
      <c r="P57" s="2">
        <v>45.389740000000003</v>
      </c>
      <c r="Q57" s="2">
        <v>-114.04677100000001</v>
      </c>
      <c r="R57">
        <v>43</v>
      </c>
      <c r="S57" t="s">
        <v>35</v>
      </c>
      <c r="T57">
        <v>1</v>
      </c>
      <c r="U57">
        <v>320</v>
      </c>
      <c r="V57" t="s">
        <v>36</v>
      </c>
      <c r="W57" t="s">
        <v>32</v>
      </c>
      <c r="X57" t="s">
        <v>37</v>
      </c>
      <c r="Z57" t="s">
        <v>38</v>
      </c>
      <c r="AA57">
        <v>0</v>
      </c>
      <c r="AB57">
        <v>0</v>
      </c>
    </row>
    <row r="58" spans="1:30" x14ac:dyDescent="0.25">
      <c r="A58">
        <v>773</v>
      </c>
      <c r="B58">
        <v>2</v>
      </c>
      <c r="C58" t="s">
        <v>30</v>
      </c>
      <c r="D58" s="3">
        <v>44124</v>
      </c>
      <c r="E58" t="s">
        <v>42</v>
      </c>
      <c r="F58">
        <v>1</v>
      </c>
      <c r="G58" t="s">
        <v>32</v>
      </c>
      <c r="H58" t="s">
        <v>33</v>
      </c>
      <c r="I58" t="s">
        <v>34</v>
      </c>
      <c r="J58" s="4">
        <v>0.35416666666666669</v>
      </c>
      <c r="K58" s="4">
        <v>0.75</v>
      </c>
      <c r="L58">
        <v>570</v>
      </c>
      <c r="M58" s="5" t="s">
        <v>587</v>
      </c>
      <c r="N58" s="2">
        <v>45.382688999999999</v>
      </c>
      <c r="O58" s="2">
        <v>-114.06627400000001</v>
      </c>
      <c r="P58" s="2">
        <v>45.389740000000003</v>
      </c>
      <c r="Q58" s="2">
        <v>-114.04677100000001</v>
      </c>
      <c r="R58">
        <v>44</v>
      </c>
      <c r="S58" t="s">
        <v>35</v>
      </c>
      <c r="T58">
        <v>1</v>
      </c>
      <c r="U58">
        <v>344</v>
      </c>
      <c r="V58" t="s">
        <v>36</v>
      </c>
      <c r="W58" t="s">
        <v>32</v>
      </c>
      <c r="X58" t="s">
        <v>37</v>
      </c>
      <c r="Z58" t="s">
        <v>38</v>
      </c>
      <c r="AA58">
        <v>0</v>
      </c>
      <c r="AB58">
        <v>0</v>
      </c>
    </row>
    <row r="59" spans="1:30" x14ac:dyDescent="0.25">
      <c r="A59">
        <v>774</v>
      </c>
      <c r="B59">
        <v>2</v>
      </c>
      <c r="C59" t="s">
        <v>30</v>
      </c>
      <c r="D59" s="3">
        <v>44124</v>
      </c>
      <c r="E59" t="s">
        <v>42</v>
      </c>
      <c r="F59">
        <v>1</v>
      </c>
      <c r="G59" t="s">
        <v>32</v>
      </c>
      <c r="H59" t="s">
        <v>33</v>
      </c>
      <c r="I59" t="s">
        <v>34</v>
      </c>
      <c r="J59" s="4">
        <v>0.35416666666666669</v>
      </c>
      <c r="K59" s="4">
        <v>0.75</v>
      </c>
      <c r="L59">
        <v>570</v>
      </c>
      <c r="M59" s="5" t="s">
        <v>587</v>
      </c>
      <c r="N59" s="2">
        <v>45.382688999999999</v>
      </c>
      <c r="O59" s="2">
        <v>-114.06627400000001</v>
      </c>
      <c r="P59" s="2">
        <v>45.389740000000003</v>
      </c>
      <c r="Q59" s="2">
        <v>-114.04677100000001</v>
      </c>
      <c r="R59">
        <v>45</v>
      </c>
      <c r="S59" t="s">
        <v>35</v>
      </c>
      <c r="T59">
        <v>1</v>
      </c>
      <c r="U59">
        <v>354</v>
      </c>
      <c r="V59" t="s">
        <v>36</v>
      </c>
      <c r="W59" t="s">
        <v>32</v>
      </c>
      <c r="X59" t="s">
        <v>37</v>
      </c>
      <c r="Z59" t="s">
        <v>38</v>
      </c>
      <c r="AA59">
        <v>0</v>
      </c>
      <c r="AB59">
        <v>0</v>
      </c>
    </row>
    <row r="60" spans="1:30" x14ac:dyDescent="0.25">
      <c r="A60">
        <v>775</v>
      </c>
      <c r="B60">
        <v>2</v>
      </c>
      <c r="C60" t="s">
        <v>30</v>
      </c>
      <c r="D60" s="3">
        <v>44124</v>
      </c>
      <c r="E60" t="s">
        <v>42</v>
      </c>
      <c r="F60">
        <v>1</v>
      </c>
      <c r="G60" t="s">
        <v>32</v>
      </c>
      <c r="H60" t="s">
        <v>33</v>
      </c>
      <c r="I60" t="s">
        <v>34</v>
      </c>
      <c r="J60" s="4">
        <v>0.35416666666666669</v>
      </c>
      <c r="K60" s="4">
        <v>0.75</v>
      </c>
      <c r="L60">
        <v>570</v>
      </c>
      <c r="M60" s="5" t="s">
        <v>587</v>
      </c>
      <c r="N60" s="2">
        <v>45.382688999999999</v>
      </c>
      <c r="O60" s="2">
        <v>-114.06627400000001</v>
      </c>
      <c r="P60" s="2">
        <v>45.389740000000003</v>
      </c>
      <c r="Q60" s="2">
        <v>-114.04677100000001</v>
      </c>
      <c r="R60">
        <v>46</v>
      </c>
      <c r="S60" t="s">
        <v>35</v>
      </c>
      <c r="T60">
        <v>1</v>
      </c>
      <c r="U60">
        <v>260</v>
      </c>
      <c r="V60" t="s">
        <v>36</v>
      </c>
      <c r="W60" t="s">
        <v>32</v>
      </c>
      <c r="X60" t="s">
        <v>37</v>
      </c>
      <c r="Z60" t="s">
        <v>38</v>
      </c>
      <c r="AA60">
        <v>0</v>
      </c>
      <c r="AB60">
        <v>0</v>
      </c>
    </row>
    <row r="61" spans="1:30" x14ac:dyDescent="0.25">
      <c r="A61">
        <v>776</v>
      </c>
      <c r="B61">
        <v>2</v>
      </c>
      <c r="C61" t="s">
        <v>30</v>
      </c>
      <c r="D61" s="3">
        <v>44124</v>
      </c>
      <c r="E61" t="s">
        <v>42</v>
      </c>
      <c r="F61">
        <v>1</v>
      </c>
      <c r="G61" t="s">
        <v>32</v>
      </c>
      <c r="H61" t="s">
        <v>33</v>
      </c>
      <c r="I61" t="s">
        <v>34</v>
      </c>
      <c r="J61" s="4">
        <v>0.35416666666666669</v>
      </c>
      <c r="K61" s="4">
        <v>0.75</v>
      </c>
      <c r="L61">
        <v>570</v>
      </c>
      <c r="M61" s="5" t="s">
        <v>587</v>
      </c>
      <c r="N61" s="2">
        <v>45.382688999999999</v>
      </c>
      <c r="O61" s="2">
        <v>-114.06627400000001</v>
      </c>
      <c r="P61" s="2">
        <v>45.389740000000003</v>
      </c>
      <c r="Q61" s="2">
        <v>-114.04677100000001</v>
      </c>
      <c r="R61">
        <v>47</v>
      </c>
      <c r="S61" t="s">
        <v>35</v>
      </c>
      <c r="T61">
        <v>1</v>
      </c>
      <c r="U61">
        <v>331</v>
      </c>
      <c r="V61" t="s">
        <v>36</v>
      </c>
      <c r="W61" t="s">
        <v>32</v>
      </c>
      <c r="X61" t="s">
        <v>37</v>
      </c>
      <c r="Z61" t="s">
        <v>38</v>
      </c>
      <c r="AA61">
        <v>0</v>
      </c>
      <c r="AB61">
        <v>0</v>
      </c>
    </row>
    <row r="62" spans="1:30" x14ac:dyDescent="0.25">
      <c r="A62">
        <v>777</v>
      </c>
      <c r="B62">
        <v>2</v>
      </c>
      <c r="C62" t="s">
        <v>30</v>
      </c>
      <c r="D62" s="3">
        <v>44124</v>
      </c>
      <c r="E62" t="s">
        <v>42</v>
      </c>
      <c r="F62">
        <v>1</v>
      </c>
      <c r="G62" t="s">
        <v>32</v>
      </c>
      <c r="H62" t="s">
        <v>33</v>
      </c>
      <c r="I62" t="s">
        <v>34</v>
      </c>
      <c r="J62" s="4">
        <v>0.35416666666666669</v>
      </c>
      <c r="K62" s="4">
        <v>0.75</v>
      </c>
      <c r="L62">
        <v>570</v>
      </c>
      <c r="M62" s="5" t="s">
        <v>587</v>
      </c>
      <c r="N62" s="2">
        <v>45.382688999999999</v>
      </c>
      <c r="O62" s="2">
        <v>-114.06627400000001</v>
      </c>
      <c r="P62" s="2">
        <v>45.389740000000003</v>
      </c>
      <c r="Q62" s="2">
        <v>-114.04677100000001</v>
      </c>
      <c r="R62">
        <v>48</v>
      </c>
      <c r="S62" t="s">
        <v>35</v>
      </c>
      <c r="T62">
        <v>1</v>
      </c>
      <c r="U62">
        <v>361</v>
      </c>
      <c r="V62" t="s">
        <v>36</v>
      </c>
      <c r="W62" t="s">
        <v>32</v>
      </c>
      <c r="X62" t="s">
        <v>37</v>
      </c>
      <c r="Z62" t="s">
        <v>38</v>
      </c>
      <c r="AA62">
        <v>0</v>
      </c>
      <c r="AB62">
        <v>0</v>
      </c>
    </row>
    <row r="63" spans="1:30" x14ac:dyDescent="0.25">
      <c r="A63">
        <v>778</v>
      </c>
      <c r="B63">
        <v>2</v>
      </c>
      <c r="C63" t="s">
        <v>30</v>
      </c>
      <c r="D63" s="3">
        <v>44124</v>
      </c>
      <c r="E63" t="s">
        <v>42</v>
      </c>
      <c r="F63">
        <v>1</v>
      </c>
      <c r="G63" t="s">
        <v>32</v>
      </c>
      <c r="H63" t="s">
        <v>33</v>
      </c>
      <c r="I63" t="s">
        <v>34</v>
      </c>
      <c r="J63" s="4">
        <v>0.35416666666666669</v>
      </c>
      <c r="K63" s="4">
        <v>0.75</v>
      </c>
      <c r="L63">
        <v>570</v>
      </c>
      <c r="M63" s="5" t="s">
        <v>587</v>
      </c>
      <c r="N63" s="2">
        <v>45.382688999999999</v>
      </c>
      <c r="O63" s="2">
        <v>-114.06627400000001</v>
      </c>
      <c r="P63" s="2">
        <v>45.389740000000003</v>
      </c>
      <c r="Q63" s="2">
        <v>-114.04677100000001</v>
      </c>
      <c r="R63">
        <v>49</v>
      </c>
      <c r="S63" t="s">
        <v>35</v>
      </c>
      <c r="T63">
        <v>1</v>
      </c>
      <c r="U63">
        <v>309</v>
      </c>
      <c r="V63" t="s">
        <v>36</v>
      </c>
      <c r="W63" t="s">
        <v>32</v>
      </c>
      <c r="X63" t="s">
        <v>37</v>
      </c>
      <c r="Z63" t="s">
        <v>38</v>
      </c>
      <c r="AA63">
        <v>0</v>
      </c>
      <c r="AB63">
        <v>0</v>
      </c>
    </row>
    <row r="64" spans="1:30" x14ac:dyDescent="0.25">
      <c r="A64">
        <v>779</v>
      </c>
      <c r="B64">
        <v>2</v>
      </c>
      <c r="C64" t="s">
        <v>30</v>
      </c>
      <c r="D64" s="3">
        <v>44124</v>
      </c>
      <c r="E64" t="s">
        <v>42</v>
      </c>
      <c r="F64">
        <v>1</v>
      </c>
      <c r="G64" t="s">
        <v>32</v>
      </c>
      <c r="H64" t="s">
        <v>33</v>
      </c>
      <c r="I64" t="s">
        <v>34</v>
      </c>
      <c r="J64" s="4">
        <v>0.35416666666666669</v>
      </c>
      <c r="K64" s="4">
        <v>0.75</v>
      </c>
      <c r="L64">
        <v>570</v>
      </c>
      <c r="M64" s="5" t="s">
        <v>587</v>
      </c>
      <c r="N64" s="2">
        <v>45.382688999999999</v>
      </c>
      <c r="O64" s="2">
        <v>-114.06627400000001</v>
      </c>
      <c r="P64" s="2">
        <v>45.389740000000003</v>
      </c>
      <c r="Q64" s="2">
        <v>-114.04677100000001</v>
      </c>
      <c r="R64">
        <v>50</v>
      </c>
      <c r="S64" t="s">
        <v>35</v>
      </c>
      <c r="T64">
        <v>1</v>
      </c>
      <c r="U64">
        <v>294</v>
      </c>
      <c r="V64" t="s">
        <v>36</v>
      </c>
      <c r="W64" t="s">
        <v>32</v>
      </c>
      <c r="X64" t="s">
        <v>37</v>
      </c>
      <c r="Z64" t="s">
        <v>38</v>
      </c>
      <c r="AA64">
        <v>0</v>
      </c>
      <c r="AB64">
        <v>0</v>
      </c>
    </row>
    <row r="65" spans="1:31" x14ac:dyDescent="0.25">
      <c r="A65">
        <v>780</v>
      </c>
      <c r="B65">
        <v>2</v>
      </c>
      <c r="C65" t="s">
        <v>30</v>
      </c>
      <c r="D65" s="3">
        <v>44124</v>
      </c>
      <c r="E65" t="s">
        <v>42</v>
      </c>
      <c r="F65">
        <v>1</v>
      </c>
      <c r="G65" t="s">
        <v>32</v>
      </c>
      <c r="H65" t="s">
        <v>33</v>
      </c>
      <c r="I65" t="s">
        <v>34</v>
      </c>
      <c r="J65" s="4">
        <v>0.35416666666666669</v>
      </c>
      <c r="K65" s="4">
        <v>0.75</v>
      </c>
      <c r="L65">
        <v>570</v>
      </c>
      <c r="M65" s="5" t="s">
        <v>587</v>
      </c>
      <c r="N65" s="2">
        <v>45.382688999999999</v>
      </c>
      <c r="O65" s="2">
        <v>-114.06627400000001</v>
      </c>
      <c r="P65" s="2">
        <v>45.389740000000003</v>
      </c>
      <c r="Q65" s="2">
        <v>-114.04677100000001</v>
      </c>
      <c r="R65">
        <v>51</v>
      </c>
      <c r="S65" t="s">
        <v>35</v>
      </c>
      <c r="T65">
        <v>1</v>
      </c>
      <c r="U65">
        <v>323</v>
      </c>
      <c r="V65" t="s">
        <v>36</v>
      </c>
      <c r="W65" t="s">
        <v>32</v>
      </c>
      <c r="X65" t="s">
        <v>37</v>
      </c>
      <c r="Z65" t="s">
        <v>38</v>
      </c>
      <c r="AA65">
        <v>0</v>
      </c>
      <c r="AB65">
        <v>0</v>
      </c>
    </row>
    <row r="66" spans="1:31" x14ac:dyDescent="0.25">
      <c r="A66">
        <v>781</v>
      </c>
      <c r="B66">
        <v>2</v>
      </c>
      <c r="C66" t="s">
        <v>30</v>
      </c>
      <c r="D66" s="3">
        <v>44124</v>
      </c>
      <c r="E66" t="s">
        <v>42</v>
      </c>
      <c r="F66">
        <v>1</v>
      </c>
      <c r="G66" t="s">
        <v>32</v>
      </c>
      <c r="H66" t="s">
        <v>33</v>
      </c>
      <c r="I66" t="s">
        <v>34</v>
      </c>
      <c r="J66" s="4">
        <v>0.35416666666666669</v>
      </c>
      <c r="K66" s="4">
        <v>0.75</v>
      </c>
      <c r="L66">
        <v>570</v>
      </c>
      <c r="M66" s="5" t="s">
        <v>587</v>
      </c>
      <c r="N66" s="2">
        <v>45.382688999999999</v>
      </c>
      <c r="O66" s="2">
        <v>-114.06627400000001</v>
      </c>
      <c r="P66" s="2">
        <v>45.389740000000003</v>
      </c>
      <c r="Q66" s="2">
        <v>-114.04677100000001</v>
      </c>
      <c r="R66">
        <v>52</v>
      </c>
      <c r="S66" t="s">
        <v>35</v>
      </c>
      <c r="T66">
        <v>1</v>
      </c>
      <c r="U66">
        <v>255</v>
      </c>
      <c r="V66" t="s">
        <v>36</v>
      </c>
      <c r="W66" t="s">
        <v>32</v>
      </c>
      <c r="X66" t="s">
        <v>37</v>
      </c>
      <c r="Z66" t="s">
        <v>38</v>
      </c>
      <c r="AA66">
        <v>0</v>
      </c>
      <c r="AB66">
        <v>0</v>
      </c>
    </row>
    <row r="67" spans="1:31" x14ac:dyDescent="0.25">
      <c r="A67">
        <v>782</v>
      </c>
      <c r="B67">
        <v>2</v>
      </c>
      <c r="C67" t="s">
        <v>30</v>
      </c>
      <c r="D67" s="3">
        <v>44124</v>
      </c>
      <c r="E67" t="s">
        <v>42</v>
      </c>
      <c r="F67">
        <v>1</v>
      </c>
      <c r="G67" t="s">
        <v>32</v>
      </c>
      <c r="H67" t="s">
        <v>33</v>
      </c>
      <c r="I67" t="s">
        <v>34</v>
      </c>
      <c r="J67" s="4">
        <v>0.35416666666666669</v>
      </c>
      <c r="K67" s="4">
        <v>0.75</v>
      </c>
      <c r="L67">
        <v>570</v>
      </c>
      <c r="M67" s="5" t="s">
        <v>587</v>
      </c>
      <c r="N67" s="2">
        <v>45.382688999999999</v>
      </c>
      <c r="O67" s="2">
        <v>-114.06627400000001</v>
      </c>
      <c r="P67" s="2">
        <v>45.389740000000003</v>
      </c>
      <c r="Q67" s="2">
        <v>-114.04677100000001</v>
      </c>
      <c r="R67">
        <v>53</v>
      </c>
      <c r="S67" t="s">
        <v>35</v>
      </c>
      <c r="T67">
        <v>1</v>
      </c>
      <c r="U67">
        <v>311</v>
      </c>
      <c r="V67" t="s">
        <v>36</v>
      </c>
      <c r="W67" t="s">
        <v>32</v>
      </c>
      <c r="X67" t="s">
        <v>37</v>
      </c>
      <c r="Z67" t="s">
        <v>38</v>
      </c>
      <c r="AA67">
        <v>0</v>
      </c>
      <c r="AB67">
        <v>0</v>
      </c>
      <c r="AE67" t="s">
        <v>61</v>
      </c>
    </row>
    <row r="68" spans="1:31" x14ac:dyDescent="0.25">
      <c r="A68">
        <v>783</v>
      </c>
      <c r="B68">
        <v>2</v>
      </c>
      <c r="C68" t="s">
        <v>30</v>
      </c>
      <c r="D68" s="3">
        <v>44124</v>
      </c>
      <c r="E68" t="s">
        <v>42</v>
      </c>
      <c r="F68">
        <v>1</v>
      </c>
      <c r="G68" t="s">
        <v>32</v>
      </c>
      <c r="H68" t="s">
        <v>33</v>
      </c>
      <c r="I68" t="s">
        <v>34</v>
      </c>
      <c r="J68" s="4">
        <v>0.35416666666666669</v>
      </c>
      <c r="K68" s="4">
        <v>0.75</v>
      </c>
      <c r="L68">
        <v>570</v>
      </c>
      <c r="M68" s="5" t="s">
        <v>587</v>
      </c>
      <c r="N68" s="2">
        <v>45.382688999999999</v>
      </c>
      <c r="O68" s="2">
        <v>-114.06627400000001</v>
      </c>
      <c r="P68" s="2">
        <v>45.389740000000003</v>
      </c>
      <c r="Q68" s="2">
        <v>-114.04677100000001</v>
      </c>
      <c r="R68">
        <v>54</v>
      </c>
      <c r="S68" t="s">
        <v>35</v>
      </c>
      <c r="T68">
        <v>1</v>
      </c>
      <c r="U68">
        <v>328</v>
      </c>
      <c r="V68" t="s">
        <v>36</v>
      </c>
      <c r="W68" t="s">
        <v>32</v>
      </c>
      <c r="X68" t="s">
        <v>37</v>
      </c>
      <c r="Z68" t="s">
        <v>38</v>
      </c>
      <c r="AA68">
        <v>0</v>
      </c>
      <c r="AB68">
        <v>0</v>
      </c>
    </row>
    <row r="69" spans="1:31" x14ac:dyDescent="0.25">
      <c r="A69">
        <v>784</v>
      </c>
      <c r="B69">
        <v>2</v>
      </c>
      <c r="C69" t="s">
        <v>30</v>
      </c>
      <c r="D69" s="3">
        <v>44124</v>
      </c>
      <c r="E69" t="s">
        <v>42</v>
      </c>
      <c r="F69">
        <v>1</v>
      </c>
      <c r="G69" t="s">
        <v>32</v>
      </c>
      <c r="H69" t="s">
        <v>33</v>
      </c>
      <c r="I69" t="s">
        <v>34</v>
      </c>
      <c r="J69" s="4">
        <v>0.35416666666666669</v>
      </c>
      <c r="K69" s="4">
        <v>0.75</v>
      </c>
      <c r="L69">
        <v>570</v>
      </c>
      <c r="M69" s="5" t="s">
        <v>587</v>
      </c>
      <c r="N69" s="2">
        <v>45.382688999999999</v>
      </c>
      <c r="O69" s="2">
        <v>-114.06627400000001</v>
      </c>
      <c r="P69" s="2">
        <v>45.389740000000003</v>
      </c>
      <c r="Q69" s="2">
        <v>-114.04677100000001</v>
      </c>
      <c r="R69">
        <v>55</v>
      </c>
      <c r="S69" t="s">
        <v>35</v>
      </c>
      <c r="T69">
        <v>1</v>
      </c>
      <c r="U69">
        <v>312</v>
      </c>
      <c r="V69" t="s">
        <v>36</v>
      </c>
      <c r="W69" t="s">
        <v>32</v>
      </c>
      <c r="X69" t="s">
        <v>37</v>
      </c>
      <c r="Z69" t="s">
        <v>38</v>
      </c>
      <c r="AA69">
        <v>0</v>
      </c>
      <c r="AB69">
        <v>0</v>
      </c>
    </row>
    <row r="70" spans="1:31" x14ac:dyDescent="0.25">
      <c r="A70">
        <v>785</v>
      </c>
      <c r="B70">
        <v>2</v>
      </c>
      <c r="C70" t="s">
        <v>30</v>
      </c>
      <c r="D70" s="3">
        <v>44124</v>
      </c>
      <c r="E70" t="s">
        <v>42</v>
      </c>
      <c r="F70">
        <v>1</v>
      </c>
      <c r="G70" t="s">
        <v>32</v>
      </c>
      <c r="H70" t="s">
        <v>33</v>
      </c>
      <c r="I70" t="s">
        <v>34</v>
      </c>
      <c r="J70" s="4">
        <v>0.35416666666666669</v>
      </c>
      <c r="K70" s="4">
        <v>0.75</v>
      </c>
      <c r="L70">
        <v>570</v>
      </c>
      <c r="M70" s="5" t="s">
        <v>587</v>
      </c>
      <c r="N70" s="2">
        <v>45.382688999999999</v>
      </c>
      <c r="O70" s="2">
        <v>-114.06627400000001</v>
      </c>
      <c r="P70" s="2">
        <v>45.389740000000003</v>
      </c>
      <c r="Q70" s="2">
        <v>-114.04677100000001</v>
      </c>
      <c r="R70">
        <v>56</v>
      </c>
      <c r="S70" t="s">
        <v>35</v>
      </c>
      <c r="T70">
        <v>1</v>
      </c>
      <c r="U70">
        <v>298</v>
      </c>
      <c r="V70" t="s">
        <v>36</v>
      </c>
      <c r="W70" t="s">
        <v>32</v>
      </c>
      <c r="X70" t="s">
        <v>37</v>
      </c>
      <c r="Z70" t="s">
        <v>38</v>
      </c>
      <c r="AA70">
        <v>0</v>
      </c>
      <c r="AB70">
        <v>0</v>
      </c>
    </row>
    <row r="71" spans="1:31" x14ac:dyDescent="0.25">
      <c r="A71">
        <v>786</v>
      </c>
      <c r="B71">
        <v>2</v>
      </c>
      <c r="C71" t="s">
        <v>30</v>
      </c>
      <c r="D71" s="3">
        <v>44124</v>
      </c>
      <c r="E71" t="s">
        <v>42</v>
      </c>
      <c r="F71">
        <v>1</v>
      </c>
      <c r="G71" t="s">
        <v>32</v>
      </c>
      <c r="H71" t="s">
        <v>33</v>
      </c>
      <c r="I71" t="s">
        <v>34</v>
      </c>
      <c r="J71" s="4">
        <v>0.35416666666666669</v>
      </c>
      <c r="K71" s="4">
        <v>0.75</v>
      </c>
      <c r="L71">
        <v>570</v>
      </c>
      <c r="M71" s="5" t="s">
        <v>587</v>
      </c>
      <c r="N71" s="2">
        <v>45.382688999999999</v>
      </c>
      <c r="O71" s="2">
        <v>-114.06627400000001</v>
      </c>
      <c r="P71" s="2">
        <v>45.389740000000003</v>
      </c>
      <c r="Q71" s="2">
        <v>-114.04677100000001</v>
      </c>
      <c r="R71">
        <v>57</v>
      </c>
      <c r="S71" t="s">
        <v>35</v>
      </c>
      <c r="T71">
        <v>1</v>
      </c>
      <c r="U71">
        <v>226</v>
      </c>
      <c r="V71" t="s">
        <v>36</v>
      </c>
      <c r="W71" t="s">
        <v>32</v>
      </c>
      <c r="X71" t="s">
        <v>37</v>
      </c>
      <c r="Z71" t="s">
        <v>38</v>
      </c>
      <c r="AA71">
        <v>0</v>
      </c>
      <c r="AB71">
        <v>0</v>
      </c>
    </row>
    <row r="72" spans="1:31" x14ac:dyDescent="0.25">
      <c r="A72">
        <v>787</v>
      </c>
      <c r="B72">
        <v>2</v>
      </c>
      <c r="C72" t="s">
        <v>30</v>
      </c>
      <c r="D72" s="3">
        <v>44124</v>
      </c>
      <c r="E72" t="s">
        <v>42</v>
      </c>
      <c r="F72">
        <v>1</v>
      </c>
      <c r="G72" t="s">
        <v>32</v>
      </c>
      <c r="H72" t="s">
        <v>33</v>
      </c>
      <c r="I72" t="s">
        <v>34</v>
      </c>
      <c r="J72" s="4">
        <v>0.35416666666666669</v>
      </c>
      <c r="K72" s="4">
        <v>0.75</v>
      </c>
      <c r="L72">
        <v>570</v>
      </c>
      <c r="M72" s="5" t="s">
        <v>587</v>
      </c>
      <c r="N72" s="2">
        <v>45.382688999999999</v>
      </c>
      <c r="O72" s="2">
        <v>-114.06627400000001</v>
      </c>
      <c r="P72" s="2">
        <v>45.389740000000003</v>
      </c>
      <c r="Q72" s="2">
        <v>-114.04677100000001</v>
      </c>
      <c r="R72">
        <v>58</v>
      </c>
      <c r="S72" t="s">
        <v>35</v>
      </c>
      <c r="T72">
        <v>1</v>
      </c>
      <c r="U72">
        <v>294</v>
      </c>
      <c r="V72" t="s">
        <v>36</v>
      </c>
      <c r="W72" t="s">
        <v>32</v>
      </c>
      <c r="X72" t="s">
        <v>37</v>
      </c>
      <c r="Z72" t="s">
        <v>38</v>
      </c>
      <c r="AA72">
        <v>0</v>
      </c>
      <c r="AB72">
        <v>0</v>
      </c>
    </row>
    <row r="73" spans="1:31" x14ac:dyDescent="0.25">
      <c r="A73">
        <v>788</v>
      </c>
      <c r="B73">
        <v>2</v>
      </c>
      <c r="C73" t="s">
        <v>30</v>
      </c>
      <c r="D73" s="3">
        <v>44124</v>
      </c>
      <c r="E73" t="s">
        <v>42</v>
      </c>
      <c r="F73">
        <v>1</v>
      </c>
      <c r="G73" t="s">
        <v>32</v>
      </c>
      <c r="H73" t="s">
        <v>33</v>
      </c>
      <c r="I73" t="s">
        <v>34</v>
      </c>
      <c r="J73" s="4">
        <v>0.35416666666666669</v>
      </c>
      <c r="K73" s="4">
        <v>0.75</v>
      </c>
      <c r="L73">
        <v>570</v>
      </c>
      <c r="M73" s="5" t="s">
        <v>587</v>
      </c>
      <c r="N73" s="2">
        <v>45.382688999999999</v>
      </c>
      <c r="O73" s="2">
        <v>-114.06627400000001</v>
      </c>
      <c r="P73" s="2">
        <v>45.389740000000003</v>
      </c>
      <c r="Q73" s="2">
        <v>-114.04677100000001</v>
      </c>
      <c r="R73">
        <v>59</v>
      </c>
      <c r="S73" t="s">
        <v>35</v>
      </c>
      <c r="T73">
        <v>1</v>
      </c>
      <c r="U73">
        <v>246</v>
      </c>
      <c r="V73" t="s">
        <v>36</v>
      </c>
      <c r="W73" t="s">
        <v>32</v>
      </c>
      <c r="X73" t="s">
        <v>37</v>
      </c>
      <c r="Z73" t="s">
        <v>38</v>
      </c>
      <c r="AA73">
        <v>0</v>
      </c>
      <c r="AB73">
        <v>0</v>
      </c>
    </row>
    <row r="74" spans="1:31" x14ac:dyDescent="0.25">
      <c r="A74">
        <v>789</v>
      </c>
      <c r="B74">
        <v>2</v>
      </c>
      <c r="C74" t="s">
        <v>30</v>
      </c>
      <c r="D74" s="3">
        <v>44124</v>
      </c>
      <c r="E74" t="s">
        <v>42</v>
      </c>
      <c r="F74">
        <v>1</v>
      </c>
      <c r="G74" t="s">
        <v>32</v>
      </c>
      <c r="H74" t="s">
        <v>33</v>
      </c>
      <c r="I74" t="s">
        <v>34</v>
      </c>
      <c r="J74" s="4">
        <v>0.35416666666666669</v>
      </c>
      <c r="K74" s="4">
        <v>0.75</v>
      </c>
      <c r="L74">
        <v>570</v>
      </c>
      <c r="M74" s="5" t="s">
        <v>587</v>
      </c>
      <c r="N74" s="2">
        <v>45.382688999999999</v>
      </c>
      <c r="O74" s="2">
        <v>-114.06627400000001</v>
      </c>
      <c r="P74" s="2">
        <v>45.389740000000003</v>
      </c>
      <c r="Q74" s="2">
        <v>-114.04677100000001</v>
      </c>
      <c r="R74">
        <v>60</v>
      </c>
      <c r="S74" t="s">
        <v>35</v>
      </c>
      <c r="T74">
        <v>1</v>
      </c>
      <c r="U74">
        <v>275</v>
      </c>
      <c r="V74" t="s">
        <v>36</v>
      </c>
      <c r="W74" t="s">
        <v>32</v>
      </c>
      <c r="X74" t="s">
        <v>37</v>
      </c>
      <c r="Z74" t="s">
        <v>38</v>
      </c>
      <c r="AA74">
        <v>0</v>
      </c>
      <c r="AB74">
        <v>0</v>
      </c>
    </row>
    <row r="75" spans="1:31" x14ac:dyDescent="0.25">
      <c r="A75">
        <v>790</v>
      </c>
      <c r="B75">
        <v>3</v>
      </c>
      <c r="C75" t="s">
        <v>30</v>
      </c>
      <c r="D75" s="3">
        <v>44124</v>
      </c>
      <c r="E75" t="s">
        <v>62</v>
      </c>
      <c r="F75">
        <v>2</v>
      </c>
      <c r="G75" t="s">
        <v>32</v>
      </c>
      <c r="H75" t="s">
        <v>33</v>
      </c>
      <c r="I75" t="s">
        <v>34</v>
      </c>
      <c r="J75" s="4">
        <v>0.375</v>
      </c>
      <c r="K75" s="4">
        <v>0.5</v>
      </c>
      <c r="L75">
        <v>360</v>
      </c>
      <c r="M75" s="5" t="s">
        <v>587</v>
      </c>
      <c r="N75" s="2">
        <v>45.382688999999999</v>
      </c>
      <c r="O75" s="2">
        <v>-114.06627400000001</v>
      </c>
      <c r="P75" s="2">
        <v>45.389740000000003</v>
      </c>
      <c r="Q75" s="2">
        <v>-114.04677100000001</v>
      </c>
      <c r="R75">
        <v>1</v>
      </c>
      <c r="S75" t="s">
        <v>35</v>
      </c>
      <c r="T75">
        <v>1</v>
      </c>
      <c r="U75">
        <v>343</v>
      </c>
      <c r="V75" t="s">
        <v>45</v>
      </c>
      <c r="Z75" t="s">
        <v>38</v>
      </c>
      <c r="AA75">
        <v>0</v>
      </c>
      <c r="AB75">
        <v>0</v>
      </c>
      <c r="AE75" t="s">
        <v>46</v>
      </c>
    </row>
    <row r="76" spans="1:31" x14ac:dyDescent="0.25">
      <c r="A76">
        <v>791</v>
      </c>
      <c r="B76">
        <v>3</v>
      </c>
      <c r="C76" t="s">
        <v>30</v>
      </c>
      <c r="D76" s="3">
        <v>44124</v>
      </c>
      <c r="E76" t="s">
        <v>62</v>
      </c>
      <c r="F76">
        <v>2</v>
      </c>
      <c r="G76" t="s">
        <v>32</v>
      </c>
      <c r="H76" t="s">
        <v>33</v>
      </c>
      <c r="I76" t="s">
        <v>34</v>
      </c>
      <c r="J76" s="4">
        <v>0.375</v>
      </c>
      <c r="K76" s="4">
        <v>0.5</v>
      </c>
      <c r="L76">
        <v>360</v>
      </c>
      <c r="M76" s="5" t="s">
        <v>587</v>
      </c>
      <c r="N76" s="2">
        <v>45.382688999999999</v>
      </c>
      <c r="O76" s="2">
        <v>-114.06627400000001</v>
      </c>
      <c r="P76" s="2">
        <v>45.389740000000003</v>
      </c>
      <c r="Q76" s="2">
        <v>-114.04677100000001</v>
      </c>
      <c r="R76">
        <v>2</v>
      </c>
      <c r="S76" t="s">
        <v>35</v>
      </c>
      <c r="T76">
        <v>1</v>
      </c>
      <c r="U76">
        <v>508</v>
      </c>
      <c r="V76" t="s">
        <v>36</v>
      </c>
      <c r="W76" t="s">
        <v>32</v>
      </c>
      <c r="X76" t="s">
        <v>37</v>
      </c>
      <c r="Z76" t="s">
        <v>38</v>
      </c>
      <c r="AA76">
        <v>0</v>
      </c>
      <c r="AB76">
        <v>0</v>
      </c>
    </row>
    <row r="77" spans="1:31" x14ac:dyDescent="0.25">
      <c r="A77">
        <v>792</v>
      </c>
      <c r="B77">
        <v>3</v>
      </c>
      <c r="C77" t="s">
        <v>30</v>
      </c>
      <c r="D77" s="3">
        <v>44124</v>
      </c>
      <c r="E77" t="s">
        <v>62</v>
      </c>
      <c r="F77">
        <v>2</v>
      </c>
      <c r="G77" t="s">
        <v>32</v>
      </c>
      <c r="H77" t="s">
        <v>33</v>
      </c>
      <c r="I77" t="s">
        <v>34</v>
      </c>
      <c r="J77" s="4">
        <v>0.375</v>
      </c>
      <c r="K77" s="4">
        <v>0.5</v>
      </c>
      <c r="L77">
        <v>360</v>
      </c>
      <c r="M77" s="5" t="s">
        <v>587</v>
      </c>
      <c r="N77" s="2">
        <v>45.382688999999999</v>
      </c>
      <c r="O77" s="2">
        <v>-114.06627400000001</v>
      </c>
      <c r="P77" s="2">
        <v>45.389740000000003</v>
      </c>
      <c r="Q77" s="2">
        <v>-114.04677100000001</v>
      </c>
      <c r="R77">
        <v>3</v>
      </c>
      <c r="S77" t="s">
        <v>35</v>
      </c>
      <c r="T77">
        <v>1</v>
      </c>
      <c r="U77">
        <v>419</v>
      </c>
      <c r="V77" t="s">
        <v>36</v>
      </c>
      <c r="W77" t="s">
        <v>32</v>
      </c>
      <c r="X77" t="s">
        <v>37</v>
      </c>
      <c r="Z77" t="s">
        <v>38</v>
      </c>
      <c r="AA77">
        <v>0</v>
      </c>
      <c r="AB77">
        <v>0</v>
      </c>
    </row>
    <row r="78" spans="1:31" x14ac:dyDescent="0.25">
      <c r="A78">
        <v>793</v>
      </c>
      <c r="B78">
        <v>3</v>
      </c>
      <c r="C78" t="s">
        <v>30</v>
      </c>
      <c r="D78" s="3">
        <v>44124</v>
      </c>
      <c r="E78" t="s">
        <v>62</v>
      </c>
      <c r="F78">
        <v>2</v>
      </c>
      <c r="G78" t="s">
        <v>32</v>
      </c>
      <c r="H78" t="s">
        <v>33</v>
      </c>
      <c r="I78" t="s">
        <v>34</v>
      </c>
      <c r="J78" s="4">
        <v>0.375</v>
      </c>
      <c r="K78" s="4">
        <v>0.5</v>
      </c>
      <c r="L78">
        <v>360</v>
      </c>
      <c r="M78" s="5" t="s">
        <v>587</v>
      </c>
      <c r="N78" s="2">
        <v>45.382688999999999</v>
      </c>
      <c r="O78" s="2">
        <v>-114.06627400000001</v>
      </c>
      <c r="P78" s="2">
        <v>45.389740000000003</v>
      </c>
      <c r="Q78" s="2">
        <v>-114.04677100000001</v>
      </c>
      <c r="R78">
        <v>4</v>
      </c>
      <c r="S78" t="s">
        <v>35</v>
      </c>
      <c r="T78">
        <v>1</v>
      </c>
      <c r="U78">
        <v>324</v>
      </c>
      <c r="V78" t="s">
        <v>36</v>
      </c>
      <c r="W78" t="s">
        <v>32</v>
      </c>
      <c r="X78" t="s">
        <v>37</v>
      </c>
      <c r="Z78" t="s">
        <v>38</v>
      </c>
      <c r="AA78">
        <v>0</v>
      </c>
      <c r="AB78">
        <v>0</v>
      </c>
    </row>
    <row r="79" spans="1:31" x14ac:dyDescent="0.25">
      <c r="A79">
        <v>794</v>
      </c>
      <c r="B79">
        <v>3</v>
      </c>
      <c r="C79" t="s">
        <v>30</v>
      </c>
      <c r="D79" s="3">
        <v>44124</v>
      </c>
      <c r="E79" t="s">
        <v>62</v>
      </c>
      <c r="F79">
        <v>2</v>
      </c>
      <c r="G79" t="s">
        <v>32</v>
      </c>
      <c r="H79" t="s">
        <v>33</v>
      </c>
      <c r="I79" t="s">
        <v>34</v>
      </c>
      <c r="J79" s="4">
        <v>0.375</v>
      </c>
      <c r="K79" s="4">
        <v>0.5</v>
      </c>
      <c r="L79">
        <v>360</v>
      </c>
      <c r="M79" s="5" t="s">
        <v>587</v>
      </c>
      <c r="N79" s="2">
        <v>45.382688999999999</v>
      </c>
      <c r="O79" s="2">
        <v>-114.06627400000001</v>
      </c>
      <c r="P79" s="2">
        <v>45.389740000000003</v>
      </c>
      <c r="Q79" s="2">
        <v>-114.04677100000001</v>
      </c>
      <c r="R79">
        <v>5</v>
      </c>
      <c r="S79" t="s">
        <v>35</v>
      </c>
      <c r="T79">
        <v>1</v>
      </c>
      <c r="U79">
        <v>500</v>
      </c>
      <c r="V79" t="s">
        <v>36</v>
      </c>
      <c r="W79" t="s">
        <v>32</v>
      </c>
      <c r="X79" t="s">
        <v>37</v>
      </c>
      <c r="Z79" t="s">
        <v>38</v>
      </c>
      <c r="AA79">
        <v>0</v>
      </c>
      <c r="AB79">
        <v>0</v>
      </c>
    </row>
    <row r="80" spans="1:31" x14ac:dyDescent="0.25">
      <c r="A80">
        <v>795</v>
      </c>
      <c r="B80">
        <v>3</v>
      </c>
      <c r="C80" t="s">
        <v>30</v>
      </c>
      <c r="D80" s="3">
        <v>44124</v>
      </c>
      <c r="E80" t="s">
        <v>62</v>
      </c>
      <c r="F80">
        <v>2</v>
      </c>
      <c r="G80" t="s">
        <v>32</v>
      </c>
      <c r="H80" t="s">
        <v>33</v>
      </c>
      <c r="I80" t="s">
        <v>34</v>
      </c>
      <c r="J80" s="4">
        <v>0.375</v>
      </c>
      <c r="K80" s="4">
        <v>0.5</v>
      </c>
      <c r="L80">
        <v>360</v>
      </c>
      <c r="M80" s="5" t="s">
        <v>587</v>
      </c>
      <c r="N80" s="2">
        <v>45.382688999999999</v>
      </c>
      <c r="O80" s="2">
        <v>-114.06627400000001</v>
      </c>
      <c r="P80" s="2">
        <v>45.389740000000003</v>
      </c>
      <c r="Q80" s="2">
        <v>-114.04677100000001</v>
      </c>
      <c r="R80">
        <v>6</v>
      </c>
      <c r="S80" t="s">
        <v>35</v>
      </c>
      <c r="T80">
        <v>1</v>
      </c>
      <c r="U80">
        <v>466</v>
      </c>
      <c r="V80" t="s">
        <v>36</v>
      </c>
      <c r="W80" t="s">
        <v>32</v>
      </c>
      <c r="X80" t="s">
        <v>37</v>
      </c>
      <c r="Z80" t="s">
        <v>38</v>
      </c>
      <c r="AA80">
        <v>0</v>
      </c>
      <c r="AB80">
        <v>0</v>
      </c>
    </row>
    <row r="81" spans="1:31" x14ac:dyDescent="0.25">
      <c r="A81">
        <v>796</v>
      </c>
      <c r="B81">
        <v>3</v>
      </c>
      <c r="C81" t="s">
        <v>30</v>
      </c>
      <c r="D81" s="3">
        <v>44124</v>
      </c>
      <c r="E81" t="s">
        <v>62</v>
      </c>
      <c r="F81">
        <v>2</v>
      </c>
      <c r="G81" t="s">
        <v>32</v>
      </c>
      <c r="H81" t="s">
        <v>33</v>
      </c>
      <c r="I81" t="s">
        <v>34</v>
      </c>
      <c r="J81" s="4">
        <v>0.375</v>
      </c>
      <c r="K81" s="4">
        <v>0.5</v>
      </c>
      <c r="L81">
        <v>360</v>
      </c>
      <c r="M81" s="5" t="s">
        <v>587</v>
      </c>
      <c r="N81" s="2">
        <v>45.382688999999999</v>
      </c>
      <c r="O81" s="2">
        <v>-114.06627400000001</v>
      </c>
      <c r="P81" s="2">
        <v>45.389740000000003</v>
      </c>
      <c r="Q81" s="2">
        <v>-114.04677100000001</v>
      </c>
      <c r="R81">
        <v>7</v>
      </c>
      <c r="S81" t="s">
        <v>35</v>
      </c>
      <c r="T81">
        <v>1</v>
      </c>
      <c r="U81">
        <v>309</v>
      </c>
      <c r="V81" t="s">
        <v>36</v>
      </c>
      <c r="W81" t="s">
        <v>32</v>
      </c>
      <c r="X81" t="s">
        <v>37</v>
      </c>
      <c r="Z81" t="s">
        <v>38</v>
      </c>
      <c r="AA81">
        <v>0</v>
      </c>
      <c r="AB81">
        <v>0</v>
      </c>
    </row>
    <row r="82" spans="1:31" x14ac:dyDescent="0.25">
      <c r="A82">
        <v>797</v>
      </c>
      <c r="B82">
        <v>3</v>
      </c>
      <c r="C82" t="s">
        <v>30</v>
      </c>
      <c r="D82" s="3">
        <v>44124</v>
      </c>
      <c r="E82" t="s">
        <v>62</v>
      </c>
      <c r="F82">
        <v>2</v>
      </c>
      <c r="G82" t="s">
        <v>32</v>
      </c>
      <c r="H82" t="s">
        <v>33</v>
      </c>
      <c r="I82" t="s">
        <v>34</v>
      </c>
      <c r="J82" s="4">
        <v>0.375</v>
      </c>
      <c r="K82" s="4">
        <v>0.5</v>
      </c>
      <c r="L82">
        <v>360</v>
      </c>
      <c r="M82" s="5" t="s">
        <v>587</v>
      </c>
      <c r="N82" s="2">
        <v>45.382688999999999</v>
      </c>
      <c r="O82" s="2">
        <v>-114.06627400000001</v>
      </c>
      <c r="P82" s="2">
        <v>45.389740000000003</v>
      </c>
      <c r="Q82" s="2">
        <v>-114.04677100000001</v>
      </c>
      <c r="R82">
        <v>8</v>
      </c>
      <c r="S82" t="s">
        <v>35</v>
      </c>
      <c r="T82">
        <v>1</v>
      </c>
      <c r="U82">
        <v>314</v>
      </c>
      <c r="V82" t="s">
        <v>36</v>
      </c>
      <c r="W82" t="s">
        <v>32</v>
      </c>
      <c r="X82" t="s">
        <v>37</v>
      </c>
      <c r="Z82" t="s">
        <v>38</v>
      </c>
      <c r="AA82">
        <v>0</v>
      </c>
      <c r="AB82">
        <v>0</v>
      </c>
    </row>
    <row r="83" spans="1:31" x14ac:dyDescent="0.25">
      <c r="A83">
        <v>798</v>
      </c>
      <c r="B83">
        <v>3</v>
      </c>
      <c r="C83" t="s">
        <v>30</v>
      </c>
      <c r="D83" s="3">
        <v>44124</v>
      </c>
      <c r="E83" t="s">
        <v>62</v>
      </c>
      <c r="F83">
        <v>2</v>
      </c>
      <c r="G83" t="s">
        <v>32</v>
      </c>
      <c r="H83" t="s">
        <v>33</v>
      </c>
      <c r="I83" t="s">
        <v>34</v>
      </c>
      <c r="J83" s="4">
        <v>0.375</v>
      </c>
      <c r="K83" s="4">
        <v>0.5</v>
      </c>
      <c r="L83">
        <v>360</v>
      </c>
      <c r="M83" s="5" t="s">
        <v>587</v>
      </c>
      <c r="N83" s="2">
        <v>45.382688999999999</v>
      </c>
      <c r="O83" s="2">
        <v>-114.06627400000001</v>
      </c>
      <c r="P83" s="2">
        <v>45.389740000000003</v>
      </c>
      <c r="Q83" s="2">
        <v>-114.04677100000001</v>
      </c>
      <c r="R83">
        <v>9</v>
      </c>
      <c r="S83" t="s">
        <v>35</v>
      </c>
      <c r="T83">
        <v>1</v>
      </c>
      <c r="U83">
        <v>510</v>
      </c>
      <c r="V83" t="s">
        <v>36</v>
      </c>
      <c r="W83" t="s">
        <v>32</v>
      </c>
      <c r="X83" t="s">
        <v>37</v>
      </c>
      <c r="Z83" t="s">
        <v>38</v>
      </c>
      <c r="AA83">
        <v>0</v>
      </c>
      <c r="AB83">
        <v>0</v>
      </c>
    </row>
    <row r="84" spans="1:31" x14ac:dyDescent="0.25">
      <c r="A84">
        <v>799</v>
      </c>
      <c r="B84">
        <v>3</v>
      </c>
      <c r="C84" t="s">
        <v>30</v>
      </c>
      <c r="D84" s="3">
        <v>44124</v>
      </c>
      <c r="E84" t="s">
        <v>62</v>
      </c>
      <c r="F84">
        <v>2</v>
      </c>
      <c r="G84" t="s">
        <v>32</v>
      </c>
      <c r="H84" t="s">
        <v>33</v>
      </c>
      <c r="I84" t="s">
        <v>34</v>
      </c>
      <c r="J84" s="4">
        <v>0.375</v>
      </c>
      <c r="K84" s="4">
        <v>0.5</v>
      </c>
      <c r="L84">
        <v>360</v>
      </c>
      <c r="M84" s="5" t="s">
        <v>587</v>
      </c>
      <c r="N84" s="2">
        <v>45.382688999999999</v>
      </c>
      <c r="O84" s="2">
        <v>-114.06627400000001</v>
      </c>
      <c r="P84" s="2">
        <v>45.389740000000003</v>
      </c>
      <c r="Q84" s="2">
        <v>-114.04677100000001</v>
      </c>
      <c r="R84">
        <v>10</v>
      </c>
      <c r="S84" t="s">
        <v>35</v>
      </c>
      <c r="T84">
        <v>1</v>
      </c>
      <c r="U84">
        <v>477</v>
      </c>
      <c r="V84" t="s">
        <v>36</v>
      </c>
      <c r="W84" t="s">
        <v>32</v>
      </c>
      <c r="X84" t="s">
        <v>37</v>
      </c>
      <c r="Z84" t="s">
        <v>38</v>
      </c>
      <c r="AA84">
        <v>0</v>
      </c>
      <c r="AB84">
        <v>0</v>
      </c>
    </row>
    <row r="85" spans="1:31" x14ac:dyDescent="0.25">
      <c r="A85">
        <v>800</v>
      </c>
      <c r="B85">
        <v>3</v>
      </c>
      <c r="C85" t="s">
        <v>30</v>
      </c>
      <c r="D85" s="3">
        <v>44124</v>
      </c>
      <c r="E85" t="s">
        <v>62</v>
      </c>
      <c r="F85">
        <v>2</v>
      </c>
      <c r="G85" t="s">
        <v>32</v>
      </c>
      <c r="H85" t="s">
        <v>33</v>
      </c>
      <c r="I85" t="s">
        <v>34</v>
      </c>
      <c r="J85" s="4">
        <v>0.375</v>
      </c>
      <c r="K85" s="4">
        <v>0.5</v>
      </c>
      <c r="L85">
        <v>360</v>
      </c>
      <c r="M85" s="5" t="s">
        <v>587</v>
      </c>
      <c r="N85" s="2">
        <v>45.382688999999999</v>
      </c>
      <c r="O85" s="2">
        <v>-114.06627400000001</v>
      </c>
      <c r="P85" s="2">
        <v>45.389740000000003</v>
      </c>
      <c r="Q85" s="2">
        <v>-114.04677100000001</v>
      </c>
      <c r="R85">
        <v>11</v>
      </c>
      <c r="S85" t="s">
        <v>35</v>
      </c>
      <c r="T85">
        <v>1</v>
      </c>
      <c r="U85">
        <v>361</v>
      </c>
      <c r="V85" t="s">
        <v>36</v>
      </c>
      <c r="W85" t="s">
        <v>32</v>
      </c>
      <c r="X85" t="s">
        <v>37</v>
      </c>
      <c r="Z85" t="s">
        <v>38</v>
      </c>
      <c r="AA85">
        <v>0</v>
      </c>
      <c r="AB85">
        <v>0</v>
      </c>
    </row>
    <row r="86" spans="1:31" x14ac:dyDescent="0.25">
      <c r="A86">
        <v>801</v>
      </c>
      <c r="B86">
        <v>3</v>
      </c>
      <c r="C86" t="s">
        <v>30</v>
      </c>
      <c r="D86" s="3">
        <v>44124</v>
      </c>
      <c r="E86" t="s">
        <v>62</v>
      </c>
      <c r="F86">
        <v>2</v>
      </c>
      <c r="G86" t="s">
        <v>32</v>
      </c>
      <c r="H86" t="s">
        <v>33</v>
      </c>
      <c r="I86" t="s">
        <v>34</v>
      </c>
      <c r="J86" s="4">
        <v>0.375</v>
      </c>
      <c r="K86" s="4">
        <v>0.5</v>
      </c>
      <c r="L86">
        <v>360</v>
      </c>
      <c r="M86" s="5" t="s">
        <v>587</v>
      </c>
      <c r="N86" s="2">
        <v>45.382688999999999</v>
      </c>
      <c r="O86" s="2">
        <v>-114.06627400000001</v>
      </c>
      <c r="P86" s="2">
        <v>45.389740000000003</v>
      </c>
      <c r="Q86" s="2">
        <v>-114.04677100000001</v>
      </c>
      <c r="R86">
        <v>12</v>
      </c>
      <c r="S86" t="s">
        <v>35</v>
      </c>
      <c r="T86">
        <v>1</v>
      </c>
      <c r="U86">
        <v>497</v>
      </c>
      <c r="V86" t="s">
        <v>36</v>
      </c>
      <c r="W86" t="s">
        <v>32</v>
      </c>
      <c r="X86" t="s">
        <v>37</v>
      </c>
      <c r="Y86" t="s">
        <v>63</v>
      </c>
      <c r="Z86" t="s">
        <v>64</v>
      </c>
      <c r="AA86">
        <v>0.03</v>
      </c>
      <c r="AB86">
        <v>0</v>
      </c>
    </row>
    <row r="87" spans="1:31" x14ac:dyDescent="0.25">
      <c r="A87">
        <v>802</v>
      </c>
      <c r="B87">
        <v>3</v>
      </c>
      <c r="C87" t="s">
        <v>30</v>
      </c>
      <c r="D87" s="3">
        <v>44124</v>
      </c>
      <c r="E87" t="s">
        <v>62</v>
      </c>
      <c r="F87">
        <v>2</v>
      </c>
      <c r="G87" t="s">
        <v>32</v>
      </c>
      <c r="H87" t="s">
        <v>33</v>
      </c>
      <c r="I87" t="s">
        <v>34</v>
      </c>
      <c r="J87" s="4">
        <v>0.375</v>
      </c>
      <c r="K87" s="4">
        <v>0.5</v>
      </c>
      <c r="L87">
        <v>360</v>
      </c>
      <c r="M87" s="5" t="s">
        <v>587</v>
      </c>
      <c r="N87" s="2">
        <v>45.382688999999999</v>
      </c>
      <c r="O87" s="2">
        <v>-114.06627400000001</v>
      </c>
      <c r="P87" s="2">
        <v>45.389740000000003</v>
      </c>
      <c r="Q87" s="2">
        <v>-114.04677100000001</v>
      </c>
      <c r="R87">
        <v>13</v>
      </c>
      <c r="S87" t="s">
        <v>35</v>
      </c>
      <c r="T87">
        <v>1</v>
      </c>
      <c r="U87">
        <v>366</v>
      </c>
      <c r="V87" t="s">
        <v>36</v>
      </c>
      <c r="W87" t="s">
        <v>32</v>
      </c>
      <c r="X87" t="s">
        <v>37</v>
      </c>
      <c r="Z87" t="s">
        <v>38</v>
      </c>
      <c r="AA87">
        <v>0</v>
      </c>
      <c r="AB87">
        <v>0</v>
      </c>
    </row>
    <row r="88" spans="1:31" x14ac:dyDescent="0.25">
      <c r="A88">
        <v>803</v>
      </c>
      <c r="B88">
        <v>3</v>
      </c>
      <c r="C88" t="s">
        <v>30</v>
      </c>
      <c r="D88" s="3">
        <v>44124</v>
      </c>
      <c r="E88" t="s">
        <v>62</v>
      </c>
      <c r="F88">
        <v>2</v>
      </c>
      <c r="G88" t="s">
        <v>32</v>
      </c>
      <c r="H88" t="s">
        <v>33</v>
      </c>
      <c r="I88" t="s">
        <v>34</v>
      </c>
      <c r="J88" s="4">
        <v>0.375</v>
      </c>
      <c r="K88" s="4">
        <v>0.5</v>
      </c>
      <c r="L88">
        <v>360</v>
      </c>
      <c r="M88" s="5" t="s">
        <v>587</v>
      </c>
      <c r="N88" s="2">
        <v>45.382688999999999</v>
      </c>
      <c r="O88" s="2">
        <v>-114.06627400000001</v>
      </c>
      <c r="P88" s="2">
        <v>45.389740000000003</v>
      </c>
      <c r="Q88" s="2">
        <v>-114.04677100000001</v>
      </c>
      <c r="R88">
        <v>14</v>
      </c>
      <c r="S88" t="s">
        <v>35</v>
      </c>
      <c r="T88">
        <v>1</v>
      </c>
      <c r="U88">
        <v>397</v>
      </c>
      <c r="V88" t="s">
        <v>36</v>
      </c>
      <c r="W88" t="s">
        <v>32</v>
      </c>
      <c r="X88" t="s">
        <v>37</v>
      </c>
      <c r="Z88" t="s">
        <v>38</v>
      </c>
      <c r="AA88">
        <v>0</v>
      </c>
      <c r="AB88">
        <v>0</v>
      </c>
    </row>
    <row r="89" spans="1:31" x14ac:dyDescent="0.25">
      <c r="A89">
        <v>804</v>
      </c>
      <c r="B89">
        <v>3</v>
      </c>
      <c r="C89" t="s">
        <v>30</v>
      </c>
      <c r="D89" s="3">
        <v>44124</v>
      </c>
      <c r="E89" t="s">
        <v>62</v>
      </c>
      <c r="F89">
        <v>2</v>
      </c>
      <c r="G89" t="s">
        <v>32</v>
      </c>
      <c r="H89" t="s">
        <v>33</v>
      </c>
      <c r="I89" t="s">
        <v>34</v>
      </c>
      <c r="J89" s="4">
        <v>0.375</v>
      </c>
      <c r="K89" s="4">
        <v>0.5</v>
      </c>
      <c r="L89">
        <v>360</v>
      </c>
      <c r="M89" s="5" t="s">
        <v>587</v>
      </c>
      <c r="N89" s="2">
        <v>45.382688999999999</v>
      </c>
      <c r="O89" s="2">
        <v>-114.06627400000001</v>
      </c>
      <c r="P89" s="2">
        <v>45.389740000000003</v>
      </c>
      <c r="Q89" s="2">
        <v>-114.04677100000001</v>
      </c>
      <c r="R89">
        <v>15</v>
      </c>
      <c r="S89" t="s">
        <v>35</v>
      </c>
      <c r="T89">
        <v>1</v>
      </c>
      <c r="U89">
        <v>339</v>
      </c>
      <c r="V89" t="s">
        <v>36</v>
      </c>
      <c r="W89" t="s">
        <v>32</v>
      </c>
      <c r="X89" t="s">
        <v>37</v>
      </c>
      <c r="Z89" t="s">
        <v>38</v>
      </c>
      <c r="AA89">
        <v>0</v>
      </c>
      <c r="AB89">
        <v>0</v>
      </c>
    </row>
    <row r="90" spans="1:31" x14ac:dyDescent="0.25">
      <c r="A90">
        <v>805</v>
      </c>
      <c r="B90">
        <v>3</v>
      </c>
      <c r="C90" t="s">
        <v>30</v>
      </c>
      <c r="D90" s="3">
        <v>44124</v>
      </c>
      <c r="E90" t="s">
        <v>62</v>
      </c>
      <c r="F90">
        <v>2</v>
      </c>
      <c r="G90" t="s">
        <v>32</v>
      </c>
      <c r="H90" t="s">
        <v>33</v>
      </c>
      <c r="I90" t="s">
        <v>34</v>
      </c>
      <c r="J90" s="4">
        <v>0.375</v>
      </c>
      <c r="K90" s="4">
        <v>0.5</v>
      </c>
      <c r="L90">
        <v>360</v>
      </c>
      <c r="M90" s="5" t="s">
        <v>587</v>
      </c>
      <c r="N90" s="2">
        <v>45.382688999999999</v>
      </c>
      <c r="O90" s="2">
        <v>-114.06627400000001</v>
      </c>
      <c r="P90" s="2">
        <v>45.389740000000003</v>
      </c>
      <c r="Q90" s="2">
        <v>-114.04677100000001</v>
      </c>
      <c r="R90">
        <v>16</v>
      </c>
      <c r="S90" t="s">
        <v>35</v>
      </c>
      <c r="T90">
        <v>1</v>
      </c>
      <c r="U90">
        <v>371</v>
      </c>
      <c r="V90" t="s">
        <v>36</v>
      </c>
      <c r="W90" t="s">
        <v>32</v>
      </c>
      <c r="X90" t="s">
        <v>37</v>
      </c>
      <c r="Z90" t="s">
        <v>38</v>
      </c>
      <c r="AA90">
        <v>0</v>
      </c>
      <c r="AB90">
        <v>0</v>
      </c>
    </row>
    <row r="91" spans="1:31" x14ac:dyDescent="0.25">
      <c r="A91">
        <v>806</v>
      </c>
      <c r="B91">
        <v>3</v>
      </c>
      <c r="C91" t="s">
        <v>30</v>
      </c>
      <c r="D91" s="3">
        <v>44124</v>
      </c>
      <c r="E91" t="s">
        <v>62</v>
      </c>
      <c r="F91">
        <v>2</v>
      </c>
      <c r="G91" t="s">
        <v>32</v>
      </c>
      <c r="H91" t="s">
        <v>33</v>
      </c>
      <c r="I91" t="s">
        <v>34</v>
      </c>
      <c r="J91" s="4">
        <v>0.375</v>
      </c>
      <c r="K91" s="4">
        <v>0.5</v>
      </c>
      <c r="L91">
        <v>360</v>
      </c>
      <c r="M91" s="5" t="s">
        <v>587</v>
      </c>
      <c r="N91" s="2">
        <v>45.382688999999999</v>
      </c>
      <c r="O91" s="2">
        <v>-114.06627400000001</v>
      </c>
      <c r="P91" s="2">
        <v>45.389740000000003</v>
      </c>
      <c r="Q91" s="2">
        <v>-114.04677100000001</v>
      </c>
      <c r="R91">
        <v>17</v>
      </c>
      <c r="S91" t="s">
        <v>35</v>
      </c>
      <c r="T91">
        <v>1</v>
      </c>
      <c r="U91">
        <v>369</v>
      </c>
      <c r="V91" t="s">
        <v>36</v>
      </c>
      <c r="W91" t="s">
        <v>32</v>
      </c>
      <c r="X91" t="s">
        <v>37</v>
      </c>
      <c r="Z91" t="s">
        <v>38</v>
      </c>
      <c r="AA91">
        <v>0</v>
      </c>
      <c r="AB91">
        <v>0</v>
      </c>
    </row>
    <row r="92" spans="1:31" x14ac:dyDescent="0.25">
      <c r="A92">
        <v>807</v>
      </c>
      <c r="B92">
        <v>3</v>
      </c>
      <c r="C92" t="s">
        <v>30</v>
      </c>
      <c r="D92" s="3">
        <v>44124</v>
      </c>
      <c r="E92" t="s">
        <v>62</v>
      </c>
      <c r="F92">
        <v>2</v>
      </c>
      <c r="G92" t="s">
        <v>32</v>
      </c>
      <c r="H92" t="s">
        <v>33</v>
      </c>
      <c r="I92" t="s">
        <v>34</v>
      </c>
      <c r="J92" s="4">
        <v>0.375</v>
      </c>
      <c r="K92" s="4">
        <v>0.5</v>
      </c>
      <c r="L92">
        <v>360</v>
      </c>
      <c r="M92" s="5" t="s">
        <v>587</v>
      </c>
      <c r="N92" s="2">
        <v>45.382688999999999</v>
      </c>
      <c r="O92" s="2">
        <v>-114.06627400000001</v>
      </c>
      <c r="P92" s="2">
        <v>45.389740000000003</v>
      </c>
      <c r="Q92" s="2">
        <v>-114.04677100000001</v>
      </c>
      <c r="R92">
        <v>18</v>
      </c>
      <c r="S92" t="s">
        <v>35</v>
      </c>
      <c r="T92">
        <v>1</v>
      </c>
      <c r="U92">
        <v>327</v>
      </c>
      <c r="V92" t="s">
        <v>36</v>
      </c>
      <c r="W92" t="s">
        <v>32</v>
      </c>
      <c r="X92" t="s">
        <v>37</v>
      </c>
      <c r="Z92" t="s">
        <v>38</v>
      </c>
      <c r="AA92">
        <v>0</v>
      </c>
      <c r="AB92">
        <v>0</v>
      </c>
    </row>
    <row r="93" spans="1:31" x14ac:dyDescent="0.25">
      <c r="A93">
        <v>808</v>
      </c>
      <c r="B93">
        <v>3</v>
      </c>
      <c r="C93" t="s">
        <v>30</v>
      </c>
      <c r="D93" s="3">
        <v>44124</v>
      </c>
      <c r="E93" t="s">
        <v>62</v>
      </c>
      <c r="F93">
        <v>2</v>
      </c>
      <c r="G93" t="s">
        <v>32</v>
      </c>
      <c r="H93" t="s">
        <v>33</v>
      </c>
      <c r="I93" t="s">
        <v>34</v>
      </c>
      <c r="J93" s="4">
        <v>0.375</v>
      </c>
      <c r="K93" s="4">
        <v>0.5</v>
      </c>
      <c r="L93">
        <v>360</v>
      </c>
      <c r="M93" s="5" t="s">
        <v>587</v>
      </c>
      <c r="N93" s="2">
        <v>45.382688999999999</v>
      </c>
      <c r="O93" s="2">
        <v>-114.06627400000001</v>
      </c>
      <c r="P93" s="2">
        <v>45.389740000000003</v>
      </c>
      <c r="Q93" s="2">
        <v>-114.04677100000001</v>
      </c>
      <c r="R93">
        <v>19</v>
      </c>
      <c r="S93" t="s">
        <v>35</v>
      </c>
      <c r="T93">
        <v>1</v>
      </c>
      <c r="U93">
        <v>354</v>
      </c>
      <c r="V93" t="s">
        <v>36</v>
      </c>
      <c r="W93" t="s">
        <v>32</v>
      </c>
      <c r="X93" t="s">
        <v>37</v>
      </c>
      <c r="Z93" t="s">
        <v>38</v>
      </c>
      <c r="AA93">
        <v>0</v>
      </c>
      <c r="AB93">
        <v>0</v>
      </c>
      <c r="AE93" t="s">
        <v>65</v>
      </c>
    </row>
    <row r="94" spans="1:31" x14ac:dyDescent="0.25">
      <c r="A94">
        <v>809</v>
      </c>
      <c r="B94">
        <v>3</v>
      </c>
      <c r="C94" t="s">
        <v>30</v>
      </c>
      <c r="D94" s="3">
        <v>44124</v>
      </c>
      <c r="E94" t="s">
        <v>62</v>
      </c>
      <c r="F94">
        <v>2</v>
      </c>
      <c r="G94" t="s">
        <v>32</v>
      </c>
      <c r="H94" t="s">
        <v>33</v>
      </c>
      <c r="I94" t="s">
        <v>34</v>
      </c>
      <c r="J94" s="4">
        <v>0.375</v>
      </c>
      <c r="K94" s="4">
        <v>0.5</v>
      </c>
      <c r="L94">
        <v>360</v>
      </c>
      <c r="M94" s="5" t="s">
        <v>587</v>
      </c>
      <c r="N94" s="2">
        <v>45.382688999999999</v>
      </c>
      <c r="O94" s="2">
        <v>-114.06627400000001</v>
      </c>
      <c r="P94" s="2">
        <v>45.389740000000003</v>
      </c>
      <c r="Q94" s="2">
        <v>-114.04677100000001</v>
      </c>
      <c r="R94">
        <v>20</v>
      </c>
      <c r="S94" t="s">
        <v>35</v>
      </c>
      <c r="T94">
        <v>1</v>
      </c>
      <c r="U94">
        <v>291</v>
      </c>
      <c r="V94" t="s">
        <v>36</v>
      </c>
      <c r="W94" t="s">
        <v>32</v>
      </c>
      <c r="X94" t="s">
        <v>37</v>
      </c>
      <c r="Z94" t="s">
        <v>38</v>
      </c>
      <c r="AA94">
        <v>0</v>
      </c>
      <c r="AB94">
        <v>0</v>
      </c>
    </row>
    <row r="95" spans="1:31" x14ac:dyDescent="0.25">
      <c r="A95">
        <v>810</v>
      </c>
      <c r="B95">
        <v>3</v>
      </c>
      <c r="C95" t="s">
        <v>30</v>
      </c>
      <c r="D95" s="3">
        <v>44124</v>
      </c>
      <c r="E95" t="s">
        <v>62</v>
      </c>
      <c r="F95">
        <v>2</v>
      </c>
      <c r="G95" t="s">
        <v>32</v>
      </c>
      <c r="H95" t="s">
        <v>33</v>
      </c>
      <c r="I95" t="s">
        <v>34</v>
      </c>
      <c r="J95" s="4">
        <v>0.375</v>
      </c>
      <c r="K95" s="4">
        <v>0.5</v>
      </c>
      <c r="L95">
        <v>360</v>
      </c>
      <c r="M95" s="5" t="s">
        <v>587</v>
      </c>
      <c r="N95" s="2">
        <v>45.382688999999999</v>
      </c>
      <c r="O95" s="2">
        <v>-114.06627400000001</v>
      </c>
      <c r="P95" s="2">
        <v>45.389740000000003</v>
      </c>
      <c r="Q95" s="2">
        <v>-114.04677100000001</v>
      </c>
      <c r="R95">
        <v>21</v>
      </c>
      <c r="S95" t="s">
        <v>66</v>
      </c>
      <c r="T95">
        <v>1</v>
      </c>
      <c r="U95">
        <v>297</v>
      </c>
      <c r="V95" t="s">
        <v>36</v>
      </c>
      <c r="W95" t="s">
        <v>32</v>
      </c>
      <c r="X95" t="s">
        <v>37</v>
      </c>
      <c r="Z95" t="s">
        <v>38</v>
      </c>
      <c r="AA95">
        <v>0</v>
      </c>
      <c r="AB95">
        <v>0</v>
      </c>
    </row>
    <row r="96" spans="1:31" x14ac:dyDescent="0.25">
      <c r="A96">
        <v>811</v>
      </c>
      <c r="B96">
        <v>3</v>
      </c>
      <c r="C96" t="s">
        <v>30</v>
      </c>
      <c r="D96" s="3">
        <v>44124</v>
      </c>
      <c r="E96" t="s">
        <v>62</v>
      </c>
      <c r="F96">
        <v>2</v>
      </c>
      <c r="G96" t="s">
        <v>32</v>
      </c>
      <c r="H96" t="s">
        <v>33</v>
      </c>
      <c r="I96" t="s">
        <v>34</v>
      </c>
      <c r="J96" s="4">
        <v>0.375</v>
      </c>
      <c r="K96" s="4">
        <v>0.5</v>
      </c>
      <c r="L96">
        <v>360</v>
      </c>
      <c r="M96" s="5" t="s">
        <v>587</v>
      </c>
      <c r="N96" s="2">
        <v>45.382688999999999</v>
      </c>
      <c r="O96" s="2">
        <v>-114.06627400000001</v>
      </c>
      <c r="P96" s="2">
        <v>45.389740000000003</v>
      </c>
      <c r="Q96" s="2">
        <v>-114.04677100000001</v>
      </c>
      <c r="R96">
        <v>22</v>
      </c>
      <c r="S96" t="s">
        <v>35</v>
      </c>
      <c r="T96">
        <v>1</v>
      </c>
      <c r="U96">
        <v>459</v>
      </c>
      <c r="V96" t="s">
        <v>36</v>
      </c>
      <c r="W96" t="s">
        <v>32</v>
      </c>
      <c r="X96" t="s">
        <v>37</v>
      </c>
      <c r="Z96" t="s">
        <v>38</v>
      </c>
      <c r="AA96">
        <v>0</v>
      </c>
      <c r="AB96">
        <v>0</v>
      </c>
    </row>
    <row r="97" spans="1:31" x14ac:dyDescent="0.25">
      <c r="A97">
        <v>812</v>
      </c>
      <c r="B97">
        <v>3</v>
      </c>
      <c r="C97" t="s">
        <v>30</v>
      </c>
      <c r="D97" s="3">
        <v>44124</v>
      </c>
      <c r="E97" t="s">
        <v>62</v>
      </c>
      <c r="F97">
        <v>2</v>
      </c>
      <c r="G97" t="s">
        <v>32</v>
      </c>
      <c r="H97" t="s">
        <v>33</v>
      </c>
      <c r="I97" t="s">
        <v>34</v>
      </c>
      <c r="J97" s="4">
        <v>0.375</v>
      </c>
      <c r="K97" s="4">
        <v>0.5</v>
      </c>
      <c r="L97">
        <v>360</v>
      </c>
      <c r="M97" s="5" t="s">
        <v>587</v>
      </c>
      <c r="N97" s="2">
        <v>45.382688999999999</v>
      </c>
      <c r="O97" s="2">
        <v>-114.06627400000001</v>
      </c>
      <c r="P97" s="2">
        <v>45.389740000000003</v>
      </c>
      <c r="Q97" s="2">
        <v>-114.04677100000001</v>
      </c>
      <c r="R97">
        <v>23</v>
      </c>
      <c r="S97" t="s">
        <v>35</v>
      </c>
      <c r="T97">
        <v>1</v>
      </c>
      <c r="U97">
        <v>376</v>
      </c>
      <c r="V97" t="s">
        <v>36</v>
      </c>
      <c r="W97" t="s">
        <v>32</v>
      </c>
      <c r="X97" t="s">
        <v>37</v>
      </c>
      <c r="Z97" t="s">
        <v>38</v>
      </c>
      <c r="AA97">
        <v>0</v>
      </c>
      <c r="AB97">
        <v>0</v>
      </c>
    </row>
    <row r="98" spans="1:31" x14ac:dyDescent="0.25">
      <c r="A98">
        <v>813</v>
      </c>
      <c r="B98">
        <v>3</v>
      </c>
      <c r="C98" t="s">
        <v>30</v>
      </c>
      <c r="D98" s="3">
        <v>44124</v>
      </c>
      <c r="E98" t="s">
        <v>62</v>
      </c>
      <c r="F98">
        <v>2</v>
      </c>
      <c r="G98" t="s">
        <v>32</v>
      </c>
      <c r="H98" t="s">
        <v>33</v>
      </c>
      <c r="I98" t="s">
        <v>34</v>
      </c>
      <c r="J98" s="4">
        <v>0.375</v>
      </c>
      <c r="K98" s="4">
        <v>0.5</v>
      </c>
      <c r="L98">
        <v>360</v>
      </c>
      <c r="M98" s="5" t="s">
        <v>587</v>
      </c>
      <c r="N98" s="2">
        <v>45.382688999999999</v>
      </c>
      <c r="O98" s="2">
        <v>-114.06627400000001</v>
      </c>
      <c r="P98" s="2">
        <v>45.389740000000003</v>
      </c>
      <c r="Q98" s="2">
        <v>-114.04677100000001</v>
      </c>
      <c r="R98">
        <v>24</v>
      </c>
      <c r="S98" t="s">
        <v>35</v>
      </c>
      <c r="T98">
        <v>1</v>
      </c>
      <c r="U98">
        <v>413</v>
      </c>
      <c r="V98" t="s">
        <v>36</v>
      </c>
      <c r="W98" t="s">
        <v>32</v>
      </c>
      <c r="X98" t="s">
        <v>37</v>
      </c>
      <c r="Z98" t="s">
        <v>38</v>
      </c>
      <c r="AA98">
        <v>0</v>
      </c>
      <c r="AB98">
        <v>0</v>
      </c>
    </row>
    <row r="99" spans="1:31" x14ac:dyDescent="0.25">
      <c r="A99">
        <v>814</v>
      </c>
      <c r="B99">
        <v>3</v>
      </c>
      <c r="C99" t="s">
        <v>30</v>
      </c>
      <c r="D99" s="3">
        <v>44124</v>
      </c>
      <c r="E99" t="s">
        <v>62</v>
      </c>
      <c r="F99">
        <v>2</v>
      </c>
      <c r="G99" t="s">
        <v>32</v>
      </c>
      <c r="H99" t="s">
        <v>33</v>
      </c>
      <c r="I99" t="s">
        <v>34</v>
      </c>
      <c r="J99" s="4">
        <v>0.52083333333333337</v>
      </c>
      <c r="K99" s="4">
        <v>0.75</v>
      </c>
      <c r="L99">
        <v>660</v>
      </c>
      <c r="M99" s="5" t="s">
        <v>587</v>
      </c>
      <c r="N99" s="2">
        <v>45.382688999999999</v>
      </c>
      <c r="O99" s="2">
        <v>-114.06627400000001</v>
      </c>
      <c r="P99" s="2">
        <v>45.389740000000003</v>
      </c>
      <c r="Q99" s="2">
        <v>-114.04677100000001</v>
      </c>
      <c r="R99">
        <v>25</v>
      </c>
      <c r="S99" t="s">
        <v>35</v>
      </c>
      <c r="T99">
        <v>1</v>
      </c>
      <c r="U99">
        <v>445</v>
      </c>
      <c r="V99" t="s">
        <v>36</v>
      </c>
      <c r="W99" t="s">
        <v>32</v>
      </c>
      <c r="X99" t="s">
        <v>37</v>
      </c>
      <c r="Z99" t="s">
        <v>38</v>
      </c>
      <c r="AA99">
        <v>0</v>
      </c>
      <c r="AB99">
        <v>0</v>
      </c>
    </row>
    <row r="100" spans="1:31" x14ac:dyDescent="0.25">
      <c r="A100">
        <v>815</v>
      </c>
      <c r="B100">
        <v>3</v>
      </c>
      <c r="C100" t="s">
        <v>30</v>
      </c>
      <c r="D100" s="3">
        <v>44124</v>
      </c>
      <c r="E100" t="s">
        <v>62</v>
      </c>
      <c r="F100">
        <v>2</v>
      </c>
      <c r="G100" t="s">
        <v>32</v>
      </c>
      <c r="H100" t="s">
        <v>33</v>
      </c>
      <c r="I100" t="s">
        <v>34</v>
      </c>
      <c r="J100" s="4">
        <v>0.52083333333333337</v>
      </c>
      <c r="K100" s="4">
        <v>0.75</v>
      </c>
      <c r="L100">
        <v>660</v>
      </c>
      <c r="M100" s="5" t="s">
        <v>587</v>
      </c>
      <c r="N100" s="2">
        <v>45.382688999999999</v>
      </c>
      <c r="O100" s="2">
        <v>-114.06627400000001</v>
      </c>
      <c r="P100" s="2">
        <v>45.389740000000003</v>
      </c>
      <c r="Q100" s="2">
        <v>-114.04677100000001</v>
      </c>
      <c r="R100">
        <v>26</v>
      </c>
      <c r="S100" t="s">
        <v>35</v>
      </c>
      <c r="T100">
        <v>1</v>
      </c>
      <c r="U100">
        <v>449</v>
      </c>
      <c r="V100" t="s">
        <v>36</v>
      </c>
      <c r="W100" t="s">
        <v>32</v>
      </c>
      <c r="X100" t="s">
        <v>37</v>
      </c>
      <c r="Z100" t="s">
        <v>38</v>
      </c>
      <c r="AA100">
        <v>0</v>
      </c>
      <c r="AB100">
        <v>0</v>
      </c>
    </row>
    <row r="101" spans="1:31" x14ac:dyDescent="0.25">
      <c r="A101">
        <v>816</v>
      </c>
      <c r="B101">
        <v>3</v>
      </c>
      <c r="C101" t="s">
        <v>30</v>
      </c>
      <c r="D101" s="3">
        <v>44124</v>
      </c>
      <c r="E101" t="s">
        <v>62</v>
      </c>
      <c r="F101">
        <v>2</v>
      </c>
      <c r="G101" t="s">
        <v>32</v>
      </c>
      <c r="H101" t="s">
        <v>33</v>
      </c>
      <c r="I101" t="s">
        <v>34</v>
      </c>
      <c r="J101" s="4">
        <v>0.52083333333333337</v>
      </c>
      <c r="K101" s="4">
        <v>0.75</v>
      </c>
      <c r="L101">
        <v>660</v>
      </c>
      <c r="M101" s="5" t="s">
        <v>587</v>
      </c>
      <c r="N101" s="2">
        <v>45.382688999999999</v>
      </c>
      <c r="O101" s="2">
        <v>-114.06627400000001</v>
      </c>
      <c r="P101" s="2">
        <v>45.389740000000003</v>
      </c>
      <c r="Q101" s="2">
        <v>-114.04677100000001</v>
      </c>
      <c r="R101">
        <v>27</v>
      </c>
      <c r="S101" t="s">
        <v>35</v>
      </c>
      <c r="T101">
        <v>1</v>
      </c>
      <c r="U101">
        <v>386</v>
      </c>
      <c r="V101" t="s">
        <v>36</v>
      </c>
      <c r="W101" t="s">
        <v>32</v>
      </c>
      <c r="X101" t="s">
        <v>37</v>
      </c>
      <c r="Z101" t="s">
        <v>38</v>
      </c>
      <c r="AA101">
        <v>0</v>
      </c>
      <c r="AB101">
        <v>0</v>
      </c>
      <c r="AE101" t="s">
        <v>67</v>
      </c>
    </row>
    <row r="102" spans="1:31" x14ac:dyDescent="0.25">
      <c r="A102">
        <v>817</v>
      </c>
      <c r="B102">
        <v>3</v>
      </c>
      <c r="C102" t="s">
        <v>30</v>
      </c>
      <c r="D102" s="3">
        <v>44124</v>
      </c>
      <c r="E102" t="s">
        <v>62</v>
      </c>
      <c r="F102">
        <v>2</v>
      </c>
      <c r="G102" t="s">
        <v>32</v>
      </c>
      <c r="H102" t="s">
        <v>33</v>
      </c>
      <c r="I102" t="s">
        <v>34</v>
      </c>
      <c r="J102" s="4">
        <v>0.52083333333333337</v>
      </c>
      <c r="K102" s="4">
        <v>0.75</v>
      </c>
      <c r="L102">
        <v>660</v>
      </c>
      <c r="M102" s="5" t="s">
        <v>587</v>
      </c>
      <c r="N102" s="2">
        <v>45.382688999999999</v>
      </c>
      <c r="O102" s="2">
        <v>-114.06627400000001</v>
      </c>
      <c r="P102" s="2">
        <v>45.389740000000003</v>
      </c>
      <c r="Q102" s="2">
        <v>-114.04677100000001</v>
      </c>
      <c r="R102">
        <v>28</v>
      </c>
      <c r="S102" t="s">
        <v>35</v>
      </c>
      <c r="T102">
        <v>1</v>
      </c>
      <c r="U102">
        <v>329</v>
      </c>
      <c r="V102" t="s">
        <v>36</v>
      </c>
      <c r="W102" t="s">
        <v>32</v>
      </c>
      <c r="X102" t="s">
        <v>37</v>
      </c>
      <c r="Z102" t="s">
        <v>38</v>
      </c>
      <c r="AA102">
        <v>0</v>
      </c>
      <c r="AB102">
        <v>0</v>
      </c>
    </row>
    <row r="103" spans="1:31" x14ac:dyDescent="0.25">
      <c r="A103">
        <v>818</v>
      </c>
      <c r="B103">
        <v>3</v>
      </c>
      <c r="C103" t="s">
        <v>30</v>
      </c>
      <c r="D103" s="3">
        <v>44124</v>
      </c>
      <c r="E103" t="s">
        <v>62</v>
      </c>
      <c r="F103">
        <v>2</v>
      </c>
      <c r="G103" t="s">
        <v>32</v>
      </c>
      <c r="H103" t="s">
        <v>33</v>
      </c>
      <c r="I103" t="s">
        <v>34</v>
      </c>
      <c r="J103" s="4">
        <v>0.52083333333333337</v>
      </c>
      <c r="K103" s="4">
        <v>0.75</v>
      </c>
      <c r="L103">
        <v>660</v>
      </c>
      <c r="M103" s="5" t="s">
        <v>587</v>
      </c>
      <c r="N103" s="2">
        <v>45.382688999999999</v>
      </c>
      <c r="O103" s="2">
        <v>-114.06627400000001</v>
      </c>
      <c r="P103" s="2">
        <v>45.389740000000003</v>
      </c>
      <c r="Q103" s="2">
        <v>-114.04677100000001</v>
      </c>
      <c r="R103">
        <v>29</v>
      </c>
      <c r="S103" t="s">
        <v>35</v>
      </c>
      <c r="T103">
        <v>1</v>
      </c>
      <c r="U103">
        <v>320</v>
      </c>
      <c r="V103" t="s">
        <v>36</v>
      </c>
      <c r="W103" t="s">
        <v>32</v>
      </c>
      <c r="X103" t="s">
        <v>37</v>
      </c>
      <c r="Z103" t="s">
        <v>38</v>
      </c>
      <c r="AA103">
        <v>0</v>
      </c>
      <c r="AB103">
        <v>0</v>
      </c>
    </row>
    <row r="104" spans="1:31" x14ac:dyDescent="0.25">
      <c r="A104">
        <v>819</v>
      </c>
      <c r="B104">
        <v>3</v>
      </c>
      <c r="C104" t="s">
        <v>30</v>
      </c>
      <c r="D104" s="3">
        <v>44124</v>
      </c>
      <c r="E104" t="s">
        <v>62</v>
      </c>
      <c r="F104">
        <v>2</v>
      </c>
      <c r="G104" t="s">
        <v>32</v>
      </c>
      <c r="H104" t="s">
        <v>33</v>
      </c>
      <c r="I104" t="s">
        <v>34</v>
      </c>
      <c r="J104" s="4">
        <v>0.52083333333333337</v>
      </c>
      <c r="K104" s="4">
        <v>0.75</v>
      </c>
      <c r="L104">
        <v>660</v>
      </c>
      <c r="M104" s="5" t="s">
        <v>587</v>
      </c>
      <c r="N104" s="2">
        <v>45.382688999999999</v>
      </c>
      <c r="O104" s="2">
        <v>-114.06627400000001</v>
      </c>
      <c r="P104" s="2">
        <v>45.389740000000003</v>
      </c>
      <c r="Q104" s="2">
        <v>-114.04677100000001</v>
      </c>
      <c r="R104">
        <v>30</v>
      </c>
      <c r="S104" t="s">
        <v>35</v>
      </c>
      <c r="T104">
        <v>1</v>
      </c>
      <c r="U104">
        <v>304</v>
      </c>
      <c r="V104" t="s">
        <v>36</v>
      </c>
      <c r="W104" t="s">
        <v>32</v>
      </c>
      <c r="X104" t="s">
        <v>37</v>
      </c>
      <c r="Y104" t="s">
        <v>68</v>
      </c>
      <c r="Z104" t="s">
        <v>69</v>
      </c>
      <c r="AA104">
        <v>0.09</v>
      </c>
      <c r="AB104">
        <v>0</v>
      </c>
    </row>
    <row r="105" spans="1:31" x14ac:dyDescent="0.25">
      <c r="A105">
        <v>820</v>
      </c>
      <c r="B105">
        <v>3</v>
      </c>
      <c r="C105" t="s">
        <v>30</v>
      </c>
      <c r="D105" s="3">
        <v>44124</v>
      </c>
      <c r="E105" t="s">
        <v>62</v>
      </c>
      <c r="F105">
        <v>2</v>
      </c>
      <c r="G105" t="s">
        <v>32</v>
      </c>
      <c r="H105" t="s">
        <v>33</v>
      </c>
      <c r="I105" t="s">
        <v>34</v>
      </c>
      <c r="J105" s="4">
        <v>0.52083333333333337</v>
      </c>
      <c r="K105" s="4">
        <v>0.75</v>
      </c>
      <c r="L105">
        <v>660</v>
      </c>
      <c r="M105" s="5" t="s">
        <v>587</v>
      </c>
      <c r="N105" s="2">
        <v>45.382688999999999</v>
      </c>
      <c r="O105" s="2">
        <v>-114.06627400000001</v>
      </c>
      <c r="P105" s="2">
        <v>45.389740000000003</v>
      </c>
      <c r="Q105" s="2">
        <v>-114.04677100000001</v>
      </c>
      <c r="R105">
        <v>31</v>
      </c>
      <c r="S105" t="s">
        <v>35</v>
      </c>
      <c r="T105">
        <v>1</v>
      </c>
      <c r="U105">
        <v>504</v>
      </c>
      <c r="V105" t="s">
        <v>36</v>
      </c>
      <c r="W105" t="s">
        <v>32</v>
      </c>
      <c r="X105" t="s">
        <v>37</v>
      </c>
      <c r="Z105" t="s">
        <v>38</v>
      </c>
      <c r="AA105">
        <v>0</v>
      </c>
      <c r="AB105">
        <v>0</v>
      </c>
    </row>
    <row r="106" spans="1:31" x14ac:dyDescent="0.25">
      <c r="A106">
        <v>821</v>
      </c>
      <c r="B106">
        <v>3</v>
      </c>
      <c r="C106" t="s">
        <v>30</v>
      </c>
      <c r="D106" s="3">
        <v>44124</v>
      </c>
      <c r="E106" t="s">
        <v>62</v>
      </c>
      <c r="F106">
        <v>2</v>
      </c>
      <c r="G106" t="s">
        <v>32</v>
      </c>
      <c r="H106" t="s">
        <v>33</v>
      </c>
      <c r="I106" t="s">
        <v>34</v>
      </c>
      <c r="J106" s="4">
        <v>0.52083333333333337</v>
      </c>
      <c r="K106" s="4">
        <v>0.75</v>
      </c>
      <c r="L106">
        <v>660</v>
      </c>
      <c r="M106" s="5" t="s">
        <v>587</v>
      </c>
      <c r="N106" s="2">
        <v>45.382688999999999</v>
      </c>
      <c r="O106" s="2">
        <v>-114.06627400000001</v>
      </c>
      <c r="P106" s="2">
        <v>45.389740000000003</v>
      </c>
      <c r="Q106" s="2">
        <v>-114.04677100000001</v>
      </c>
      <c r="R106">
        <v>32</v>
      </c>
      <c r="S106" t="s">
        <v>35</v>
      </c>
      <c r="T106">
        <v>1</v>
      </c>
      <c r="U106">
        <v>350</v>
      </c>
      <c r="V106" t="s">
        <v>36</v>
      </c>
      <c r="W106" t="s">
        <v>32</v>
      </c>
      <c r="X106" t="s">
        <v>37</v>
      </c>
      <c r="Z106" t="s">
        <v>38</v>
      </c>
      <c r="AA106">
        <v>0</v>
      </c>
      <c r="AB106">
        <v>0</v>
      </c>
    </row>
    <row r="107" spans="1:31" x14ac:dyDescent="0.25">
      <c r="A107">
        <v>822</v>
      </c>
      <c r="B107">
        <v>3</v>
      </c>
      <c r="C107" t="s">
        <v>30</v>
      </c>
      <c r="D107" s="3">
        <v>44124</v>
      </c>
      <c r="E107" t="s">
        <v>62</v>
      </c>
      <c r="F107">
        <v>2</v>
      </c>
      <c r="G107" t="s">
        <v>32</v>
      </c>
      <c r="H107" t="s">
        <v>33</v>
      </c>
      <c r="I107" t="s">
        <v>34</v>
      </c>
      <c r="J107" s="4">
        <v>0.52083333333333337</v>
      </c>
      <c r="K107" s="4">
        <v>0.75</v>
      </c>
      <c r="L107">
        <v>660</v>
      </c>
      <c r="M107" s="5" t="s">
        <v>587</v>
      </c>
      <c r="N107" s="2">
        <v>45.382688999999999</v>
      </c>
      <c r="O107" s="2">
        <v>-114.06627400000001</v>
      </c>
      <c r="P107" s="2">
        <v>45.389740000000003</v>
      </c>
      <c r="Q107" s="2">
        <v>-114.04677100000001</v>
      </c>
      <c r="R107">
        <v>33</v>
      </c>
      <c r="S107" t="s">
        <v>35</v>
      </c>
      <c r="T107">
        <v>1</v>
      </c>
      <c r="U107">
        <v>430</v>
      </c>
      <c r="V107" t="s">
        <v>36</v>
      </c>
      <c r="W107" t="s">
        <v>32</v>
      </c>
      <c r="X107" t="s">
        <v>37</v>
      </c>
      <c r="Z107" t="s">
        <v>38</v>
      </c>
      <c r="AA107">
        <v>0</v>
      </c>
      <c r="AB107">
        <v>0</v>
      </c>
    </row>
    <row r="108" spans="1:31" x14ac:dyDescent="0.25">
      <c r="A108">
        <v>823</v>
      </c>
      <c r="B108">
        <v>3</v>
      </c>
      <c r="C108" t="s">
        <v>30</v>
      </c>
      <c r="D108" s="3">
        <v>44124</v>
      </c>
      <c r="E108" t="s">
        <v>62</v>
      </c>
      <c r="F108">
        <v>2</v>
      </c>
      <c r="G108" t="s">
        <v>32</v>
      </c>
      <c r="H108" t="s">
        <v>33</v>
      </c>
      <c r="I108" t="s">
        <v>34</v>
      </c>
      <c r="J108" s="4">
        <v>0.52083333333333337</v>
      </c>
      <c r="K108" s="4">
        <v>0.75</v>
      </c>
      <c r="L108">
        <v>660</v>
      </c>
      <c r="M108" s="5" t="s">
        <v>587</v>
      </c>
      <c r="N108" s="2">
        <v>45.382688999999999</v>
      </c>
      <c r="O108" s="2">
        <v>-114.06627400000001</v>
      </c>
      <c r="P108" s="2">
        <v>45.389740000000003</v>
      </c>
      <c r="Q108" s="2">
        <v>-114.04677100000001</v>
      </c>
      <c r="R108">
        <v>34</v>
      </c>
      <c r="S108" t="s">
        <v>35</v>
      </c>
      <c r="T108">
        <v>1</v>
      </c>
      <c r="U108">
        <v>402</v>
      </c>
      <c r="V108" t="s">
        <v>36</v>
      </c>
      <c r="W108" t="s">
        <v>32</v>
      </c>
      <c r="X108" t="s">
        <v>37</v>
      </c>
      <c r="Z108" t="s">
        <v>38</v>
      </c>
      <c r="AA108">
        <v>0</v>
      </c>
      <c r="AB108">
        <v>0</v>
      </c>
    </row>
    <row r="109" spans="1:31" x14ac:dyDescent="0.25">
      <c r="A109">
        <v>824</v>
      </c>
      <c r="B109">
        <v>3</v>
      </c>
      <c r="C109" t="s">
        <v>30</v>
      </c>
      <c r="D109" s="3">
        <v>44124</v>
      </c>
      <c r="E109" t="s">
        <v>62</v>
      </c>
      <c r="F109">
        <v>2</v>
      </c>
      <c r="G109" t="s">
        <v>32</v>
      </c>
      <c r="H109" t="s">
        <v>33</v>
      </c>
      <c r="I109" t="s">
        <v>34</v>
      </c>
      <c r="J109" s="4">
        <v>0.52083333333333337</v>
      </c>
      <c r="K109" s="4">
        <v>0.75</v>
      </c>
      <c r="L109">
        <v>660</v>
      </c>
      <c r="M109" s="5" t="s">
        <v>587</v>
      </c>
      <c r="N109" s="2">
        <v>45.382688999999999</v>
      </c>
      <c r="O109" s="2">
        <v>-114.06627400000001</v>
      </c>
      <c r="P109" s="2">
        <v>45.389740000000003</v>
      </c>
      <c r="Q109" s="2">
        <v>-114.04677100000001</v>
      </c>
      <c r="R109">
        <v>35</v>
      </c>
      <c r="S109" t="s">
        <v>35</v>
      </c>
      <c r="T109">
        <v>1</v>
      </c>
      <c r="U109">
        <v>368</v>
      </c>
      <c r="V109" t="s">
        <v>36</v>
      </c>
      <c r="W109" t="s">
        <v>32</v>
      </c>
      <c r="X109" t="s">
        <v>37</v>
      </c>
      <c r="Y109" t="s">
        <v>70</v>
      </c>
      <c r="Z109" t="s">
        <v>71</v>
      </c>
      <c r="AA109">
        <v>0.03</v>
      </c>
      <c r="AB109">
        <v>0</v>
      </c>
    </row>
    <row r="110" spans="1:31" x14ac:dyDescent="0.25">
      <c r="A110">
        <v>825</v>
      </c>
      <c r="B110">
        <v>3</v>
      </c>
      <c r="C110" t="s">
        <v>30</v>
      </c>
      <c r="D110" s="3">
        <v>44124</v>
      </c>
      <c r="E110" t="s">
        <v>62</v>
      </c>
      <c r="F110">
        <v>2</v>
      </c>
      <c r="G110" t="s">
        <v>32</v>
      </c>
      <c r="H110" t="s">
        <v>33</v>
      </c>
      <c r="I110" t="s">
        <v>34</v>
      </c>
      <c r="J110" s="4">
        <v>0.52083333333333337</v>
      </c>
      <c r="K110" s="4">
        <v>0.75</v>
      </c>
      <c r="L110">
        <v>660</v>
      </c>
      <c r="M110" s="5" t="s">
        <v>587</v>
      </c>
      <c r="N110" s="2">
        <v>45.382688999999999</v>
      </c>
      <c r="O110" s="2">
        <v>-114.06627400000001</v>
      </c>
      <c r="P110" s="2">
        <v>45.389740000000003</v>
      </c>
      <c r="Q110" s="2">
        <v>-114.04677100000001</v>
      </c>
      <c r="R110">
        <v>36</v>
      </c>
      <c r="S110" t="s">
        <v>35</v>
      </c>
      <c r="T110">
        <v>1</v>
      </c>
      <c r="U110">
        <v>299</v>
      </c>
      <c r="V110" t="s">
        <v>36</v>
      </c>
      <c r="W110" t="s">
        <v>32</v>
      </c>
      <c r="X110" t="s">
        <v>37</v>
      </c>
      <c r="Z110" t="s">
        <v>38</v>
      </c>
      <c r="AA110">
        <v>0</v>
      </c>
      <c r="AB110">
        <v>0</v>
      </c>
    </row>
    <row r="111" spans="1:31" x14ac:dyDescent="0.25">
      <c r="A111">
        <v>826</v>
      </c>
      <c r="B111">
        <v>3</v>
      </c>
      <c r="C111" t="s">
        <v>30</v>
      </c>
      <c r="D111" s="3">
        <v>44124</v>
      </c>
      <c r="E111" t="s">
        <v>62</v>
      </c>
      <c r="F111">
        <v>2</v>
      </c>
      <c r="G111" t="s">
        <v>32</v>
      </c>
      <c r="H111" t="s">
        <v>33</v>
      </c>
      <c r="I111" t="s">
        <v>34</v>
      </c>
      <c r="J111" s="4">
        <v>0.52083333333333337</v>
      </c>
      <c r="K111" s="4">
        <v>0.75</v>
      </c>
      <c r="L111">
        <v>660</v>
      </c>
      <c r="M111" s="5" t="s">
        <v>587</v>
      </c>
      <c r="N111" s="2">
        <v>45.382688999999999</v>
      </c>
      <c r="O111" s="2">
        <v>-114.06627400000001</v>
      </c>
      <c r="P111" s="2">
        <v>45.389740000000003</v>
      </c>
      <c r="Q111" s="2">
        <v>-114.04677100000001</v>
      </c>
      <c r="R111">
        <v>37</v>
      </c>
      <c r="S111" t="s">
        <v>35</v>
      </c>
      <c r="T111">
        <v>1</v>
      </c>
      <c r="U111">
        <v>348</v>
      </c>
      <c r="V111" t="s">
        <v>36</v>
      </c>
      <c r="W111" t="s">
        <v>32</v>
      </c>
      <c r="X111" t="s">
        <v>37</v>
      </c>
      <c r="Z111" t="s">
        <v>38</v>
      </c>
      <c r="AA111">
        <v>0</v>
      </c>
      <c r="AB111">
        <v>0</v>
      </c>
    </row>
    <row r="112" spans="1:31" x14ac:dyDescent="0.25">
      <c r="A112">
        <v>827</v>
      </c>
      <c r="B112">
        <v>3</v>
      </c>
      <c r="C112" t="s">
        <v>30</v>
      </c>
      <c r="D112" s="3">
        <v>44124</v>
      </c>
      <c r="E112" t="s">
        <v>62</v>
      </c>
      <c r="F112">
        <v>2</v>
      </c>
      <c r="G112" t="s">
        <v>32</v>
      </c>
      <c r="H112" t="s">
        <v>33</v>
      </c>
      <c r="I112" t="s">
        <v>34</v>
      </c>
      <c r="J112" s="4">
        <v>0.52083333333333337</v>
      </c>
      <c r="K112" s="4">
        <v>0.75</v>
      </c>
      <c r="L112">
        <v>660</v>
      </c>
      <c r="M112" s="5" t="s">
        <v>587</v>
      </c>
      <c r="N112" s="2">
        <v>45.382688999999999</v>
      </c>
      <c r="O112" s="2">
        <v>-114.06627400000001</v>
      </c>
      <c r="P112" s="2">
        <v>45.389740000000003</v>
      </c>
      <c r="Q112" s="2">
        <v>-114.04677100000001</v>
      </c>
      <c r="R112">
        <v>38</v>
      </c>
      <c r="S112" t="s">
        <v>35</v>
      </c>
      <c r="T112">
        <v>1</v>
      </c>
      <c r="U112">
        <v>373</v>
      </c>
      <c r="V112" t="s">
        <v>36</v>
      </c>
      <c r="W112" t="s">
        <v>32</v>
      </c>
      <c r="X112" t="s">
        <v>37</v>
      </c>
      <c r="Z112" t="s">
        <v>38</v>
      </c>
      <c r="AA112">
        <v>0</v>
      </c>
      <c r="AB112">
        <v>0</v>
      </c>
    </row>
    <row r="113" spans="1:31" x14ac:dyDescent="0.25">
      <c r="A113">
        <v>828</v>
      </c>
      <c r="B113">
        <v>3</v>
      </c>
      <c r="C113" t="s">
        <v>30</v>
      </c>
      <c r="D113" s="3">
        <v>44124</v>
      </c>
      <c r="E113" t="s">
        <v>62</v>
      </c>
      <c r="F113">
        <v>2</v>
      </c>
      <c r="G113" t="s">
        <v>32</v>
      </c>
      <c r="H113" t="s">
        <v>33</v>
      </c>
      <c r="I113" t="s">
        <v>34</v>
      </c>
      <c r="J113" s="4">
        <v>0.52083333333333337</v>
      </c>
      <c r="K113" s="4">
        <v>0.75</v>
      </c>
      <c r="L113">
        <v>660</v>
      </c>
      <c r="M113" s="5" t="s">
        <v>587</v>
      </c>
      <c r="N113" s="2">
        <v>45.382688999999999</v>
      </c>
      <c r="O113" s="2">
        <v>-114.06627400000001</v>
      </c>
      <c r="P113" s="2">
        <v>45.389740000000003</v>
      </c>
      <c r="Q113" s="2">
        <v>-114.04677100000001</v>
      </c>
      <c r="R113">
        <v>39</v>
      </c>
      <c r="S113" t="s">
        <v>35</v>
      </c>
      <c r="T113">
        <v>1</v>
      </c>
      <c r="U113">
        <v>339</v>
      </c>
      <c r="V113" t="s">
        <v>36</v>
      </c>
      <c r="W113" t="s">
        <v>32</v>
      </c>
      <c r="X113" t="s">
        <v>37</v>
      </c>
      <c r="Y113" t="s">
        <v>72</v>
      </c>
      <c r="Z113" t="s">
        <v>73</v>
      </c>
      <c r="AA113">
        <v>0.08</v>
      </c>
      <c r="AB113">
        <v>0</v>
      </c>
    </row>
    <row r="114" spans="1:31" x14ac:dyDescent="0.25">
      <c r="A114">
        <v>829</v>
      </c>
      <c r="B114">
        <v>3</v>
      </c>
      <c r="C114" t="s">
        <v>30</v>
      </c>
      <c r="D114" s="3">
        <v>44124</v>
      </c>
      <c r="E114" t="s">
        <v>62</v>
      </c>
      <c r="F114">
        <v>2</v>
      </c>
      <c r="G114" t="s">
        <v>32</v>
      </c>
      <c r="H114" t="s">
        <v>33</v>
      </c>
      <c r="I114" t="s">
        <v>34</v>
      </c>
      <c r="J114" s="4">
        <v>0.52083333333333337</v>
      </c>
      <c r="K114" s="4">
        <v>0.75</v>
      </c>
      <c r="L114">
        <v>660</v>
      </c>
      <c r="M114" s="5" t="s">
        <v>587</v>
      </c>
      <c r="N114" s="2">
        <v>45.382688999999999</v>
      </c>
      <c r="O114" s="2">
        <v>-114.06627400000001</v>
      </c>
      <c r="P114" s="2">
        <v>45.389740000000003</v>
      </c>
      <c r="Q114" s="2">
        <v>-114.04677100000001</v>
      </c>
      <c r="R114">
        <v>40</v>
      </c>
      <c r="S114" t="s">
        <v>35</v>
      </c>
      <c r="T114">
        <v>1</v>
      </c>
      <c r="U114">
        <v>305</v>
      </c>
      <c r="V114" t="s">
        <v>36</v>
      </c>
      <c r="W114" t="s">
        <v>32</v>
      </c>
      <c r="X114" t="s">
        <v>37</v>
      </c>
      <c r="Z114" t="s">
        <v>38</v>
      </c>
      <c r="AA114">
        <v>0</v>
      </c>
      <c r="AB114">
        <v>0</v>
      </c>
    </row>
    <row r="115" spans="1:31" x14ac:dyDescent="0.25">
      <c r="A115">
        <v>830</v>
      </c>
      <c r="B115">
        <v>3</v>
      </c>
      <c r="C115" t="s">
        <v>30</v>
      </c>
      <c r="D115" s="3">
        <v>44124</v>
      </c>
      <c r="E115" t="s">
        <v>62</v>
      </c>
      <c r="F115">
        <v>2</v>
      </c>
      <c r="G115" t="s">
        <v>32</v>
      </c>
      <c r="H115" t="s">
        <v>33</v>
      </c>
      <c r="I115" t="s">
        <v>34</v>
      </c>
      <c r="J115" s="4">
        <v>0.52083333333333337</v>
      </c>
      <c r="K115" s="4">
        <v>0.75</v>
      </c>
      <c r="L115">
        <v>660</v>
      </c>
      <c r="M115" s="5" t="s">
        <v>587</v>
      </c>
      <c r="N115" s="2">
        <v>45.382688999999999</v>
      </c>
      <c r="O115" s="2">
        <v>-114.06627400000001</v>
      </c>
      <c r="P115" s="2">
        <v>45.389740000000003</v>
      </c>
      <c r="Q115" s="2">
        <v>-114.04677100000001</v>
      </c>
      <c r="R115">
        <v>41</v>
      </c>
      <c r="S115" t="s">
        <v>35</v>
      </c>
      <c r="T115">
        <v>1</v>
      </c>
      <c r="U115">
        <v>368</v>
      </c>
      <c r="V115" t="s">
        <v>36</v>
      </c>
      <c r="W115" t="s">
        <v>32</v>
      </c>
      <c r="X115" t="s">
        <v>37</v>
      </c>
      <c r="Z115" t="s">
        <v>38</v>
      </c>
      <c r="AA115">
        <v>0</v>
      </c>
      <c r="AB115">
        <v>0</v>
      </c>
    </row>
    <row r="116" spans="1:31" x14ac:dyDescent="0.25">
      <c r="A116">
        <v>831</v>
      </c>
      <c r="B116">
        <v>3</v>
      </c>
      <c r="C116" t="s">
        <v>30</v>
      </c>
      <c r="D116" s="3">
        <v>44124</v>
      </c>
      <c r="E116" t="s">
        <v>62</v>
      </c>
      <c r="F116">
        <v>2</v>
      </c>
      <c r="G116" t="s">
        <v>32</v>
      </c>
      <c r="H116" t="s">
        <v>33</v>
      </c>
      <c r="I116" t="s">
        <v>34</v>
      </c>
      <c r="J116" s="4">
        <v>0.52083333333333337</v>
      </c>
      <c r="K116" s="4">
        <v>0.75</v>
      </c>
      <c r="L116">
        <v>660</v>
      </c>
      <c r="M116" s="5" t="s">
        <v>587</v>
      </c>
      <c r="N116" s="2">
        <v>45.382688999999999</v>
      </c>
      <c r="O116" s="2">
        <v>-114.06627400000001</v>
      </c>
      <c r="P116" s="2">
        <v>45.389740000000003</v>
      </c>
      <c r="Q116" s="2">
        <v>-114.04677100000001</v>
      </c>
      <c r="R116">
        <v>42</v>
      </c>
      <c r="S116" t="s">
        <v>35</v>
      </c>
      <c r="T116">
        <v>1</v>
      </c>
      <c r="U116">
        <v>394</v>
      </c>
      <c r="V116" t="s">
        <v>36</v>
      </c>
      <c r="W116" t="s">
        <v>32</v>
      </c>
      <c r="X116" t="s">
        <v>37</v>
      </c>
      <c r="Z116" t="s">
        <v>38</v>
      </c>
      <c r="AA116">
        <v>0</v>
      </c>
      <c r="AB116">
        <v>0</v>
      </c>
    </row>
    <row r="117" spans="1:31" x14ac:dyDescent="0.25">
      <c r="A117">
        <v>832</v>
      </c>
      <c r="B117">
        <v>3</v>
      </c>
      <c r="C117" t="s">
        <v>30</v>
      </c>
      <c r="D117" s="3">
        <v>44124</v>
      </c>
      <c r="E117" t="s">
        <v>62</v>
      </c>
      <c r="F117">
        <v>2</v>
      </c>
      <c r="G117" t="s">
        <v>32</v>
      </c>
      <c r="H117" t="s">
        <v>33</v>
      </c>
      <c r="I117" t="s">
        <v>34</v>
      </c>
      <c r="J117" s="4">
        <v>0.52083333333333337</v>
      </c>
      <c r="K117" s="4">
        <v>0.75</v>
      </c>
      <c r="L117">
        <v>660</v>
      </c>
      <c r="M117" s="5" t="s">
        <v>587</v>
      </c>
      <c r="N117" s="2">
        <v>45.382688999999999</v>
      </c>
      <c r="O117" s="2">
        <v>-114.06627400000001</v>
      </c>
      <c r="P117" s="2">
        <v>45.389740000000003</v>
      </c>
      <c r="Q117" s="2">
        <v>-114.04677100000001</v>
      </c>
      <c r="R117">
        <v>43</v>
      </c>
      <c r="S117" t="s">
        <v>35</v>
      </c>
      <c r="T117">
        <v>1</v>
      </c>
      <c r="U117">
        <v>453</v>
      </c>
      <c r="V117" t="s">
        <v>36</v>
      </c>
      <c r="W117" t="s">
        <v>32</v>
      </c>
      <c r="X117" t="s">
        <v>37</v>
      </c>
      <c r="Z117" t="s">
        <v>38</v>
      </c>
      <c r="AA117">
        <v>0</v>
      </c>
      <c r="AB117">
        <v>0</v>
      </c>
    </row>
    <row r="118" spans="1:31" x14ac:dyDescent="0.25">
      <c r="A118">
        <v>833</v>
      </c>
      <c r="B118">
        <v>3</v>
      </c>
      <c r="C118" t="s">
        <v>30</v>
      </c>
      <c r="D118" s="3">
        <v>44124</v>
      </c>
      <c r="E118" t="s">
        <v>62</v>
      </c>
      <c r="F118">
        <v>2</v>
      </c>
      <c r="G118" t="s">
        <v>32</v>
      </c>
      <c r="H118" t="s">
        <v>33</v>
      </c>
      <c r="I118" t="s">
        <v>34</v>
      </c>
      <c r="J118" s="4">
        <v>0.52083333333333337</v>
      </c>
      <c r="K118" s="4">
        <v>0.75</v>
      </c>
      <c r="L118">
        <v>660</v>
      </c>
      <c r="M118" s="5" t="s">
        <v>587</v>
      </c>
      <c r="N118" s="2">
        <v>45.382688999999999</v>
      </c>
      <c r="O118" s="2">
        <v>-114.06627400000001</v>
      </c>
      <c r="P118" s="2">
        <v>45.389740000000003</v>
      </c>
      <c r="Q118" s="2">
        <v>-114.04677100000001</v>
      </c>
      <c r="R118">
        <v>44</v>
      </c>
      <c r="S118" t="s">
        <v>35</v>
      </c>
      <c r="T118">
        <v>1</v>
      </c>
      <c r="U118">
        <v>420</v>
      </c>
      <c r="V118" t="s">
        <v>36</v>
      </c>
      <c r="W118" t="s">
        <v>32</v>
      </c>
      <c r="X118" t="s">
        <v>37</v>
      </c>
      <c r="Z118" t="s">
        <v>38</v>
      </c>
      <c r="AA118">
        <v>0</v>
      </c>
      <c r="AB118">
        <v>0</v>
      </c>
    </row>
    <row r="119" spans="1:31" x14ac:dyDescent="0.25">
      <c r="A119">
        <v>834</v>
      </c>
      <c r="B119">
        <v>3</v>
      </c>
      <c r="C119" t="s">
        <v>30</v>
      </c>
      <c r="D119" s="3">
        <v>44124</v>
      </c>
      <c r="E119" t="s">
        <v>62</v>
      </c>
      <c r="F119">
        <v>2</v>
      </c>
      <c r="G119" t="s">
        <v>32</v>
      </c>
      <c r="H119" t="s">
        <v>33</v>
      </c>
      <c r="I119" t="s">
        <v>34</v>
      </c>
      <c r="J119" s="4">
        <v>0.52083333333333337</v>
      </c>
      <c r="K119" s="4">
        <v>0.75</v>
      </c>
      <c r="L119">
        <v>660</v>
      </c>
      <c r="M119" s="5" t="s">
        <v>587</v>
      </c>
      <c r="N119" s="2">
        <v>45.382688999999999</v>
      </c>
      <c r="O119" s="2">
        <v>-114.06627400000001</v>
      </c>
      <c r="P119" s="2">
        <v>45.389740000000003</v>
      </c>
      <c r="Q119" s="2">
        <v>-114.04677100000001</v>
      </c>
      <c r="R119">
        <v>45</v>
      </c>
      <c r="S119" t="s">
        <v>35</v>
      </c>
      <c r="T119">
        <v>1</v>
      </c>
      <c r="U119">
        <v>449</v>
      </c>
      <c r="V119" t="s">
        <v>36</v>
      </c>
      <c r="W119" t="s">
        <v>32</v>
      </c>
      <c r="X119" t="s">
        <v>37</v>
      </c>
      <c r="Z119" t="s">
        <v>38</v>
      </c>
      <c r="AA119">
        <v>0</v>
      </c>
      <c r="AB119">
        <v>0</v>
      </c>
    </row>
    <row r="120" spans="1:31" x14ac:dyDescent="0.25">
      <c r="A120">
        <v>835</v>
      </c>
      <c r="B120">
        <v>3</v>
      </c>
      <c r="C120" t="s">
        <v>30</v>
      </c>
      <c r="D120" s="3">
        <v>44124</v>
      </c>
      <c r="E120" t="s">
        <v>62</v>
      </c>
      <c r="F120">
        <v>2</v>
      </c>
      <c r="G120" t="s">
        <v>32</v>
      </c>
      <c r="H120" t="s">
        <v>33</v>
      </c>
      <c r="I120" t="s">
        <v>34</v>
      </c>
      <c r="J120" s="4">
        <v>0.52083333333333337</v>
      </c>
      <c r="K120" s="4">
        <v>0.75</v>
      </c>
      <c r="L120">
        <v>660</v>
      </c>
      <c r="M120" s="5" t="s">
        <v>587</v>
      </c>
      <c r="N120" s="2">
        <v>45.382688999999999</v>
      </c>
      <c r="O120" s="2">
        <v>-114.06627400000001</v>
      </c>
      <c r="P120" s="2">
        <v>45.389740000000003</v>
      </c>
      <c r="Q120" s="2">
        <v>-114.04677100000001</v>
      </c>
      <c r="R120">
        <v>46</v>
      </c>
      <c r="S120" t="s">
        <v>35</v>
      </c>
      <c r="T120">
        <v>1</v>
      </c>
      <c r="U120">
        <v>375</v>
      </c>
      <c r="V120" t="s">
        <v>36</v>
      </c>
      <c r="W120" t="s">
        <v>32</v>
      </c>
      <c r="X120" t="s">
        <v>37</v>
      </c>
      <c r="Z120" t="s">
        <v>38</v>
      </c>
      <c r="AA120">
        <v>0</v>
      </c>
      <c r="AB120">
        <v>0</v>
      </c>
    </row>
    <row r="121" spans="1:31" x14ac:dyDescent="0.25">
      <c r="A121">
        <v>836</v>
      </c>
      <c r="B121">
        <v>3</v>
      </c>
      <c r="C121" t="s">
        <v>30</v>
      </c>
      <c r="D121" s="3">
        <v>44124</v>
      </c>
      <c r="E121" t="s">
        <v>62</v>
      </c>
      <c r="F121">
        <v>2</v>
      </c>
      <c r="G121" t="s">
        <v>32</v>
      </c>
      <c r="H121" t="s">
        <v>33</v>
      </c>
      <c r="I121" t="s">
        <v>34</v>
      </c>
      <c r="J121" s="4">
        <v>0.52083333333333337</v>
      </c>
      <c r="K121" s="4">
        <v>0.75</v>
      </c>
      <c r="L121">
        <v>660</v>
      </c>
      <c r="M121" s="5" t="s">
        <v>587</v>
      </c>
      <c r="N121" s="2">
        <v>45.382688999999999</v>
      </c>
      <c r="O121" s="2">
        <v>-114.06627400000001</v>
      </c>
      <c r="P121" s="2">
        <v>45.389740000000003</v>
      </c>
      <c r="Q121" s="2">
        <v>-114.04677100000001</v>
      </c>
      <c r="R121">
        <v>47</v>
      </c>
      <c r="S121" t="s">
        <v>35</v>
      </c>
      <c r="T121">
        <v>1</v>
      </c>
      <c r="U121">
        <v>325</v>
      </c>
      <c r="V121" t="s">
        <v>36</v>
      </c>
      <c r="W121" t="s">
        <v>32</v>
      </c>
      <c r="X121" t="s">
        <v>37</v>
      </c>
      <c r="Z121" t="s">
        <v>38</v>
      </c>
      <c r="AA121">
        <v>0</v>
      </c>
      <c r="AB121">
        <v>0</v>
      </c>
    </row>
    <row r="122" spans="1:31" x14ac:dyDescent="0.25">
      <c r="A122">
        <v>837</v>
      </c>
      <c r="B122">
        <v>3</v>
      </c>
      <c r="C122" t="s">
        <v>30</v>
      </c>
      <c r="D122" s="3">
        <v>44124</v>
      </c>
      <c r="E122" t="s">
        <v>62</v>
      </c>
      <c r="F122">
        <v>2</v>
      </c>
      <c r="G122" t="s">
        <v>32</v>
      </c>
      <c r="H122" t="s">
        <v>33</v>
      </c>
      <c r="I122" t="s">
        <v>34</v>
      </c>
      <c r="J122" s="4">
        <v>0.52083333333333337</v>
      </c>
      <c r="K122" s="4">
        <v>0.75</v>
      </c>
      <c r="L122">
        <v>660</v>
      </c>
      <c r="M122" s="5" t="s">
        <v>587</v>
      </c>
      <c r="N122" s="2">
        <v>45.382688999999999</v>
      </c>
      <c r="O122" s="2">
        <v>-114.06627400000001</v>
      </c>
      <c r="P122" s="2">
        <v>45.389740000000003</v>
      </c>
      <c r="Q122" s="2">
        <v>-114.04677100000001</v>
      </c>
      <c r="R122">
        <v>48</v>
      </c>
      <c r="S122" t="s">
        <v>35</v>
      </c>
      <c r="T122">
        <v>1</v>
      </c>
      <c r="U122">
        <v>327</v>
      </c>
      <c r="V122" t="s">
        <v>36</v>
      </c>
      <c r="W122" t="s">
        <v>32</v>
      </c>
      <c r="X122" t="s">
        <v>37</v>
      </c>
      <c r="Y122" t="s">
        <v>74</v>
      </c>
      <c r="Z122" t="s">
        <v>69</v>
      </c>
      <c r="AA122">
        <v>0.03</v>
      </c>
      <c r="AB122">
        <v>0</v>
      </c>
    </row>
    <row r="123" spans="1:31" x14ac:dyDescent="0.25">
      <c r="A123">
        <v>838</v>
      </c>
      <c r="B123">
        <v>3</v>
      </c>
      <c r="C123" t="s">
        <v>30</v>
      </c>
      <c r="D123" s="3">
        <v>44124</v>
      </c>
      <c r="E123" t="s">
        <v>62</v>
      </c>
      <c r="F123">
        <v>2</v>
      </c>
      <c r="G123" t="s">
        <v>32</v>
      </c>
      <c r="H123" t="s">
        <v>33</v>
      </c>
      <c r="I123" t="s">
        <v>34</v>
      </c>
      <c r="J123" s="4">
        <v>0.52083333333333337</v>
      </c>
      <c r="K123" s="4">
        <v>0.75</v>
      </c>
      <c r="L123">
        <v>660</v>
      </c>
      <c r="M123" s="5" t="s">
        <v>587</v>
      </c>
      <c r="N123" s="2">
        <v>45.382688999999999</v>
      </c>
      <c r="O123" s="2">
        <v>-114.06627400000001</v>
      </c>
      <c r="P123" s="2">
        <v>45.389740000000003</v>
      </c>
      <c r="Q123" s="2">
        <v>-114.04677100000001</v>
      </c>
      <c r="R123">
        <v>49</v>
      </c>
      <c r="S123" t="s">
        <v>35</v>
      </c>
      <c r="T123">
        <v>1</v>
      </c>
      <c r="U123">
        <v>346</v>
      </c>
      <c r="V123" t="s">
        <v>36</v>
      </c>
      <c r="W123" t="s">
        <v>32</v>
      </c>
      <c r="X123" t="s">
        <v>37</v>
      </c>
      <c r="Z123" t="s">
        <v>38</v>
      </c>
      <c r="AA123">
        <v>0</v>
      </c>
      <c r="AB123">
        <v>0</v>
      </c>
    </row>
    <row r="124" spans="1:31" x14ac:dyDescent="0.25">
      <c r="A124">
        <v>839</v>
      </c>
      <c r="B124">
        <v>3</v>
      </c>
      <c r="C124" t="s">
        <v>30</v>
      </c>
      <c r="D124" s="3">
        <v>44124</v>
      </c>
      <c r="E124" t="s">
        <v>62</v>
      </c>
      <c r="F124">
        <v>2</v>
      </c>
      <c r="G124" t="s">
        <v>32</v>
      </c>
      <c r="H124" t="s">
        <v>33</v>
      </c>
      <c r="I124" t="s">
        <v>34</v>
      </c>
      <c r="J124" s="4">
        <v>0.52083333333333337</v>
      </c>
      <c r="K124" s="4">
        <v>0.75</v>
      </c>
      <c r="L124">
        <v>660</v>
      </c>
      <c r="M124" s="5" t="s">
        <v>587</v>
      </c>
      <c r="N124" s="2">
        <v>45.382688999999999</v>
      </c>
      <c r="O124" s="2">
        <v>-114.06627400000001</v>
      </c>
      <c r="P124" s="2">
        <v>45.389740000000003</v>
      </c>
      <c r="Q124" s="2">
        <v>-114.04677100000001</v>
      </c>
      <c r="R124">
        <v>50</v>
      </c>
      <c r="S124" t="s">
        <v>35</v>
      </c>
      <c r="T124">
        <v>1</v>
      </c>
      <c r="U124">
        <v>329</v>
      </c>
      <c r="V124" t="s">
        <v>36</v>
      </c>
      <c r="W124" t="s">
        <v>32</v>
      </c>
      <c r="X124" t="s">
        <v>37</v>
      </c>
      <c r="Z124" t="s">
        <v>38</v>
      </c>
      <c r="AA124">
        <v>0</v>
      </c>
      <c r="AB124">
        <v>0</v>
      </c>
    </row>
    <row r="125" spans="1:31" x14ac:dyDescent="0.25">
      <c r="A125">
        <v>840</v>
      </c>
      <c r="B125">
        <v>4</v>
      </c>
      <c r="C125" t="s">
        <v>30</v>
      </c>
      <c r="D125" s="3">
        <v>44124</v>
      </c>
      <c r="E125" t="s">
        <v>75</v>
      </c>
      <c r="F125">
        <v>2</v>
      </c>
      <c r="G125" t="s">
        <v>32</v>
      </c>
      <c r="H125" t="s">
        <v>33</v>
      </c>
      <c r="I125" t="s">
        <v>34</v>
      </c>
      <c r="J125" s="4">
        <v>0.35416666666666669</v>
      </c>
      <c r="K125" s="4">
        <v>0.5</v>
      </c>
      <c r="L125">
        <v>420</v>
      </c>
      <c r="M125" s="5" t="s">
        <v>587</v>
      </c>
      <c r="N125" s="2">
        <v>45.382688999999999</v>
      </c>
      <c r="O125" s="2">
        <v>-114.06627400000001</v>
      </c>
      <c r="P125" s="2">
        <v>45.389740000000003</v>
      </c>
      <c r="Q125" s="2">
        <v>-114.04677100000001</v>
      </c>
      <c r="R125">
        <v>1</v>
      </c>
      <c r="S125" t="s">
        <v>35</v>
      </c>
      <c r="T125">
        <v>1</v>
      </c>
      <c r="U125">
        <v>374</v>
      </c>
      <c r="V125" t="s">
        <v>36</v>
      </c>
      <c r="W125" t="s">
        <v>32</v>
      </c>
      <c r="X125" t="s">
        <v>37</v>
      </c>
      <c r="Z125" t="s">
        <v>38</v>
      </c>
      <c r="AA125">
        <v>0</v>
      </c>
      <c r="AB125">
        <v>0</v>
      </c>
    </row>
    <row r="126" spans="1:31" x14ac:dyDescent="0.25">
      <c r="A126">
        <v>841</v>
      </c>
      <c r="B126">
        <v>4</v>
      </c>
      <c r="C126" t="s">
        <v>30</v>
      </c>
      <c r="D126" s="3">
        <v>44124</v>
      </c>
      <c r="E126" t="s">
        <v>75</v>
      </c>
      <c r="F126">
        <v>2</v>
      </c>
      <c r="G126" t="s">
        <v>32</v>
      </c>
      <c r="H126" t="s">
        <v>33</v>
      </c>
      <c r="I126" t="s">
        <v>34</v>
      </c>
      <c r="J126" s="4">
        <v>0.35416666666666669</v>
      </c>
      <c r="K126" s="4">
        <v>0.5</v>
      </c>
      <c r="L126">
        <v>420</v>
      </c>
      <c r="M126" s="5" t="s">
        <v>587</v>
      </c>
      <c r="N126" s="2">
        <v>45.382688999999999</v>
      </c>
      <c r="O126" s="2">
        <v>-114.06627400000001</v>
      </c>
      <c r="P126" s="2">
        <v>45.389740000000003</v>
      </c>
      <c r="Q126" s="2">
        <v>-114.04677100000001</v>
      </c>
      <c r="R126">
        <v>2</v>
      </c>
      <c r="S126" t="s">
        <v>35</v>
      </c>
      <c r="T126">
        <v>1</v>
      </c>
      <c r="U126">
        <v>339</v>
      </c>
      <c r="V126" t="s">
        <v>36</v>
      </c>
      <c r="W126" t="s">
        <v>32</v>
      </c>
      <c r="X126" t="s">
        <v>37</v>
      </c>
      <c r="Z126" t="s">
        <v>38</v>
      </c>
      <c r="AA126">
        <v>0</v>
      </c>
      <c r="AB126">
        <v>0</v>
      </c>
    </row>
    <row r="127" spans="1:31" x14ac:dyDescent="0.25">
      <c r="A127">
        <v>842</v>
      </c>
      <c r="B127">
        <v>4</v>
      </c>
      <c r="C127" t="s">
        <v>30</v>
      </c>
      <c r="D127" s="3">
        <v>44124</v>
      </c>
      <c r="E127" t="s">
        <v>75</v>
      </c>
      <c r="F127">
        <v>2</v>
      </c>
      <c r="G127" t="s">
        <v>32</v>
      </c>
      <c r="H127" t="s">
        <v>33</v>
      </c>
      <c r="I127" t="s">
        <v>34</v>
      </c>
      <c r="J127" s="4">
        <v>0.35416666666666669</v>
      </c>
      <c r="K127" s="4">
        <v>0.5</v>
      </c>
      <c r="L127">
        <v>420</v>
      </c>
      <c r="M127" s="5" t="s">
        <v>587</v>
      </c>
      <c r="N127" s="2">
        <v>45.382688999999999</v>
      </c>
      <c r="O127" s="2">
        <v>-114.06627400000001</v>
      </c>
      <c r="P127" s="2">
        <v>45.389740000000003</v>
      </c>
      <c r="Q127" s="2">
        <v>-114.04677100000001</v>
      </c>
      <c r="R127">
        <v>3</v>
      </c>
      <c r="S127" t="s">
        <v>35</v>
      </c>
      <c r="T127">
        <v>1</v>
      </c>
      <c r="U127">
        <v>443</v>
      </c>
      <c r="V127" t="s">
        <v>36</v>
      </c>
      <c r="W127" t="s">
        <v>32</v>
      </c>
      <c r="X127" t="s">
        <v>37</v>
      </c>
      <c r="Y127" t="s">
        <v>76</v>
      </c>
      <c r="Z127" t="s">
        <v>77</v>
      </c>
      <c r="AA127">
        <v>0.08</v>
      </c>
      <c r="AB127">
        <v>0</v>
      </c>
      <c r="AE127" t="s">
        <v>78</v>
      </c>
    </row>
    <row r="128" spans="1:31" x14ac:dyDescent="0.25">
      <c r="A128">
        <v>843</v>
      </c>
      <c r="B128">
        <v>4</v>
      </c>
      <c r="C128" t="s">
        <v>30</v>
      </c>
      <c r="D128" s="3">
        <v>44124</v>
      </c>
      <c r="E128" t="s">
        <v>75</v>
      </c>
      <c r="F128">
        <v>2</v>
      </c>
      <c r="G128" t="s">
        <v>32</v>
      </c>
      <c r="H128" t="s">
        <v>33</v>
      </c>
      <c r="I128" t="s">
        <v>34</v>
      </c>
      <c r="J128" s="4">
        <v>0.35416666666666669</v>
      </c>
      <c r="K128" s="4">
        <v>0.5</v>
      </c>
      <c r="L128">
        <v>420</v>
      </c>
      <c r="M128" s="5" t="s">
        <v>587</v>
      </c>
      <c r="N128" s="2">
        <v>45.382688999999999</v>
      </c>
      <c r="O128" s="2">
        <v>-114.06627400000001</v>
      </c>
      <c r="P128" s="2">
        <v>45.389740000000003</v>
      </c>
      <c r="Q128" s="2">
        <v>-114.04677100000001</v>
      </c>
      <c r="R128">
        <v>4</v>
      </c>
      <c r="S128" t="s">
        <v>35</v>
      </c>
      <c r="T128">
        <v>1</v>
      </c>
      <c r="U128">
        <v>449</v>
      </c>
      <c r="V128" t="s">
        <v>36</v>
      </c>
      <c r="W128" t="s">
        <v>32</v>
      </c>
      <c r="X128" t="s">
        <v>37</v>
      </c>
      <c r="Y128" t="s">
        <v>79</v>
      </c>
      <c r="Z128" t="s">
        <v>71</v>
      </c>
      <c r="AA128">
        <v>0.02</v>
      </c>
      <c r="AB128">
        <v>0</v>
      </c>
    </row>
    <row r="129" spans="1:31" x14ac:dyDescent="0.25">
      <c r="A129">
        <v>844</v>
      </c>
      <c r="B129">
        <v>4</v>
      </c>
      <c r="C129" t="s">
        <v>30</v>
      </c>
      <c r="D129" s="3">
        <v>44124</v>
      </c>
      <c r="E129" t="s">
        <v>75</v>
      </c>
      <c r="F129">
        <v>2</v>
      </c>
      <c r="G129" t="s">
        <v>32</v>
      </c>
      <c r="H129" t="s">
        <v>33</v>
      </c>
      <c r="I129" t="s">
        <v>34</v>
      </c>
      <c r="J129" s="4">
        <v>0.35416666666666669</v>
      </c>
      <c r="K129" s="4">
        <v>0.5</v>
      </c>
      <c r="L129">
        <v>420</v>
      </c>
      <c r="M129" s="5" t="s">
        <v>587</v>
      </c>
      <c r="N129" s="2">
        <v>45.382688999999999</v>
      </c>
      <c r="O129" s="2">
        <v>-114.06627400000001</v>
      </c>
      <c r="P129" s="2">
        <v>45.389740000000003</v>
      </c>
      <c r="Q129" s="2">
        <v>-114.04677100000001</v>
      </c>
      <c r="R129">
        <v>5</v>
      </c>
      <c r="S129" t="s">
        <v>35</v>
      </c>
      <c r="T129">
        <v>1</v>
      </c>
      <c r="U129">
        <v>440</v>
      </c>
      <c r="V129" t="s">
        <v>36</v>
      </c>
      <c r="W129" t="s">
        <v>32</v>
      </c>
      <c r="X129" t="s">
        <v>37</v>
      </c>
      <c r="Z129" t="s">
        <v>38</v>
      </c>
      <c r="AA129">
        <v>0</v>
      </c>
      <c r="AB129">
        <v>0</v>
      </c>
    </row>
    <row r="130" spans="1:31" x14ac:dyDescent="0.25">
      <c r="A130">
        <v>845</v>
      </c>
      <c r="B130">
        <v>4</v>
      </c>
      <c r="C130" t="s">
        <v>30</v>
      </c>
      <c r="D130" s="3">
        <v>44124</v>
      </c>
      <c r="E130" t="s">
        <v>75</v>
      </c>
      <c r="F130">
        <v>2</v>
      </c>
      <c r="G130" t="s">
        <v>32</v>
      </c>
      <c r="H130" t="s">
        <v>33</v>
      </c>
      <c r="I130" t="s">
        <v>34</v>
      </c>
      <c r="J130" s="4">
        <v>0.35416666666666669</v>
      </c>
      <c r="K130" s="4">
        <v>0.5</v>
      </c>
      <c r="L130">
        <v>420</v>
      </c>
      <c r="M130" s="5" t="s">
        <v>587</v>
      </c>
      <c r="N130" s="2">
        <v>45.382688999999999</v>
      </c>
      <c r="O130" s="2">
        <v>-114.06627400000001</v>
      </c>
      <c r="P130" s="2">
        <v>45.389740000000003</v>
      </c>
      <c r="Q130" s="2">
        <v>-114.04677100000001</v>
      </c>
      <c r="R130">
        <v>6</v>
      </c>
      <c r="S130" t="s">
        <v>35</v>
      </c>
      <c r="T130">
        <v>1</v>
      </c>
      <c r="U130">
        <v>431</v>
      </c>
      <c r="V130" t="s">
        <v>36</v>
      </c>
      <c r="W130" t="s">
        <v>32</v>
      </c>
      <c r="X130" t="s">
        <v>37</v>
      </c>
      <c r="Z130" t="s">
        <v>38</v>
      </c>
      <c r="AA130">
        <v>0</v>
      </c>
      <c r="AB130">
        <v>0</v>
      </c>
    </row>
    <row r="131" spans="1:31" x14ac:dyDescent="0.25">
      <c r="A131">
        <v>846</v>
      </c>
      <c r="B131">
        <v>4</v>
      </c>
      <c r="C131" t="s">
        <v>30</v>
      </c>
      <c r="D131" s="3">
        <v>44124</v>
      </c>
      <c r="E131" t="s">
        <v>75</v>
      </c>
      <c r="F131">
        <v>2</v>
      </c>
      <c r="G131" t="s">
        <v>32</v>
      </c>
      <c r="H131" t="s">
        <v>33</v>
      </c>
      <c r="I131" t="s">
        <v>34</v>
      </c>
      <c r="J131" s="4">
        <v>0.35416666666666669</v>
      </c>
      <c r="K131" s="4">
        <v>0.5</v>
      </c>
      <c r="L131">
        <v>420</v>
      </c>
      <c r="M131" s="5" t="s">
        <v>587</v>
      </c>
      <c r="N131" s="2">
        <v>45.382688999999999</v>
      </c>
      <c r="O131" s="2">
        <v>-114.06627400000001</v>
      </c>
      <c r="P131" s="2">
        <v>45.389740000000003</v>
      </c>
      <c r="Q131" s="2">
        <v>-114.04677100000001</v>
      </c>
      <c r="R131">
        <v>7</v>
      </c>
      <c r="S131" t="s">
        <v>35</v>
      </c>
      <c r="T131">
        <v>1</v>
      </c>
      <c r="U131">
        <v>387</v>
      </c>
      <c r="V131" t="s">
        <v>36</v>
      </c>
      <c r="W131" t="s">
        <v>32</v>
      </c>
      <c r="X131" t="s">
        <v>37</v>
      </c>
      <c r="Z131" t="s">
        <v>38</v>
      </c>
      <c r="AA131">
        <v>0</v>
      </c>
      <c r="AB131">
        <v>0</v>
      </c>
    </row>
    <row r="132" spans="1:31" x14ac:dyDescent="0.25">
      <c r="A132">
        <v>847</v>
      </c>
      <c r="B132">
        <v>4</v>
      </c>
      <c r="C132" t="s">
        <v>30</v>
      </c>
      <c r="D132" s="3">
        <v>44124</v>
      </c>
      <c r="E132" t="s">
        <v>75</v>
      </c>
      <c r="F132">
        <v>2</v>
      </c>
      <c r="G132" t="s">
        <v>32</v>
      </c>
      <c r="H132" t="s">
        <v>33</v>
      </c>
      <c r="I132" t="s">
        <v>34</v>
      </c>
      <c r="J132" s="4">
        <v>0.35416666666666669</v>
      </c>
      <c r="K132" s="4">
        <v>0.5</v>
      </c>
      <c r="L132">
        <v>420</v>
      </c>
      <c r="M132" s="5" t="s">
        <v>587</v>
      </c>
      <c r="N132" s="2">
        <v>45.382688999999999</v>
      </c>
      <c r="O132" s="2">
        <v>-114.06627400000001</v>
      </c>
      <c r="P132" s="2">
        <v>45.389740000000003</v>
      </c>
      <c r="Q132" s="2">
        <v>-114.04677100000001</v>
      </c>
      <c r="R132">
        <v>8</v>
      </c>
      <c r="S132" t="s">
        <v>35</v>
      </c>
      <c r="T132">
        <v>1</v>
      </c>
      <c r="U132">
        <v>387</v>
      </c>
      <c r="V132" t="s">
        <v>36</v>
      </c>
      <c r="W132" t="s">
        <v>32</v>
      </c>
      <c r="X132" t="s">
        <v>37</v>
      </c>
      <c r="Z132" t="s">
        <v>38</v>
      </c>
      <c r="AA132">
        <v>0</v>
      </c>
      <c r="AB132">
        <v>0</v>
      </c>
    </row>
    <row r="133" spans="1:31" x14ac:dyDescent="0.25">
      <c r="A133">
        <v>848</v>
      </c>
      <c r="B133">
        <v>4</v>
      </c>
      <c r="C133" t="s">
        <v>30</v>
      </c>
      <c r="D133" s="3">
        <v>44124</v>
      </c>
      <c r="E133" t="s">
        <v>75</v>
      </c>
      <c r="F133">
        <v>2</v>
      </c>
      <c r="G133" t="s">
        <v>32</v>
      </c>
      <c r="H133" t="s">
        <v>33</v>
      </c>
      <c r="I133" t="s">
        <v>34</v>
      </c>
      <c r="J133" s="4">
        <v>0.35416666666666669</v>
      </c>
      <c r="K133" s="4">
        <v>0.5</v>
      </c>
      <c r="L133">
        <v>420</v>
      </c>
      <c r="M133" s="5" t="s">
        <v>587</v>
      </c>
      <c r="N133" s="2">
        <v>45.382688999999999</v>
      </c>
      <c r="O133" s="2">
        <v>-114.06627400000001</v>
      </c>
      <c r="P133" s="2">
        <v>45.389740000000003</v>
      </c>
      <c r="Q133" s="2">
        <v>-114.04677100000001</v>
      </c>
      <c r="R133">
        <v>9</v>
      </c>
      <c r="S133" t="s">
        <v>35</v>
      </c>
      <c r="T133">
        <v>1</v>
      </c>
      <c r="U133">
        <v>331</v>
      </c>
      <c r="V133" t="s">
        <v>36</v>
      </c>
      <c r="W133" t="s">
        <v>32</v>
      </c>
      <c r="X133" t="s">
        <v>37</v>
      </c>
      <c r="Y133" t="s">
        <v>80</v>
      </c>
      <c r="Z133" t="s">
        <v>73</v>
      </c>
      <c r="AA133">
        <v>0.02</v>
      </c>
      <c r="AB133">
        <v>0</v>
      </c>
    </row>
    <row r="134" spans="1:31" x14ac:dyDescent="0.25">
      <c r="A134">
        <v>849</v>
      </c>
      <c r="B134">
        <v>4</v>
      </c>
      <c r="C134" t="s">
        <v>30</v>
      </c>
      <c r="D134" s="3">
        <v>44124</v>
      </c>
      <c r="E134" t="s">
        <v>75</v>
      </c>
      <c r="F134">
        <v>2</v>
      </c>
      <c r="G134" t="s">
        <v>32</v>
      </c>
      <c r="H134" t="s">
        <v>33</v>
      </c>
      <c r="I134" t="s">
        <v>34</v>
      </c>
      <c r="J134" s="6">
        <v>0.35416666666666669</v>
      </c>
      <c r="K134" s="6">
        <v>0.5</v>
      </c>
      <c r="L134" s="7">
        <v>420</v>
      </c>
      <c r="M134" s="5" t="s">
        <v>587</v>
      </c>
      <c r="N134" s="2">
        <v>45.382688999999999</v>
      </c>
      <c r="O134" s="2">
        <v>-114.06627400000001</v>
      </c>
      <c r="P134" s="2">
        <v>45.389740000000003</v>
      </c>
      <c r="Q134" s="2">
        <v>-114.04677100000001</v>
      </c>
      <c r="R134">
        <v>10</v>
      </c>
      <c r="S134" t="s">
        <v>35</v>
      </c>
      <c r="T134">
        <v>1</v>
      </c>
      <c r="U134">
        <v>342</v>
      </c>
      <c r="V134" t="s">
        <v>36</v>
      </c>
      <c r="W134" t="s">
        <v>32</v>
      </c>
      <c r="X134" t="s">
        <v>37</v>
      </c>
      <c r="Z134" t="s">
        <v>38</v>
      </c>
      <c r="AA134">
        <v>0</v>
      </c>
      <c r="AB134">
        <v>0</v>
      </c>
    </row>
    <row r="135" spans="1:31" x14ac:dyDescent="0.25">
      <c r="A135">
        <v>850</v>
      </c>
      <c r="B135">
        <v>4</v>
      </c>
      <c r="C135" t="s">
        <v>30</v>
      </c>
      <c r="D135" s="3">
        <v>44124</v>
      </c>
      <c r="E135" t="s">
        <v>75</v>
      </c>
      <c r="F135">
        <v>2</v>
      </c>
      <c r="G135" t="s">
        <v>32</v>
      </c>
      <c r="H135" t="s">
        <v>33</v>
      </c>
      <c r="I135" t="s">
        <v>34</v>
      </c>
      <c r="J135" s="6">
        <v>0.52083333333333337</v>
      </c>
      <c r="K135" s="6">
        <v>0.71875</v>
      </c>
      <c r="L135" s="7">
        <v>600</v>
      </c>
      <c r="M135" s="5" t="s">
        <v>587</v>
      </c>
      <c r="N135" s="2">
        <v>45.382688999999999</v>
      </c>
      <c r="O135" s="2">
        <v>-114.06627400000001</v>
      </c>
      <c r="P135" s="2">
        <v>45.389740000000003</v>
      </c>
      <c r="Q135" s="2">
        <v>-114.04677100000001</v>
      </c>
      <c r="R135">
        <v>11</v>
      </c>
      <c r="S135" t="s">
        <v>35</v>
      </c>
      <c r="T135">
        <v>1</v>
      </c>
      <c r="U135">
        <v>485</v>
      </c>
      <c r="V135" t="s">
        <v>36</v>
      </c>
      <c r="W135" t="s">
        <v>32</v>
      </c>
      <c r="X135" t="s">
        <v>37</v>
      </c>
      <c r="Z135" t="s">
        <v>38</v>
      </c>
      <c r="AA135">
        <v>0</v>
      </c>
      <c r="AB135">
        <v>0</v>
      </c>
    </row>
    <row r="136" spans="1:31" x14ac:dyDescent="0.25">
      <c r="A136">
        <v>851</v>
      </c>
      <c r="B136">
        <v>4</v>
      </c>
      <c r="C136" t="s">
        <v>30</v>
      </c>
      <c r="D136" s="3">
        <v>44124</v>
      </c>
      <c r="E136" t="s">
        <v>75</v>
      </c>
      <c r="F136">
        <v>2</v>
      </c>
      <c r="G136" t="s">
        <v>32</v>
      </c>
      <c r="H136" t="s">
        <v>33</v>
      </c>
      <c r="I136" t="s">
        <v>34</v>
      </c>
      <c r="J136" s="6">
        <v>0.52083333333333337</v>
      </c>
      <c r="K136" s="6">
        <v>0.71875</v>
      </c>
      <c r="L136" s="7">
        <v>600</v>
      </c>
      <c r="M136" s="5" t="s">
        <v>587</v>
      </c>
      <c r="N136" s="2">
        <v>45.382688999999999</v>
      </c>
      <c r="O136" s="2">
        <v>-114.06627400000001</v>
      </c>
      <c r="P136" s="2">
        <v>45.389740000000003</v>
      </c>
      <c r="Q136" s="2">
        <v>-114.04677100000001</v>
      </c>
      <c r="R136">
        <v>12</v>
      </c>
      <c r="S136" t="s">
        <v>35</v>
      </c>
      <c r="T136">
        <v>1</v>
      </c>
      <c r="U136">
        <v>506</v>
      </c>
      <c r="V136" t="s">
        <v>36</v>
      </c>
      <c r="W136" t="s">
        <v>32</v>
      </c>
      <c r="X136" t="s">
        <v>37</v>
      </c>
      <c r="Z136" t="s">
        <v>38</v>
      </c>
      <c r="AA136">
        <v>0</v>
      </c>
      <c r="AB136">
        <v>0</v>
      </c>
    </row>
    <row r="137" spans="1:31" x14ac:dyDescent="0.25">
      <c r="A137">
        <v>852</v>
      </c>
      <c r="B137">
        <v>4</v>
      </c>
      <c r="C137" t="s">
        <v>30</v>
      </c>
      <c r="D137" s="3">
        <v>44124</v>
      </c>
      <c r="E137" t="s">
        <v>75</v>
      </c>
      <c r="F137">
        <v>2</v>
      </c>
      <c r="G137" t="s">
        <v>32</v>
      </c>
      <c r="H137" t="s">
        <v>33</v>
      </c>
      <c r="I137" t="s">
        <v>34</v>
      </c>
      <c r="J137" s="6">
        <v>0.52083333333333337</v>
      </c>
      <c r="K137" s="6">
        <v>0.71875</v>
      </c>
      <c r="L137" s="7">
        <v>600</v>
      </c>
      <c r="M137" s="5" t="s">
        <v>587</v>
      </c>
      <c r="N137" s="2">
        <v>45.382688999999999</v>
      </c>
      <c r="O137" s="2">
        <v>-114.06627400000001</v>
      </c>
      <c r="P137" s="2">
        <v>45.389740000000003</v>
      </c>
      <c r="Q137" s="2">
        <v>-114.04677100000001</v>
      </c>
      <c r="R137">
        <v>13</v>
      </c>
      <c r="S137" t="s">
        <v>35</v>
      </c>
      <c r="T137">
        <v>1</v>
      </c>
      <c r="U137">
        <v>405</v>
      </c>
      <c r="V137" t="s">
        <v>36</v>
      </c>
      <c r="W137" t="s">
        <v>32</v>
      </c>
      <c r="X137" t="s">
        <v>37</v>
      </c>
      <c r="Y137" t="s">
        <v>81</v>
      </c>
      <c r="Z137" t="s">
        <v>82</v>
      </c>
      <c r="AA137">
        <v>0.25</v>
      </c>
      <c r="AB137">
        <v>0</v>
      </c>
      <c r="AE137" t="s">
        <v>83</v>
      </c>
    </row>
    <row r="138" spans="1:31" x14ac:dyDescent="0.25">
      <c r="A138">
        <v>853</v>
      </c>
      <c r="B138">
        <v>4</v>
      </c>
      <c r="C138" t="s">
        <v>30</v>
      </c>
      <c r="D138" s="3">
        <v>44124</v>
      </c>
      <c r="E138" t="s">
        <v>75</v>
      </c>
      <c r="F138">
        <v>2</v>
      </c>
      <c r="G138" t="s">
        <v>32</v>
      </c>
      <c r="H138" t="s">
        <v>33</v>
      </c>
      <c r="I138" t="s">
        <v>34</v>
      </c>
      <c r="J138" s="6">
        <v>0.52083333333333337</v>
      </c>
      <c r="K138" s="6">
        <v>0.71875</v>
      </c>
      <c r="L138" s="7">
        <v>600</v>
      </c>
      <c r="M138" s="5" t="s">
        <v>587</v>
      </c>
      <c r="N138" s="2">
        <v>45.382688999999999</v>
      </c>
      <c r="O138" s="2">
        <v>-114.06627400000001</v>
      </c>
      <c r="P138" s="2">
        <v>45.389740000000003</v>
      </c>
      <c r="Q138" s="2">
        <v>-114.04677100000001</v>
      </c>
      <c r="R138">
        <v>14</v>
      </c>
      <c r="S138" t="s">
        <v>35</v>
      </c>
      <c r="T138">
        <v>1</v>
      </c>
      <c r="U138">
        <v>389</v>
      </c>
      <c r="V138" t="s">
        <v>36</v>
      </c>
      <c r="W138" t="s">
        <v>32</v>
      </c>
      <c r="X138" t="s">
        <v>37</v>
      </c>
      <c r="Z138" t="s">
        <v>38</v>
      </c>
      <c r="AA138">
        <v>0</v>
      </c>
      <c r="AB138">
        <v>0</v>
      </c>
    </row>
    <row r="139" spans="1:31" x14ac:dyDescent="0.25">
      <c r="A139">
        <v>854</v>
      </c>
      <c r="B139">
        <v>4</v>
      </c>
      <c r="C139" t="s">
        <v>30</v>
      </c>
      <c r="D139" s="3">
        <v>44124</v>
      </c>
      <c r="E139" t="s">
        <v>75</v>
      </c>
      <c r="F139">
        <v>2</v>
      </c>
      <c r="G139" t="s">
        <v>32</v>
      </c>
      <c r="H139" t="s">
        <v>33</v>
      </c>
      <c r="I139" t="s">
        <v>34</v>
      </c>
      <c r="J139" s="6">
        <v>0.52083333333333337</v>
      </c>
      <c r="K139" s="6">
        <v>0.71875</v>
      </c>
      <c r="L139" s="7">
        <v>600</v>
      </c>
      <c r="M139" s="5" t="s">
        <v>587</v>
      </c>
      <c r="N139" s="2">
        <v>45.382688999999999</v>
      </c>
      <c r="O139" s="2">
        <v>-114.06627400000001</v>
      </c>
      <c r="P139" s="2">
        <v>45.389740000000003</v>
      </c>
      <c r="Q139" s="2">
        <v>-114.04677100000001</v>
      </c>
      <c r="R139">
        <v>15</v>
      </c>
      <c r="S139" t="s">
        <v>35</v>
      </c>
      <c r="T139">
        <v>1</v>
      </c>
      <c r="U139">
        <v>400</v>
      </c>
      <c r="V139" t="s">
        <v>36</v>
      </c>
      <c r="W139" t="s">
        <v>32</v>
      </c>
      <c r="X139" t="s">
        <v>37</v>
      </c>
      <c r="Z139" t="s">
        <v>38</v>
      </c>
      <c r="AA139">
        <v>0</v>
      </c>
      <c r="AB139">
        <v>0</v>
      </c>
      <c r="AE139" t="s">
        <v>84</v>
      </c>
    </row>
    <row r="140" spans="1:31" x14ac:dyDescent="0.25">
      <c r="A140">
        <v>855</v>
      </c>
      <c r="B140">
        <v>4</v>
      </c>
      <c r="C140" t="s">
        <v>30</v>
      </c>
      <c r="D140" s="3">
        <v>44124</v>
      </c>
      <c r="E140" t="s">
        <v>75</v>
      </c>
      <c r="F140">
        <v>2</v>
      </c>
      <c r="G140" t="s">
        <v>32</v>
      </c>
      <c r="H140" t="s">
        <v>33</v>
      </c>
      <c r="I140" t="s">
        <v>34</v>
      </c>
      <c r="J140" s="6">
        <v>0.52083333333333337</v>
      </c>
      <c r="K140" s="6">
        <v>0.71875</v>
      </c>
      <c r="L140" s="7">
        <v>600</v>
      </c>
      <c r="M140" s="5" t="s">
        <v>587</v>
      </c>
      <c r="N140" s="2">
        <v>45.382688999999999</v>
      </c>
      <c r="O140" s="2">
        <v>-114.06627400000001</v>
      </c>
      <c r="P140" s="2">
        <v>45.389740000000003</v>
      </c>
      <c r="Q140" s="2">
        <v>-114.04677100000001</v>
      </c>
      <c r="R140">
        <v>16</v>
      </c>
      <c r="S140" t="s">
        <v>35</v>
      </c>
      <c r="T140">
        <v>1</v>
      </c>
      <c r="U140">
        <v>428</v>
      </c>
      <c r="V140" t="s">
        <v>36</v>
      </c>
      <c r="W140" t="s">
        <v>32</v>
      </c>
      <c r="X140" t="s">
        <v>37</v>
      </c>
      <c r="Z140" t="s">
        <v>38</v>
      </c>
      <c r="AA140">
        <v>0</v>
      </c>
      <c r="AB140">
        <v>0</v>
      </c>
    </row>
    <row r="141" spans="1:31" x14ac:dyDescent="0.25">
      <c r="A141">
        <v>856</v>
      </c>
      <c r="B141">
        <v>4</v>
      </c>
      <c r="C141" t="s">
        <v>30</v>
      </c>
      <c r="D141" s="3">
        <v>44124</v>
      </c>
      <c r="E141" t="s">
        <v>75</v>
      </c>
      <c r="F141">
        <v>2</v>
      </c>
      <c r="G141" t="s">
        <v>32</v>
      </c>
      <c r="H141" t="s">
        <v>33</v>
      </c>
      <c r="I141" t="s">
        <v>34</v>
      </c>
      <c r="J141" s="6">
        <v>0.52083333333333337</v>
      </c>
      <c r="K141" s="6">
        <v>0.71875</v>
      </c>
      <c r="L141" s="7">
        <v>600</v>
      </c>
      <c r="M141" s="5" t="s">
        <v>587</v>
      </c>
      <c r="N141" s="2">
        <v>45.382688999999999</v>
      </c>
      <c r="O141" s="2">
        <v>-114.06627400000001</v>
      </c>
      <c r="P141" s="2">
        <v>45.389740000000003</v>
      </c>
      <c r="Q141" s="2">
        <v>-114.04677100000001</v>
      </c>
      <c r="R141">
        <v>17</v>
      </c>
      <c r="S141" t="s">
        <v>35</v>
      </c>
      <c r="T141">
        <v>1</v>
      </c>
      <c r="U141">
        <v>358</v>
      </c>
      <c r="V141" t="s">
        <v>36</v>
      </c>
      <c r="W141" t="s">
        <v>32</v>
      </c>
      <c r="X141" t="s">
        <v>37</v>
      </c>
      <c r="Z141" t="s">
        <v>38</v>
      </c>
      <c r="AA141">
        <v>0</v>
      </c>
      <c r="AB141">
        <v>0</v>
      </c>
    </row>
    <row r="142" spans="1:31" x14ac:dyDescent="0.25">
      <c r="A142">
        <v>857</v>
      </c>
      <c r="B142">
        <v>4</v>
      </c>
      <c r="C142" t="s">
        <v>30</v>
      </c>
      <c r="D142" s="3">
        <v>44124</v>
      </c>
      <c r="E142" t="s">
        <v>75</v>
      </c>
      <c r="F142">
        <v>2</v>
      </c>
      <c r="G142" t="s">
        <v>32</v>
      </c>
      <c r="H142" t="s">
        <v>33</v>
      </c>
      <c r="I142" t="s">
        <v>34</v>
      </c>
      <c r="J142" s="6">
        <v>0.52083333333333337</v>
      </c>
      <c r="K142" s="6">
        <v>0.71875</v>
      </c>
      <c r="L142" s="7">
        <v>600</v>
      </c>
      <c r="M142" s="5" t="s">
        <v>587</v>
      </c>
      <c r="N142" s="2">
        <v>45.382688999999999</v>
      </c>
      <c r="O142" s="2">
        <v>-114.06627400000001</v>
      </c>
      <c r="P142" s="2">
        <v>45.389740000000003</v>
      </c>
      <c r="Q142" s="2">
        <v>-114.04677100000001</v>
      </c>
      <c r="R142">
        <v>18</v>
      </c>
      <c r="S142" t="s">
        <v>35</v>
      </c>
      <c r="T142">
        <v>1</v>
      </c>
      <c r="U142">
        <v>338</v>
      </c>
      <c r="V142" t="s">
        <v>36</v>
      </c>
      <c r="W142" t="s">
        <v>32</v>
      </c>
      <c r="X142" t="s">
        <v>37</v>
      </c>
      <c r="Z142" t="s">
        <v>38</v>
      </c>
      <c r="AA142">
        <v>0</v>
      </c>
      <c r="AB142">
        <v>0</v>
      </c>
    </row>
    <row r="143" spans="1:31" x14ac:dyDescent="0.25">
      <c r="A143">
        <v>858</v>
      </c>
      <c r="B143">
        <v>4</v>
      </c>
      <c r="C143" t="s">
        <v>30</v>
      </c>
      <c r="D143" s="3">
        <v>44124</v>
      </c>
      <c r="E143" t="s">
        <v>75</v>
      </c>
      <c r="F143">
        <v>2</v>
      </c>
      <c r="G143" t="s">
        <v>32</v>
      </c>
      <c r="H143" t="s">
        <v>33</v>
      </c>
      <c r="I143" t="s">
        <v>34</v>
      </c>
      <c r="J143" s="6">
        <v>0.52083333333333337</v>
      </c>
      <c r="K143" s="6">
        <v>0.71875</v>
      </c>
      <c r="L143" s="7">
        <v>600</v>
      </c>
      <c r="M143" s="5" t="s">
        <v>587</v>
      </c>
      <c r="N143" s="2">
        <v>45.382688999999999</v>
      </c>
      <c r="O143" s="2">
        <v>-114.06627400000001</v>
      </c>
      <c r="P143" s="2">
        <v>45.389740000000003</v>
      </c>
      <c r="Q143" s="2">
        <v>-114.04677100000001</v>
      </c>
      <c r="R143">
        <v>19</v>
      </c>
      <c r="S143" t="s">
        <v>35</v>
      </c>
      <c r="T143">
        <v>1</v>
      </c>
      <c r="U143">
        <v>391</v>
      </c>
      <c r="V143" t="s">
        <v>36</v>
      </c>
      <c r="W143" t="s">
        <v>32</v>
      </c>
      <c r="X143" t="s">
        <v>37</v>
      </c>
      <c r="Z143" t="s">
        <v>38</v>
      </c>
      <c r="AA143">
        <v>0</v>
      </c>
      <c r="AB143">
        <v>0</v>
      </c>
    </row>
    <row r="144" spans="1:31" x14ac:dyDescent="0.25">
      <c r="A144">
        <v>859</v>
      </c>
      <c r="B144">
        <v>4</v>
      </c>
      <c r="C144" t="s">
        <v>30</v>
      </c>
      <c r="D144" s="3">
        <v>44124</v>
      </c>
      <c r="E144" t="s">
        <v>75</v>
      </c>
      <c r="F144">
        <v>2</v>
      </c>
      <c r="G144" t="s">
        <v>32</v>
      </c>
      <c r="H144" t="s">
        <v>33</v>
      </c>
      <c r="I144" t="s">
        <v>34</v>
      </c>
      <c r="J144" s="6">
        <v>0.52083333333333337</v>
      </c>
      <c r="K144" s="6">
        <v>0.71875</v>
      </c>
      <c r="L144" s="7">
        <v>600</v>
      </c>
      <c r="M144" s="5" t="s">
        <v>587</v>
      </c>
      <c r="N144" s="2">
        <v>45.382688999999999</v>
      </c>
      <c r="O144" s="2">
        <v>-114.06627400000001</v>
      </c>
      <c r="P144" s="2">
        <v>45.389740000000003</v>
      </c>
      <c r="Q144" s="2">
        <v>-114.04677100000001</v>
      </c>
      <c r="R144">
        <v>20</v>
      </c>
      <c r="S144" t="s">
        <v>35</v>
      </c>
      <c r="T144">
        <v>1</v>
      </c>
      <c r="U144">
        <v>447</v>
      </c>
      <c r="V144" t="s">
        <v>36</v>
      </c>
      <c r="W144" t="s">
        <v>32</v>
      </c>
      <c r="X144" t="s">
        <v>37</v>
      </c>
      <c r="Z144" t="s">
        <v>38</v>
      </c>
      <c r="AA144">
        <v>0</v>
      </c>
      <c r="AB144">
        <v>0</v>
      </c>
      <c r="AD144" t="s">
        <v>85</v>
      </c>
    </row>
    <row r="145" spans="1:31" x14ac:dyDescent="0.25">
      <c r="A145">
        <v>860</v>
      </c>
      <c r="B145">
        <v>4</v>
      </c>
      <c r="C145" t="s">
        <v>30</v>
      </c>
      <c r="D145" s="3">
        <v>44124</v>
      </c>
      <c r="E145" t="s">
        <v>75</v>
      </c>
      <c r="F145">
        <v>2</v>
      </c>
      <c r="G145" t="s">
        <v>32</v>
      </c>
      <c r="H145" t="s">
        <v>33</v>
      </c>
      <c r="I145" t="s">
        <v>34</v>
      </c>
      <c r="J145" s="6">
        <v>0.52083333333333337</v>
      </c>
      <c r="K145" s="6">
        <v>0.71875</v>
      </c>
      <c r="L145" s="7">
        <v>600</v>
      </c>
      <c r="M145" s="5" t="s">
        <v>587</v>
      </c>
      <c r="N145" s="2">
        <v>45.382688999999999</v>
      </c>
      <c r="O145" s="2">
        <v>-114.06627400000001</v>
      </c>
      <c r="P145" s="2">
        <v>45.389740000000003</v>
      </c>
      <c r="Q145" s="2">
        <v>-114.04677100000001</v>
      </c>
      <c r="R145">
        <v>21</v>
      </c>
      <c r="S145" t="s">
        <v>35</v>
      </c>
      <c r="T145">
        <v>1</v>
      </c>
      <c r="U145">
        <v>419</v>
      </c>
      <c r="V145" t="s">
        <v>36</v>
      </c>
      <c r="W145" t="s">
        <v>32</v>
      </c>
      <c r="X145" t="s">
        <v>37</v>
      </c>
      <c r="Y145" t="s">
        <v>86</v>
      </c>
      <c r="Z145" t="s">
        <v>87</v>
      </c>
      <c r="AA145">
        <v>0</v>
      </c>
      <c r="AB145">
        <v>0</v>
      </c>
      <c r="AD145" t="s">
        <v>88</v>
      </c>
    </row>
    <row r="146" spans="1:31" x14ac:dyDescent="0.25">
      <c r="A146">
        <v>861</v>
      </c>
      <c r="B146">
        <v>4</v>
      </c>
      <c r="C146" t="s">
        <v>30</v>
      </c>
      <c r="D146" s="3">
        <v>44124</v>
      </c>
      <c r="E146" t="s">
        <v>75</v>
      </c>
      <c r="F146">
        <v>2</v>
      </c>
      <c r="G146" t="s">
        <v>32</v>
      </c>
      <c r="H146" t="s">
        <v>33</v>
      </c>
      <c r="I146" t="s">
        <v>34</v>
      </c>
      <c r="J146" s="6">
        <v>0.52083333333333337</v>
      </c>
      <c r="K146" s="6">
        <v>0.71875</v>
      </c>
      <c r="L146" s="7">
        <v>600</v>
      </c>
      <c r="M146" s="5" t="s">
        <v>587</v>
      </c>
      <c r="N146" s="2">
        <v>45.382688999999999</v>
      </c>
      <c r="O146" s="2">
        <v>-114.06627400000001</v>
      </c>
      <c r="P146" s="2">
        <v>45.389740000000003</v>
      </c>
      <c r="Q146" s="2">
        <v>-114.04677100000001</v>
      </c>
      <c r="R146">
        <v>22</v>
      </c>
      <c r="S146" t="s">
        <v>35</v>
      </c>
      <c r="T146">
        <v>1</v>
      </c>
      <c r="U146">
        <v>452</v>
      </c>
      <c r="V146" t="s">
        <v>36</v>
      </c>
      <c r="W146" t="s">
        <v>32</v>
      </c>
      <c r="X146" t="s">
        <v>37</v>
      </c>
      <c r="Z146" t="s">
        <v>38</v>
      </c>
      <c r="AA146">
        <v>0</v>
      </c>
      <c r="AB146">
        <v>0</v>
      </c>
      <c r="AD146" t="s">
        <v>89</v>
      </c>
    </row>
    <row r="147" spans="1:31" x14ac:dyDescent="0.25">
      <c r="A147">
        <v>862</v>
      </c>
      <c r="B147">
        <v>4</v>
      </c>
      <c r="C147" t="s">
        <v>30</v>
      </c>
      <c r="D147" s="3">
        <v>44124</v>
      </c>
      <c r="E147" t="s">
        <v>75</v>
      </c>
      <c r="F147">
        <v>2</v>
      </c>
      <c r="G147" t="s">
        <v>32</v>
      </c>
      <c r="H147" t="s">
        <v>33</v>
      </c>
      <c r="I147" t="s">
        <v>34</v>
      </c>
      <c r="J147" s="6">
        <v>0.52083333333333337</v>
      </c>
      <c r="K147" s="6">
        <v>0.71875</v>
      </c>
      <c r="L147" s="7">
        <v>600</v>
      </c>
      <c r="M147" s="5" t="s">
        <v>587</v>
      </c>
      <c r="N147" s="2">
        <v>45.382688999999999</v>
      </c>
      <c r="O147" s="2">
        <v>-114.06627400000001</v>
      </c>
      <c r="P147" s="2">
        <v>45.389740000000003</v>
      </c>
      <c r="Q147" s="2">
        <v>-114.04677100000001</v>
      </c>
      <c r="R147">
        <v>23</v>
      </c>
      <c r="S147" t="s">
        <v>35</v>
      </c>
      <c r="T147">
        <v>1</v>
      </c>
      <c r="U147">
        <v>379</v>
      </c>
      <c r="V147" t="s">
        <v>36</v>
      </c>
      <c r="W147" t="s">
        <v>32</v>
      </c>
      <c r="X147" t="s">
        <v>37</v>
      </c>
      <c r="Z147" t="s">
        <v>38</v>
      </c>
      <c r="AA147">
        <v>0</v>
      </c>
      <c r="AB147">
        <v>0</v>
      </c>
      <c r="AD147" t="s">
        <v>90</v>
      </c>
    </row>
    <row r="148" spans="1:31" x14ac:dyDescent="0.25">
      <c r="A148">
        <v>863</v>
      </c>
      <c r="B148">
        <v>4</v>
      </c>
      <c r="C148" t="s">
        <v>30</v>
      </c>
      <c r="D148" s="3">
        <v>44124</v>
      </c>
      <c r="E148" t="s">
        <v>75</v>
      </c>
      <c r="F148">
        <v>2</v>
      </c>
      <c r="G148" t="s">
        <v>32</v>
      </c>
      <c r="H148" t="s">
        <v>33</v>
      </c>
      <c r="I148" t="s">
        <v>34</v>
      </c>
      <c r="J148" s="6">
        <v>0.52083333333333337</v>
      </c>
      <c r="K148" s="6">
        <v>0.71875</v>
      </c>
      <c r="L148" s="7">
        <v>600</v>
      </c>
      <c r="M148" s="5" t="s">
        <v>587</v>
      </c>
      <c r="N148" s="2">
        <v>45.382688999999999</v>
      </c>
      <c r="O148" s="2">
        <v>-114.06627400000001</v>
      </c>
      <c r="P148" s="2">
        <v>45.389740000000003</v>
      </c>
      <c r="Q148" s="2">
        <v>-114.04677100000001</v>
      </c>
      <c r="R148">
        <v>24</v>
      </c>
      <c r="S148" t="s">
        <v>35</v>
      </c>
      <c r="T148">
        <v>1</v>
      </c>
      <c r="U148">
        <v>361</v>
      </c>
      <c r="V148" t="s">
        <v>36</v>
      </c>
      <c r="W148" t="s">
        <v>32</v>
      </c>
      <c r="X148" t="s">
        <v>37</v>
      </c>
      <c r="Z148" t="s">
        <v>38</v>
      </c>
      <c r="AA148">
        <v>0</v>
      </c>
      <c r="AB148">
        <v>0</v>
      </c>
      <c r="AD148" t="s">
        <v>91</v>
      </c>
    </row>
    <row r="149" spans="1:31" x14ac:dyDescent="0.25">
      <c r="A149">
        <v>864</v>
      </c>
      <c r="B149">
        <v>5</v>
      </c>
      <c r="C149" t="s">
        <v>30</v>
      </c>
      <c r="D149" s="3">
        <v>44124</v>
      </c>
      <c r="E149" t="s">
        <v>92</v>
      </c>
      <c r="F149">
        <v>1</v>
      </c>
      <c r="G149" t="s">
        <v>32</v>
      </c>
      <c r="H149" t="s">
        <v>33</v>
      </c>
      <c r="I149" t="s">
        <v>34</v>
      </c>
      <c r="J149" s="6">
        <v>0.375</v>
      </c>
      <c r="K149" s="6">
        <v>0.5</v>
      </c>
      <c r="L149" s="7">
        <v>180</v>
      </c>
      <c r="M149" s="5" t="s">
        <v>587</v>
      </c>
      <c r="N149" s="2">
        <v>45.382688999999999</v>
      </c>
      <c r="O149" s="2">
        <v>-114.06627400000001</v>
      </c>
      <c r="P149" s="2">
        <v>45.389740000000003</v>
      </c>
      <c r="Q149" s="2">
        <v>-114.04677100000001</v>
      </c>
      <c r="R149">
        <v>1</v>
      </c>
      <c r="S149" t="s">
        <v>35</v>
      </c>
      <c r="T149">
        <v>1</v>
      </c>
      <c r="U149">
        <v>431</v>
      </c>
      <c r="V149" t="s">
        <v>36</v>
      </c>
      <c r="W149" t="s">
        <v>32</v>
      </c>
      <c r="X149" t="s">
        <v>37</v>
      </c>
      <c r="Y149" t="s">
        <v>93</v>
      </c>
      <c r="Z149" t="s">
        <v>94</v>
      </c>
      <c r="AA149">
        <v>5.96</v>
      </c>
      <c r="AB149">
        <v>0</v>
      </c>
      <c r="AE149" t="s">
        <v>95</v>
      </c>
    </row>
    <row r="150" spans="1:31" x14ac:dyDescent="0.25">
      <c r="A150">
        <v>865</v>
      </c>
      <c r="B150">
        <v>5</v>
      </c>
      <c r="C150" t="s">
        <v>30</v>
      </c>
      <c r="D150" s="3">
        <v>44124</v>
      </c>
      <c r="E150" t="s">
        <v>92</v>
      </c>
      <c r="F150">
        <v>1</v>
      </c>
      <c r="G150" t="s">
        <v>32</v>
      </c>
      <c r="H150" t="s">
        <v>33</v>
      </c>
      <c r="I150" t="s">
        <v>34</v>
      </c>
      <c r="J150" s="4">
        <v>0.375</v>
      </c>
      <c r="K150" s="4">
        <v>0.5</v>
      </c>
      <c r="L150">
        <v>180</v>
      </c>
      <c r="M150" s="5" t="s">
        <v>587</v>
      </c>
      <c r="N150" s="2">
        <v>45.382688999999999</v>
      </c>
      <c r="O150" s="2">
        <v>-114.06627400000001</v>
      </c>
      <c r="P150" s="2">
        <v>45.389740000000003</v>
      </c>
      <c r="Q150" s="2">
        <v>-114.04677100000001</v>
      </c>
      <c r="R150">
        <v>2</v>
      </c>
      <c r="S150" t="s">
        <v>35</v>
      </c>
      <c r="T150">
        <v>1</v>
      </c>
      <c r="U150">
        <v>410</v>
      </c>
      <c r="V150" t="s">
        <v>36</v>
      </c>
      <c r="W150" t="s">
        <v>32</v>
      </c>
      <c r="X150" t="s">
        <v>37</v>
      </c>
      <c r="Z150" t="s">
        <v>38</v>
      </c>
      <c r="AA150">
        <v>0</v>
      </c>
      <c r="AB150">
        <v>0</v>
      </c>
    </row>
    <row r="151" spans="1:31" x14ac:dyDescent="0.25">
      <c r="A151">
        <v>866</v>
      </c>
      <c r="B151">
        <v>5</v>
      </c>
      <c r="C151" t="s">
        <v>30</v>
      </c>
      <c r="D151" s="3">
        <v>44124</v>
      </c>
      <c r="E151" t="s">
        <v>92</v>
      </c>
      <c r="F151">
        <v>1</v>
      </c>
      <c r="G151" t="s">
        <v>32</v>
      </c>
      <c r="H151" t="s">
        <v>33</v>
      </c>
      <c r="I151" t="s">
        <v>34</v>
      </c>
      <c r="J151" s="4">
        <v>0.54166666666666663</v>
      </c>
      <c r="K151" s="4">
        <v>0.66666666666666663</v>
      </c>
      <c r="L151">
        <v>180</v>
      </c>
      <c r="M151" s="5" t="s">
        <v>587</v>
      </c>
      <c r="N151" s="2">
        <v>45.382688999999999</v>
      </c>
      <c r="O151" s="2">
        <v>-114.06627400000001</v>
      </c>
      <c r="P151" s="2">
        <v>45.389740000000003</v>
      </c>
      <c r="Q151" s="2">
        <v>-114.04677100000001</v>
      </c>
      <c r="R151">
        <v>3</v>
      </c>
      <c r="S151" t="s">
        <v>35</v>
      </c>
      <c r="T151">
        <v>1</v>
      </c>
      <c r="U151">
        <v>426</v>
      </c>
      <c r="V151" t="s">
        <v>36</v>
      </c>
      <c r="W151" t="s">
        <v>32</v>
      </c>
      <c r="X151" t="s">
        <v>37</v>
      </c>
      <c r="Z151" t="s">
        <v>38</v>
      </c>
      <c r="AA151">
        <v>0</v>
      </c>
      <c r="AB151">
        <v>0</v>
      </c>
    </row>
    <row r="152" spans="1:31" x14ac:dyDescent="0.25">
      <c r="A152">
        <v>867</v>
      </c>
      <c r="B152">
        <v>5</v>
      </c>
      <c r="C152" t="s">
        <v>30</v>
      </c>
      <c r="D152" s="3">
        <v>44124</v>
      </c>
      <c r="E152" t="s">
        <v>92</v>
      </c>
      <c r="F152">
        <v>1</v>
      </c>
      <c r="G152" t="s">
        <v>32</v>
      </c>
      <c r="H152" t="s">
        <v>33</v>
      </c>
      <c r="I152" t="s">
        <v>34</v>
      </c>
      <c r="J152" s="4">
        <v>0.54166666666666663</v>
      </c>
      <c r="K152" s="4">
        <v>0.66666666666666663</v>
      </c>
      <c r="L152">
        <v>180</v>
      </c>
      <c r="M152" s="5" t="s">
        <v>587</v>
      </c>
      <c r="N152" s="2">
        <v>45.382688999999999</v>
      </c>
      <c r="O152" s="2">
        <v>-114.06627400000001</v>
      </c>
      <c r="P152" s="2">
        <v>45.389740000000003</v>
      </c>
      <c r="Q152" s="2">
        <v>-114.04677100000001</v>
      </c>
      <c r="R152">
        <v>4</v>
      </c>
      <c r="S152" t="s">
        <v>35</v>
      </c>
      <c r="T152">
        <v>1</v>
      </c>
      <c r="U152">
        <v>440</v>
      </c>
      <c r="V152" t="s">
        <v>36</v>
      </c>
      <c r="W152" t="s">
        <v>32</v>
      </c>
      <c r="X152" t="s">
        <v>37</v>
      </c>
      <c r="Z152" t="s">
        <v>38</v>
      </c>
      <c r="AA152">
        <v>0</v>
      </c>
      <c r="AB152">
        <v>0</v>
      </c>
    </row>
    <row r="153" spans="1:31" x14ac:dyDescent="0.25">
      <c r="A153">
        <v>868</v>
      </c>
      <c r="B153">
        <v>5</v>
      </c>
      <c r="C153" t="s">
        <v>30</v>
      </c>
      <c r="D153" s="3">
        <v>44124</v>
      </c>
      <c r="E153" t="s">
        <v>96</v>
      </c>
      <c r="F153">
        <v>1</v>
      </c>
      <c r="G153" t="s">
        <v>32</v>
      </c>
      <c r="H153" t="s">
        <v>33</v>
      </c>
      <c r="I153" t="s">
        <v>34</v>
      </c>
      <c r="J153" s="4">
        <v>0.375</v>
      </c>
      <c r="K153" s="4">
        <v>0.66666666666666663</v>
      </c>
      <c r="L153">
        <v>420</v>
      </c>
      <c r="M153" s="5" t="s">
        <v>587</v>
      </c>
      <c r="N153" s="2">
        <v>45.382688999999999</v>
      </c>
      <c r="O153" s="2">
        <v>-114.06627400000001</v>
      </c>
      <c r="P153" s="2">
        <v>45.389740000000003</v>
      </c>
      <c r="Q153" s="2">
        <v>-114.04677100000001</v>
      </c>
      <c r="R153">
        <v>5</v>
      </c>
      <c r="S153" t="s">
        <v>35</v>
      </c>
      <c r="T153">
        <v>1</v>
      </c>
      <c r="U153">
        <v>444</v>
      </c>
      <c r="V153" t="s">
        <v>36</v>
      </c>
      <c r="W153" t="s">
        <v>32</v>
      </c>
      <c r="X153" t="s">
        <v>37</v>
      </c>
      <c r="Z153" t="s">
        <v>38</v>
      </c>
      <c r="AA153">
        <v>0</v>
      </c>
      <c r="AB153">
        <v>0</v>
      </c>
    </row>
    <row r="154" spans="1:31" x14ac:dyDescent="0.25">
      <c r="A154">
        <v>869</v>
      </c>
      <c r="B154">
        <v>5</v>
      </c>
      <c r="C154" t="s">
        <v>30</v>
      </c>
      <c r="D154" s="3">
        <v>44124</v>
      </c>
      <c r="E154" t="s">
        <v>96</v>
      </c>
      <c r="F154">
        <v>1</v>
      </c>
      <c r="G154" t="s">
        <v>32</v>
      </c>
      <c r="H154" t="s">
        <v>33</v>
      </c>
      <c r="I154" t="s">
        <v>34</v>
      </c>
      <c r="J154" s="4">
        <v>0.375</v>
      </c>
      <c r="K154" s="4">
        <v>0.66666666666666663</v>
      </c>
      <c r="L154">
        <v>420</v>
      </c>
      <c r="M154" s="5" t="s">
        <v>587</v>
      </c>
      <c r="N154" s="2">
        <v>45.382688999999999</v>
      </c>
      <c r="O154" s="2">
        <v>-114.06627400000001</v>
      </c>
      <c r="P154" s="2">
        <v>45.389740000000003</v>
      </c>
      <c r="Q154" s="2">
        <v>-114.04677100000001</v>
      </c>
      <c r="R154">
        <v>6</v>
      </c>
      <c r="S154" t="s">
        <v>35</v>
      </c>
      <c r="T154">
        <v>1</v>
      </c>
      <c r="U154">
        <v>332</v>
      </c>
      <c r="V154" t="s">
        <v>36</v>
      </c>
      <c r="W154" t="s">
        <v>32</v>
      </c>
      <c r="X154" t="s">
        <v>37</v>
      </c>
      <c r="Z154" t="s">
        <v>38</v>
      </c>
      <c r="AA154">
        <v>0</v>
      </c>
      <c r="AB154">
        <v>0</v>
      </c>
    </row>
    <row r="155" spans="1:31" x14ac:dyDescent="0.25">
      <c r="A155">
        <v>870</v>
      </c>
      <c r="B155">
        <v>5</v>
      </c>
      <c r="C155" t="s">
        <v>30</v>
      </c>
      <c r="D155" s="3">
        <v>44124</v>
      </c>
      <c r="E155" t="s">
        <v>96</v>
      </c>
      <c r="F155">
        <v>1</v>
      </c>
      <c r="G155" t="s">
        <v>32</v>
      </c>
      <c r="H155" t="s">
        <v>33</v>
      </c>
      <c r="I155" t="s">
        <v>34</v>
      </c>
      <c r="J155" s="4">
        <v>0.375</v>
      </c>
      <c r="K155" s="4">
        <v>0.66666666666666663</v>
      </c>
      <c r="L155">
        <v>420</v>
      </c>
      <c r="M155" s="5" t="s">
        <v>587</v>
      </c>
      <c r="N155" s="2">
        <v>45.382688999999999</v>
      </c>
      <c r="O155" s="2">
        <v>-114.06627400000001</v>
      </c>
      <c r="P155" s="2">
        <v>45.389740000000003</v>
      </c>
      <c r="Q155" s="2">
        <v>-114.04677100000001</v>
      </c>
      <c r="R155">
        <v>7</v>
      </c>
      <c r="S155" t="s">
        <v>35</v>
      </c>
      <c r="T155">
        <v>1</v>
      </c>
      <c r="U155">
        <v>440</v>
      </c>
      <c r="V155" t="s">
        <v>36</v>
      </c>
      <c r="W155" t="s">
        <v>32</v>
      </c>
      <c r="X155" t="s">
        <v>37</v>
      </c>
      <c r="Z155" t="s">
        <v>38</v>
      </c>
      <c r="AA155">
        <v>0</v>
      </c>
      <c r="AB155">
        <v>0</v>
      </c>
    </row>
    <row r="156" spans="1:31" x14ac:dyDescent="0.25">
      <c r="A156">
        <v>871</v>
      </c>
      <c r="B156">
        <v>5</v>
      </c>
      <c r="C156" t="s">
        <v>30</v>
      </c>
      <c r="D156" s="3">
        <v>44124</v>
      </c>
      <c r="E156" t="s">
        <v>96</v>
      </c>
      <c r="F156">
        <v>1</v>
      </c>
      <c r="G156" t="s">
        <v>32</v>
      </c>
      <c r="H156" t="s">
        <v>33</v>
      </c>
      <c r="I156" t="s">
        <v>34</v>
      </c>
      <c r="J156" s="4">
        <v>0.375</v>
      </c>
      <c r="K156" s="4">
        <v>0.66666666666666663</v>
      </c>
      <c r="L156">
        <v>420</v>
      </c>
      <c r="M156" s="5" t="s">
        <v>587</v>
      </c>
      <c r="N156" s="2">
        <v>45.382688999999999</v>
      </c>
      <c r="O156" s="2">
        <v>-114.06627400000001</v>
      </c>
      <c r="P156" s="2">
        <v>45.389740000000003</v>
      </c>
      <c r="Q156" s="2">
        <v>-114.04677100000001</v>
      </c>
      <c r="R156">
        <v>8</v>
      </c>
      <c r="S156" t="s">
        <v>35</v>
      </c>
      <c r="T156">
        <v>1</v>
      </c>
      <c r="U156">
        <v>286</v>
      </c>
      <c r="V156" t="s">
        <v>36</v>
      </c>
      <c r="W156" t="s">
        <v>32</v>
      </c>
      <c r="X156" t="s">
        <v>37</v>
      </c>
      <c r="Z156" t="s">
        <v>38</v>
      </c>
      <c r="AA156">
        <v>0</v>
      </c>
      <c r="AB156">
        <v>0</v>
      </c>
    </row>
    <row r="157" spans="1:31" x14ac:dyDescent="0.25">
      <c r="A157">
        <v>872</v>
      </c>
      <c r="B157">
        <v>5</v>
      </c>
      <c r="C157" t="s">
        <v>30</v>
      </c>
      <c r="D157" s="3">
        <v>44124</v>
      </c>
      <c r="E157" t="s">
        <v>96</v>
      </c>
      <c r="F157">
        <v>1</v>
      </c>
      <c r="G157" t="s">
        <v>32</v>
      </c>
      <c r="H157" t="s">
        <v>33</v>
      </c>
      <c r="I157" t="s">
        <v>34</v>
      </c>
      <c r="J157" s="4">
        <v>0.375</v>
      </c>
      <c r="K157" s="4">
        <v>0.66666666666666663</v>
      </c>
      <c r="L157">
        <v>420</v>
      </c>
      <c r="M157" s="5" t="s">
        <v>587</v>
      </c>
      <c r="N157" s="2">
        <v>45.382688999999999</v>
      </c>
      <c r="O157" s="2">
        <v>-114.06627400000001</v>
      </c>
      <c r="P157" s="2">
        <v>45.389740000000003</v>
      </c>
      <c r="Q157" s="2">
        <v>-114.04677100000001</v>
      </c>
      <c r="R157">
        <v>9</v>
      </c>
      <c r="S157" t="s">
        <v>35</v>
      </c>
      <c r="T157">
        <v>1</v>
      </c>
      <c r="U157">
        <v>314</v>
      </c>
      <c r="V157" t="s">
        <v>36</v>
      </c>
      <c r="W157" t="s">
        <v>32</v>
      </c>
      <c r="X157" t="s">
        <v>37</v>
      </c>
      <c r="Z157" t="s">
        <v>38</v>
      </c>
      <c r="AA157">
        <v>0</v>
      </c>
      <c r="AB157">
        <v>0</v>
      </c>
    </row>
    <row r="158" spans="1:31" x14ac:dyDescent="0.25">
      <c r="A158">
        <v>873</v>
      </c>
      <c r="B158">
        <v>6</v>
      </c>
      <c r="C158" t="s">
        <v>30</v>
      </c>
      <c r="D158" s="3">
        <v>44124</v>
      </c>
      <c r="E158" t="s">
        <v>97</v>
      </c>
      <c r="F158">
        <v>2</v>
      </c>
      <c r="G158" t="s">
        <v>32</v>
      </c>
      <c r="H158" t="s">
        <v>33</v>
      </c>
      <c r="I158" t="s">
        <v>98</v>
      </c>
      <c r="J158" s="4">
        <v>0.54166666666666663</v>
      </c>
      <c r="K158" s="4">
        <v>0.625</v>
      </c>
      <c r="L158">
        <v>240</v>
      </c>
      <c r="M158" s="5" t="s">
        <v>587</v>
      </c>
      <c r="N158" s="2">
        <v>45.382688999999999</v>
      </c>
      <c r="O158" s="2">
        <v>-114.06627400000001</v>
      </c>
      <c r="P158" s="2">
        <v>45.389740000000003</v>
      </c>
      <c r="Q158" s="2">
        <v>-114.04677100000001</v>
      </c>
      <c r="R158">
        <v>1</v>
      </c>
      <c r="S158" t="s">
        <v>35</v>
      </c>
      <c r="T158">
        <v>1</v>
      </c>
      <c r="U158">
        <v>360</v>
      </c>
      <c r="V158" t="s">
        <v>36</v>
      </c>
      <c r="W158" t="s">
        <v>32</v>
      </c>
      <c r="X158" t="s">
        <v>37</v>
      </c>
      <c r="Y158" t="s">
        <v>99</v>
      </c>
      <c r="Z158" t="s">
        <v>69</v>
      </c>
      <c r="AA158">
        <v>0.14000000000000001</v>
      </c>
      <c r="AB158">
        <v>0</v>
      </c>
    </row>
    <row r="159" spans="1:31" x14ac:dyDescent="0.25">
      <c r="A159">
        <v>874</v>
      </c>
      <c r="B159">
        <v>6</v>
      </c>
      <c r="C159" t="s">
        <v>30</v>
      </c>
      <c r="D159" s="3">
        <v>44124</v>
      </c>
      <c r="E159" t="s">
        <v>97</v>
      </c>
      <c r="F159">
        <v>2</v>
      </c>
      <c r="G159" t="s">
        <v>32</v>
      </c>
      <c r="H159" t="s">
        <v>33</v>
      </c>
      <c r="I159" t="s">
        <v>98</v>
      </c>
      <c r="J159" s="4">
        <v>0.54166666666666663</v>
      </c>
      <c r="K159" s="4">
        <v>0.625</v>
      </c>
      <c r="L159">
        <v>240</v>
      </c>
      <c r="M159" s="5" t="s">
        <v>587</v>
      </c>
      <c r="N159" s="2">
        <v>45.382688999999999</v>
      </c>
      <c r="O159" s="2">
        <v>-114.06627400000001</v>
      </c>
      <c r="P159" s="2">
        <v>45.389740000000003</v>
      </c>
      <c r="Q159" s="2">
        <v>-114.04677100000001</v>
      </c>
      <c r="R159">
        <v>2</v>
      </c>
      <c r="S159" t="s">
        <v>35</v>
      </c>
      <c r="T159">
        <v>1</v>
      </c>
      <c r="U159">
        <v>327</v>
      </c>
      <c r="V159" t="s">
        <v>36</v>
      </c>
      <c r="W159" t="s">
        <v>32</v>
      </c>
      <c r="X159" t="s">
        <v>37</v>
      </c>
      <c r="Z159" t="s">
        <v>38</v>
      </c>
      <c r="AA159">
        <v>0</v>
      </c>
      <c r="AB159">
        <v>0</v>
      </c>
    </row>
    <row r="160" spans="1:31" x14ac:dyDescent="0.25">
      <c r="A160">
        <v>875</v>
      </c>
      <c r="B160">
        <v>6</v>
      </c>
      <c r="C160" t="s">
        <v>30</v>
      </c>
      <c r="D160" s="3">
        <v>44124</v>
      </c>
      <c r="E160" t="s">
        <v>97</v>
      </c>
      <c r="F160">
        <v>2</v>
      </c>
      <c r="G160" t="s">
        <v>32</v>
      </c>
      <c r="H160" t="s">
        <v>33</v>
      </c>
      <c r="I160" t="s">
        <v>98</v>
      </c>
      <c r="J160" s="4">
        <v>0.54166666666666663</v>
      </c>
      <c r="K160" s="4">
        <v>0.625</v>
      </c>
      <c r="L160">
        <v>240</v>
      </c>
      <c r="M160" s="5" t="s">
        <v>587</v>
      </c>
      <c r="N160" s="2">
        <v>45.382688999999999</v>
      </c>
      <c r="O160" s="2">
        <v>-114.06627400000001</v>
      </c>
      <c r="P160" s="2">
        <v>45.389740000000003</v>
      </c>
      <c r="Q160" s="2">
        <v>-114.04677100000001</v>
      </c>
      <c r="R160">
        <v>3</v>
      </c>
      <c r="S160" t="s">
        <v>35</v>
      </c>
      <c r="T160">
        <v>1</v>
      </c>
      <c r="U160">
        <v>302</v>
      </c>
      <c r="V160" t="s">
        <v>36</v>
      </c>
      <c r="W160" t="s">
        <v>32</v>
      </c>
      <c r="X160" t="s">
        <v>37</v>
      </c>
      <c r="Z160" t="s">
        <v>38</v>
      </c>
      <c r="AA160">
        <v>0</v>
      </c>
      <c r="AB160">
        <v>0</v>
      </c>
    </row>
    <row r="161" spans="1:31" x14ac:dyDescent="0.25">
      <c r="A161">
        <v>876</v>
      </c>
      <c r="B161">
        <v>6</v>
      </c>
      <c r="C161" t="s">
        <v>30</v>
      </c>
      <c r="D161" s="3">
        <v>44124</v>
      </c>
      <c r="E161" t="s">
        <v>97</v>
      </c>
      <c r="F161">
        <v>2</v>
      </c>
      <c r="G161" t="s">
        <v>32</v>
      </c>
      <c r="H161" t="s">
        <v>33</v>
      </c>
      <c r="I161" t="s">
        <v>98</v>
      </c>
      <c r="J161" s="4">
        <v>0.54166666666666663</v>
      </c>
      <c r="K161" s="4">
        <v>0.625</v>
      </c>
      <c r="L161">
        <v>240</v>
      </c>
      <c r="M161" s="5" t="s">
        <v>587</v>
      </c>
      <c r="N161" s="2">
        <v>45.382688999999999</v>
      </c>
      <c r="O161" s="2">
        <v>-114.06627400000001</v>
      </c>
      <c r="P161" s="2">
        <v>45.389740000000003</v>
      </c>
      <c r="Q161" s="2">
        <v>-114.04677100000001</v>
      </c>
      <c r="R161">
        <v>4</v>
      </c>
      <c r="S161" t="s">
        <v>35</v>
      </c>
      <c r="T161">
        <v>1</v>
      </c>
      <c r="U161">
        <v>276</v>
      </c>
      <c r="V161" t="s">
        <v>36</v>
      </c>
      <c r="W161" t="s">
        <v>32</v>
      </c>
      <c r="X161" t="s">
        <v>37</v>
      </c>
      <c r="Z161" t="s">
        <v>38</v>
      </c>
      <c r="AA161">
        <v>0</v>
      </c>
      <c r="AB161">
        <v>0</v>
      </c>
    </row>
    <row r="162" spans="1:31" x14ac:dyDescent="0.25">
      <c r="A162">
        <v>877</v>
      </c>
      <c r="B162">
        <v>6</v>
      </c>
      <c r="C162" t="s">
        <v>30</v>
      </c>
      <c r="D162" s="3">
        <v>44124</v>
      </c>
      <c r="E162" t="s">
        <v>97</v>
      </c>
      <c r="F162">
        <v>2</v>
      </c>
      <c r="G162" t="s">
        <v>32</v>
      </c>
      <c r="H162" t="s">
        <v>33</v>
      </c>
      <c r="I162" t="s">
        <v>98</v>
      </c>
      <c r="J162" s="4">
        <v>0.54166666666666663</v>
      </c>
      <c r="K162" s="4">
        <v>0.625</v>
      </c>
      <c r="L162">
        <v>240</v>
      </c>
      <c r="M162" s="5" t="s">
        <v>587</v>
      </c>
      <c r="N162" s="2">
        <v>45.382688999999999</v>
      </c>
      <c r="O162" s="2">
        <v>-114.06627400000001</v>
      </c>
      <c r="P162" s="2">
        <v>45.389740000000003</v>
      </c>
      <c r="Q162" s="2">
        <v>-114.04677100000001</v>
      </c>
      <c r="R162">
        <v>5</v>
      </c>
      <c r="S162" t="s">
        <v>35</v>
      </c>
      <c r="T162">
        <v>1</v>
      </c>
      <c r="U162">
        <v>335</v>
      </c>
      <c r="V162" t="s">
        <v>36</v>
      </c>
      <c r="W162" t="s">
        <v>32</v>
      </c>
      <c r="X162" t="s">
        <v>37</v>
      </c>
      <c r="Z162" t="s">
        <v>38</v>
      </c>
      <c r="AA162">
        <v>0</v>
      </c>
      <c r="AB162">
        <v>0</v>
      </c>
    </row>
    <row r="163" spans="1:31" x14ac:dyDescent="0.25">
      <c r="A163">
        <v>878</v>
      </c>
      <c r="B163">
        <v>6</v>
      </c>
      <c r="C163" t="s">
        <v>30</v>
      </c>
      <c r="D163" s="3">
        <v>44124</v>
      </c>
      <c r="E163" t="s">
        <v>97</v>
      </c>
      <c r="F163">
        <v>2</v>
      </c>
      <c r="G163" t="s">
        <v>32</v>
      </c>
      <c r="H163" t="s">
        <v>33</v>
      </c>
      <c r="I163" t="s">
        <v>98</v>
      </c>
      <c r="J163" s="4">
        <v>0.54166666666666663</v>
      </c>
      <c r="K163" s="4">
        <v>0.625</v>
      </c>
      <c r="L163">
        <v>240</v>
      </c>
      <c r="M163" s="5" t="s">
        <v>587</v>
      </c>
      <c r="N163" s="2">
        <v>45.382688999999999</v>
      </c>
      <c r="O163" s="2">
        <v>-114.06627400000001</v>
      </c>
      <c r="P163" s="2">
        <v>45.389740000000003</v>
      </c>
      <c r="Q163" s="2">
        <v>-114.04677100000001</v>
      </c>
      <c r="R163">
        <v>6</v>
      </c>
      <c r="S163" t="s">
        <v>35</v>
      </c>
      <c r="T163">
        <v>1</v>
      </c>
      <c r="U163">
        <v>365</v>
      </c>
      <c r="V163" t="s">
        <v>36</v>
      </c>
      <c r="W163" t="s">
        <v>32</v>
      </c>
      <c r="X163" t="s">
        <v>37</v>
      </c>
      <c r="Y163" t="s">
        <v>100</v>
      </c>
      <c r="Z163" t="s">
        <v>71</v>
      </c>
      <c r="AA163">
        <v>0.04</v>
      </c>
      <c r="AB163">
        <v>0</v>
      </c>
    </row>
    <row r="164" spans="1:31" x14ac:dyDescent="0.25">
      <c r="A164">
        <v>879</v>
      </c>
      <c r="B164">
        <v>6</v>
      </c>
      <c r="C164" t="s">
        <v>30</v>
      </c>
      <c r="D164" s="3">
        <v>44124</v>
      </c>
      <c r="E164" t="s">
        <v>97</v>
      </c>
      <c r="F164">
        <v>2</v>
      </c>
      <c r="G164" t="s">
        <v>32</v>
      </c>
      <c r="H164" t="s">
        <v>33</v>
      </c>
      <c r="I164" t="s">
        <v>98</v>
      </c>
      <c r="J164" s="4">
        <v>0.54166666666666663</v>
      </c>
      <c r="K164" s="4">
        <v>0.625</v>
      </c>
      <c r="L164">
        <v>240</v>
      </c>
      <c r="M164" s="5" t="s">
        <v>587</v>
      </c>
      <c r="N164" s="2">
        <v>45.382688999999999</v>
      </c>
      <c r="O164" s="2">
        <v>-114.06627400000001</v>
      </c>
      <c r="P164" s="2">
        <v>45.389740000000003</v>
      </c>
      <c r="Q164" s="2">
        <v>-114.04677100000001</v>
      </c>
      <c r="R164">
        <v>7</v>
      </c>
      <c r="S164" t="s">
        <v>35</v>
      </c>
      <c r="T164">
        <v>1</v>
      </c>
      <c r="U164">
        <v>307</v>
      </c>
      <c r="V164" t="s">
        <v>36</v>
      </c>
      <c r="W164" t="s">
        <v>32</v>
      </c>
      <c r="X164" t="s">
        <v>37</v>
      </c>
      <c r="Z164" t="s">
        <v>38</v>
      </c>
      <c r="AA164">
        <v>0</v>
      </c>
      <c r="AB164">
        <v>0</v>
      </c>
    </row>
    <row r="165" spans="1:31" x14ac:dyDescent="0.25">
      <c r="A165">
        <v>880</v>
      </c>
      <c r="B165">
        <v>6</v>
      </c>
      <c r="C165" t="s">
        <v>30</v>
      </c>
      <c r="D165" s="3">
        <v>44124</v>
      </c>
      <c r="E165" t="s">
        <v>97</v>
      </c>
      <c r="F165">
        <v>2</v>
      </c>
      <c r="G165" t="s">
        <v>32</v>
      </c>
      <c r="H165" t="s">
        <v>33</v>
      </c>
      <c r="I165" t="s">
        <v>98</v>
      </c>
      <c r="J165" s="4">
        <v>0.54166666666666663</v>
      </c>
      <c r="K165" s="4">
        <v>0.625</v>
      </c>
      <c r="L165">
        <v>240</v>
      </c>
      <c r="M165" s="5" t="s">
        <v>587</v>
      </c>
      <c r="N165" s="2">
        <v>45.382688999999999</v>
      </c>
      <c r="O165" s="2">
        <v>-114.06627400000001</v>
      </c>
      <c r="P165" s="2">
        <v>45.389740000000003</v>
      </c>
      <c r="Q165" s="2">
        <v>-114.04677100000001</v>
      </c>
      <c r="R165">
        <v>8</v>
      </c>
      <c r="S165" t="s">
        <v>35</v>
      </c>
      <c r="T165">
        <v>1</v>
      </c>
      <c r="U165">
        <v>408</v>
      </c>
      <c r="V165" t="s">
        <v>36</v>
      </c>
      <c r="W165" t="s">
        <v>32</v>
      </c>
      <c r="X165" t="s">
        <v>37</v>
      </c>
      <c r="Z165" t="s">
        <v>38</v>
      </c>
      <c r="AA165">
        <v>0</v>
      </c>
      <c r="AB165">
        <v>0</v>
      </c>
    </row>
    <row r="166" spans="1:31" x14ac:dyDescent="0.25">
      <c r="A166">
        <v>881</v>
      </c>
      <c r="B166">
        <v>6</v>
      </c>
      <c r="C166" t="s">
        <v>30</v>
      </c>
      <c r="D166" s="3">
        <v>44124</v>
      </c>
      <c r="E166" t="s">
        <v>97</v>
      </c>
      <c r="F166">
        <v>2</v>
      </c>
      <c r="G166" t="s">
        <v>32</v>
      </c>
      <c r="H166" t="s">
        <v>33</v>
      </c>
      <c r="I166" t="s">
        <v>98</v>
      </c>
      <c r="J166" s="4">
        <v>0.54166666666666663</v>
      </c>
      <c r="K166" s="4">
        <v>0.625</v>
      </c>
      <c r="L166">
        <v>240</v>
      </c>
      <c r="M166" s="5" t="s">
        <v>587</v>
      </c>
      <c r="N166" s="2">
        <v>45.382688999999999</v>
      </c>
      <c r="O166" s="2">
        <v>-114.06627400000001</v>
      </c>
      <c r="P166" s="2">
        <v>45.389740000000003</v>
      </c>
      <c r="Q166" s="2">
        <v>-114.04677100000001</v>
      </c>
      <c r="R166">
        <v>9</v>
      </c>
      <c r="S166" t="s">
        <v>35</v>
      </c>
      <c r="T166">
        <v>1</v>
      </c>
      <c r="U166">
        <v>303</v>
      </c>
      <c r="V166" t="s">
        <v>36</v>
      </c>
      <c r="W166" t="s">
        <v>32</v>
      </c>
      <c r="X166" t="s">
        <v>37</v>
      </c>
      <c r="Z166" t="s">
        <v>38</v>
      </c>
      <c r="AA166">
        <v>0</v>
      </c>
      <c r="AB166">
        <v>0</v>
      </c>
    </row>
    <row r="167" spans="1:31" x14ac:dyDescent="0.25">
      <c r="A167">
        <v>882</v>
      </c>
      <c r="B167">
        <v>6</v>
      </c>
      <c r="C167" t="s">
        <v>30</v>
      </c>
      <c r="D167" s="3">
        <v>44124</v>
      </c>
      <c r="E167" t="s">
        <v>97</v>
      </c>
      <c r="F167">
        <v>2</v>
      </c>
      <c r="G167" t="s">
        <v>32</v>
      </c>
      <c r="H167" t="s">
        <v>33</v>
      </c>
      <c r="I167" t="s">
        <v>98</v>
      </c>
      <c r="J167" s="4">
        <v>0.54166666666666663</v>
      </c>
      <c r="K167" s="4">
        <v>0.625</v>
      </c>
      <c r="L167">
        <v>240</v>
      </c>
      <c r="M167" s="5" t="s">
        <v>587</v>
      </c>
      <c r="N167" s="2">
        <v>45.382688999999999</v>
      </c>
      <c r="O167" s="2">
        <v>-114.06627400000001</v>
      </c>
      <c r="P167" s="2">
        <v>45.389740000000003</v>
      </c>
      <c r="Q167" s="2">
        <v>-114.04677100000001</v>
      </c>
      <c r="R167">
        <v>10</v>
      </c>
      <c r="S167" t="s">
        <v>35</v>
      </c>
      <c r="T167">
        <v>1</v>
      </c>
      <c r="U167">
        <v>265</v>
      </c>
      <c r="V167" t="s">
        <v>36</v>
      </c>
      <c r="W167" t="s">
        <v>32</v>
      </c>
      <c r="X167" t="s">
        <v>37</v>
      </c>
      <c r="Z167" t="s">
        <v>38</v>
      </c>
      <c r="AA167">
        <v>0</v>
      </c>
      <c r="AB167">
        <v>0</v>
      </c>
    </row>
    <row r="168" spans="1:31" x14ac:dyDescent="0.25">
      <c r="A168">
        <v>883</v>
      </c>
      <c r="B168">
        <v>6</v>
      </c>
      <c r="C168" t="s">
        <v>30</v>
      </c>
      <c r="D168" s="3">
        <v>44124</v>
      </c>
      <c r="E168" t="s">
        <v>97</v>
      </c>
      <c r="F168">
        <v>2</v>
      </c>
      <c r="G168" t="s">
        <v>32</v>
      </c>
      <c r="H168" t="s">
        <v>33</v>
      </c>
      <c r="I168" t="s">
        <v>98</v>
      </c>
      <c r="J168" s="4">
        <v>0.54166666666666663</v>
      </c>
      <c r="K168" s="4">
        <v>0.625</v>
      </c>
      <c r="L168">
        <v>240</v>
      </c>
      <c r="M168" s="5" t="s">
        <v>587</v>
      </c>
      <c r="N168" s="2">
        <v>45.382688999999999</v>
      </c>
      <c r="O168" s="2">
        <v>-114.06627400000001</v>
      </c>
      <c r="P168" s="2">
        <v>45.389740000000003</v>
      </c>
      <c r="Q168" s="2">
        <v>-114.04677100000001</v>
      </c>
      <c r="R168">
        <v>11</v>
      </c>
      <c r="S168" t="s">
        <v>35</v>
      </c>
      <c r="T168">
        <v>1</v>
      </c>
      <c r="U168">
        <v>286</v>
      </c>
      <c r="V168" t="s">
        <v>36</v>
      </c>
      <c r="W168" t="s">
        <v>32</v>
      </c>
      <c r="X168" t="s">
        <v>37</v>
      </c>
      <c r="Z168" t="s">
        <v>38</v>
      </c>
      <c r="AA168">
        <v>0</v>
      </c>
      <c r="AB168">
        <v>0</v>
      </c>
    </row>
    <row r="169" spans="1:31" x14ac:dyDescent="0.25">
      <c r="A169">
        <v>884</v>
      </c>
      <c r="B169">
        <v>6</v>
      </c>
      <c r="C169" t="s">
        <v>30</v>
      </c>
      <c r="D169" s="3">
        <v>44124</v>
      </c>
      <c r="E169" t="s">
        <v>97</v>
      </c>
      <c r="F169">
        <v>2</v>
      </c>
      <c r="G169" t="s">
        <v>32</v>
      </c>
      <c r="H169" t="s">
        <v>33</v>
      </c>
      <c r="I169" t="s">
        <v>98</v>
      </c>
      <c r="J169" s="4">
        <v>0.54166666666666663</v>
      </c>
      <c r="K169" s="4">
        <v>0.625</v>
      </c>
      <c r="L169">
        <v>240</v>
      </c>
      <c r="M169" s="5" t="s">
        <v>587</v>
      </c>
      <c r="N169" s="2">
        <v>45.382688999999999</v>
      </c>
      <c r="O169" s="2">
        <v>-114.06627400000001</v>
      </c>
      <c r="P169" s="2">
        <v>45.389740000000003</v>
      </c>
      <c r="Q169" s="2">
        <v>-114.04677100000001</v>
      </c>
      <c r="R169">
        <v>12</v>
      </c>
      <c r="S169" t="s">
        <v>35</v>
      </c>
      <c r="T169">
        <v>1</v>
      </c>
      <c r="U169">
        <v>313</v>
      </c>
      <c r="V169" t="s">
        <v>36</v>
      </c>
      <c r="W169" t="s">
        <v>32</v>
      </c>
      <c r="X169" t="s">
        <v>37</v>
      </c>
      <c r="Y169" t="s">
        <v>101</v>
      </c>
      <c r="Z169" t="s">
        <v>69</v>
      </c>
      <c r="AA169">
        <v>0.11</v>
      </c>
      <c r="AB169">
        <v>0</v>
      </c>
    </row>
    <row r="170" spans="1:31" x14ac:dyDescent="0.25">
      <c r="A170">
        <v>885</v>
      </c>
      <c r="B170">
        <v>6</v>
      </c>
      <c r="C170" t="s">
        <v>30</v>
      </c>
      <c r="D170" s="3">
        <v>44124</v>
      </c>
      <c r="E170" t="s">
        <v>97</v>
      </c>
      <c r="F170">
        <v>2</v>
      </c>
      <c r="G170" t="s">
        <v>32</v>
      </c>
      <c r="H170" t="s">
        <v>33</v>
      </c>
      <c r="I170" t="s">
        <v>98</v>
      </c>
      <c r="J170" s="4">
        <v>0.54166666666666663</v>
      </c>
      <c r="K170" s="4">
        <v>0.625</v>
      </c>
      <c r="L170">
        <v>240</v>
      </c>
      <c r="M170" s="5" t="s">
        <v>587</v>
      </c>
      <c r="N170" s="2">
        <v>45.382688999999999</v>
      </c>
      <c r="O170" s="2">
        <v>-114.06627400000001</v>
      </c>
      <c r="P170" s="2">
        <v>45.389740000000003</v>
      </c>
      <c r="Q170" s="2">
        <v>-114.04677100000001</v>
      </c>
      <c r="R170">
        <v>13</v>
      </c>
      <c r="S170" t="s">
        <v>35</v>
      </c>
      <c r="T170">
        <v>1</v>
      </c>
      <c r="U170">
        <v>273</v>
      </c>
      <c r="V170" t="s">
        <v>36</v>
      </c>
      <c r="W170" t="s">
        <v>32</v>
      </c>
      <c r="X170" t="s">
        <v>37</v>
      </c>
      <c r="Z170" t="s">
        <v>38</v>
      </c>
      <c r="AA170">
        <v>0</v>
      </c>
      <c r="AB170">
        <v>0</v>
      </c>
    </row>
    <row r="171" spans="1:31" x14ac:dyDescent="0.25">
      <c r="A171">
        <v>886</v>
      </c>
      <c r="B171">
        <v>6</v>
      </c>
      <c r="C171" t="s">
        <v>30</v>
      </c>
      <c r="D171" s="3">
        <v>44124</v>
      </c>
      <c r="E171" t="s">
        <v>97</v>
      </c>
      <c r="F171">
        <v>2</v>
      </c>
      <c r="G171" t="s">
        <v>32</v>
      </c>
      <c r="H171" t="s">
        <v>33</v>
      </c>
      <c r="I171" t="s">
        <v>98</v>
      </c>
      <c r="J171" s="4">
        <v>0.54166666666666663</v>
      </c>
      <c r="K171" s="4">
        <v>0.625</v>
      </c>
      <c r="L171">
        <v>240</v>
      </c>
      <c r="M171" s="5" t="s">
        <v>587</v>
      </c>
      <c r="N171" s="2">
        <v>45.382688999999999</v>
      </c>
      <c r="O171" s="2">
        <v>-114.06627400000001</v>
      </c>
      <c r="P171" s="2">
        <v>45.389740000000003</v>
      </c>
      <c r="Q171" s="2">
        <v>-114.04677100000001</v>
      </c>
      <c r="R171">
        <v>14</v>
      </c>
      <c r="S171" t="s">
        <v>35</v>
      </c>
      <c r="T171">
        <v>1</v>
      </c>
      <c r="U171">
        <v>498</v>
      </c>
      <c r="V171" t="s">
        <v>45</v>
      </c>
      <c r="Z171" t="s">
        <v>38</v>
      </c>
      <c r="AA171">
        <v>0</v>
      </c>
      <c r="AB171">
        <v>0</v>
      </c>
      <c r="AE171" t="s">
        <v>46</v>
      </c>
    </row>
    <row r="172" spans="1:31" x14ac:dyDescent="0.25">
      <c r="A172">
        <v>887</v>
      </c>
      <c r="B172">
        <v>6</v>
      </c>
      <c r="C172" t="s">
        <v>30</v>
      </c>
      <c r="D172" s="3">
        <v>44124</v>
      </c>
      <c r="E172" t="s">
        <v>97</v>
      </c>
      <c r="F172">
        <v>2</v>
      </c>
      <c r="G172" t="s">
        <v>32</v>
      </c>
      <c r="H172" t="s">
        <v>33</v>
      </c>
      <c r="I172" t="s">
        <v>98</v>
      </c>
      <c r="J172" s="4">
        <v>0.54166666666666663</v>
      </c>
      <c r="K172" s="4">
        <v>0.625</v>
      </c>
      <c r="L172">
        <v>240</v>
      </c>
      <c r="M172" s="5" t="s">
        <v>587</v>
      </c>
      <c r="N172" s="2">
        <v>45.382688999999999</v>
      </c>
      <c r="O172" s="2">
        <v>-114.06627400000001</v>
      </c>
      <c r="P172" s="2">
        <v>45.389740000000003</v>
      </c>
      <c r="Q172" s="2">
        <v>-114.04677100000001</v>
      </c>
      <c r="R172">
        <v>15</v>
      </c>
      <c r="S172" t="s">
        <v>35</v>
      </c>
      <c r="T172">
        <v>1</v>
      </c>
      <c r="U172">
        <v>499</v>
      </c>
      <c r="V172" t="s">
        <v>36</v>
      </c>
      <c r="W172" t="s">
        <v>32</v>
      </c>
      <c r="X172" t="s">
        <v>37</v>
      </c>
      <c r="Y172" t="s">
        <v>102</v>
      </c>
      <c r="Z172" t="s">
        <v>103</v>
      </c>
      <c r="AA172">
        <v>0.01</v>
      </c>
      <c r="AB172">
        <v>0</v>
      </c>
      <c r="AE172" t="s">
        <v>104</v>
      </c>
    </row>
    <row r="173" spans="1:31" x14ac:dyDescent="0.25">
      <c r="A173">
        <v>888</v>
      </c>
      <c r="B173">
        <v>6</v>
      </c>
      <c r="C173" t="s">
        <v>30</v>
      </c>
      <c r="D173" s="3">
        <v>44124</v>
      </c>
      <c r="E173" t="s">
        <v>97</v>
      </c>
      <c r="F173">
        <v>2</v>
      </c>
      <c r="G173" t="s">
        <v>32</v>
      </c>
      <c r="H173" t="s">
        <v>33</v>
      </c>
      <c r="I173" t="s">
        <v>98</v>
      </c>
      <c r="J173" s="4">
        <v>0.54166666666666663</v>
      </c>
      <c r="K173" s="4">
        <v>0.625</v>
      </c>
      <c r="L173">
        <v>240</v>
      </c>
      <c r="M173" s="5" t="s">
        <v>587</v>
      </c>
      <c r="N173" s="2">
        <v>45.382688999999999</v>
      </c>
      <c r="O173" s="2">
        <v>-114.06627400000001</v>
      </c>
      <c r="P173" s="2">
        <v>45.389740000000003</v>
      </c>
      <c r="Q173" s="2">
        <v>-114.04677100000001</v>
      </c>
      <c r="R173">
        <v>16</v>
      </c>
      <c r="S173" t="s">
        <v>35</v>
      </c>
      <c r="T173">
        <v>1</v>
      </c>
      <c r="U173">
        <v>465</v>
      </c>
      <c r="V173" t="s">
        <v>36</v>
      </c>
      <c r="W173" t="s">
        <v>32</v>
      </c>
      <c r="X173" t="s">
        <v>37</v>
      </c>
      <c r="Y173" t="s">
        <v>105</v>
      </c>
      <c r="Z173" t="s">
        <v>103</v>
      </c>
      <c r="AA173">
        <v>0.08</v>
      </c>
      <c r="AB173">
        <v>0</v>
      </c>
    </row>
    <row r="174" spans="1:31" x14ac:dyDescent="0.25">
      <c r="A174">
        <v>889</v>
      </c>
      <c r="B174">
        <v>6</v>
      </c>
      <c r="C174" t="s">
        <v>30</v>
      </c>
      <c r="D174" s="3">
        <v>44124</v>
      </c>
      <c r="E174" t="s">
        <v>97</v>
      </c>
      <c r="F174">
        <v>2</v>
      </c>
      <c r="G174" t="s">
        <v>32</v>
      </c>
      <c r="H174" t="s">
        <v>33</v>
      </c>
      <c r="I174" t="s">
        <v>98</v>
      </c>
      <c r="J174" s="4">
        <v>0.54166666666666663</v>
      </c>
      <c r="K174" s="4">
        <v>0.625</v>
      </c>
      <c r="L174">
        <v>240</v>
      </c>
      <c r="M174" s="5" t="s">
        <v>587</v>
      </c>
      <c r="N174" s="2">
        <v>45.382688999999999</v>
      </c>
      <c r="O174" s="2">
        <v>-114.06627400000001</v>
      </c>
      <c r="P174" s="2">
        <v>45.389740000000003</v>
      </c>
      <c r="Q174" s="2">
        <v>-114.04677100000001</v>
      </c>
      <c r="R174">
        <v>17</v>
      </c>
      <c r="S174" t="s">
        <v>35</v>
      </c>
      <c r="T174">
        <v>1</v>
      </c>
      <c r="U174">
        <v>322</v>
      </c>
      <c r="V174" t="s">
        <v>36</v>
      </c>
      <c r="W174" t="s">
        <v>32</v>
      </c>
      <c r="X174" t="s">
        <v>37</v>
      </c>
      <c r="Z174" t="s">
        <v>38</v>
      </c>
      <c r="AA174">
        <v>0</v>
      </c>
      <c r="AB174">
        <v>0</v>
      </c>
    </row>
    <row r="175" spans="1:31" x14ac:dyDescent="0.25">
      <c r="A175">
        <v>890</v>
      </c>
      <c r="B175">
        <v>6</v>
      </c>
      <c r="C175" t="s">
        <v>30</v>
      </c>
      <c r="D175" s="3">
        <v>44124</v>
      </c>
      <c r="E175" t="s">
        <v>97</v>
      </c>
      <c r="F175">
        <v>2</v>
      </c>
      <c r="G175" t="s">
        <v>32</v>
      </c>
      <c r="H175" t="s">
        <v>33</v>
      </c>
      <c r="I175" t="s">
        <v>98</v>
      </c>
      <c r="J175" s="4">
        <v>0.54166666666666663</v>
      </c>
      <c r="K175" s="4">
        <v>0.625</v>
      </c>
      <c r="L175">
        <v>240</v>
      </c>
      <c r="M175" s="5" t="s">
        <v>587</v>
      </c>
      <c r="N175" s="2">
        <v>45.382688999999999</v>
      </c>
      <c r="O175" s="2">
        <v>-114.06627400000001</v>
      </c>
      <c r="P175" s="2">
        <v>45.389740000000003</v>
      </c>
      <c r="Q175" s="2">
        <v>-114.04677100000001</v>
      </c>
      <c r="R175">
        <v>18</v>
      </c>
      <c r="S175" t="s">
        <v>35</v>
      </c>
      <c r="T175">
        <v>1</v>
      </c>
      <c r="U175">
        <v>414</v>
      </c>
      <c r="V175" t="s">
        <v>36</v>
      </c>
      <c r="W175" t="s">
        <v>32</v>
      </c>
      <c r="X175" t="s">
        <v>37</v>
      </c>
      <c r="Z175" t="s">
        <v>38</v>
      </c>
      <c r="AA175">
        <v>0</v>
      </c>
      <c r="AB175">
        <v>0</v>
      </c>
    </row>
    <row r="176" spans="1:31" x14ac:dyDescent="0.25">
      <c r="A176">
        <v>891</v>
      </c>
      <c r="B176">
        <v>7</v>
      </c>
      <c r="C176" t="s">
        <v>30</v>
      </c>
      <c r="D176" s="3">
        <v>44125</v>
      </c>
      <c r="E176" t="s">
        <v>106</v>
      </c>
      <c r="F176">
        <v>2</v>
      </c>
      <c r="G176" t="s">
        <v>32</v>
      </c>
      <c r="H176" t="s">
        <v>33</v>
      </c>
      <c r="I176" t="s">
        <v>34</v>
      </c>
      <c r="J176" s="4">
        <v>0.35416666666666669</v>
      </c>
      <c r="K176" s="4">
        <v>0.5</v>
      </c>
      <c r="L176">
        <v>420</v>
      </c>
      <c r="M176" s="5" t="s">
        <v>587</v>
      </c>
      <c r="N176" s="2">
        <v>45.382688999999999</v>
      </c>
      <c r="O176" s="2">
        <v>-114.06627400000001</v>
      </c>
      <c r="P176" s="2">
        <v>45.389740000000003</v>
      </c>
      <c r="Q176" s="2">
        <v>-114.04677100000001</v>
      </c>
      <c r="R176">
        <v>1</v>
      </c>
      <c r="S176" t="s">
        <v>35</v>
      </c>
      <c r="T176">
        <v>1</v>
      </c>
      <c r="U176">
        <v>272</v>
      </c>
      <c r="V176" t="s">
        <v>36</v>
      </c>
      <c r="W176" t="s">
        <v>32</v>
      </c>
      <c r="X176" t="s">
        <v>107</v>
      </c>
      <c r="Z176" t="s">
        <v>38</v>
      </c>
      <c r="AA176">
        <v>0</v>
      </c>
      <c r="AB176">
        <v>0</v>
      </c>
    </row>
    <row r="177" spans="1:31" x14ac:dyDescent="0.25">
      <c r="A177">
        <v>892</v>
      </c>
      <c r="B177">
        <v>7</v>
      </c>
      <c r="C177" t="s">
        <v>30</v>
      </c>
      <c r="D177" s="3">
        <v>44125</v>
      </c>
      <c r="E177" t="s">
        <v>106</v>
      </c>
      <c r="F177">
        <v>2</v>
      </c>
      <c r="G177" t="s">
        <v>32</v>
      </c>
      <c r="H177" t="s">
        <v>33</v>
      </c>
      <c r="I177" t="s">
        <v>34</v>
      </c>
      <c r="J177" s="4">
        <v>0.35416666666666669</v>
      </c>
      <c r="K177" s="4">
        <v>0.5</v>
      </c>
      <c r="L177">
        <v>420</v>
      </c>
      <c r="M177" s="5" t="s">
        <v>587</v>
      </c>
      <c r="N177" s="2">
        <v>45.382688999999999</v>
      </c>
      <c r="O177" s="2">
        <v>-114.06627400000001</v>
      </c>
      <c r="P177" s="2">
        <v>45.389740000000003</v>
      </c>
      <c r="Q177" s="2">
        <v>-114.04677100000001</v>
      </c>
      <c r="R177">
        <v>2</v>
      </c>
      <c r="S177" t="s">
        <v>35</v>
      </c>
      <c r="T177">
        <v>1</v>
      </c>
      <c r="U177">
        <v>350</v>
      </c>
      <c r="V177" t="s">
        <v>36</v>
      </c>
      <c r="W177" t="s">
        <v>32</v>
      </c>
      <c r="X177" t="s">
        <v>107</v>
      </c>
      <c r="Z177" t="s">
        <v>38</v>
      </c>
      <c r="AA177">
        <v>0</v>
      </c>
      <c r="AB177">
        <v>0</v>
      </c>
    </row>
    <row r="178" spans="1:31" x14ac:dyDescent="0.25">
      <c r="A178">
        <v>893</v>
      </c>
      <c r="B178">
        <v>7</v>
      </c>
      <c r="C178" t="s">
        <v>30</v>
      </c>
      <c r="D178" s="3">
        <v>44125</v>
      </c>
      <c r="E178" t="s">
        <v>106</v>
      </c>
      <c r="F178">
        <v>2</v>
      </c>
      <c r="G178" t="s">
        <v>32</v>
      </c>
      <c r="H178" t="s">
        <v>33</v>
      </c>
      <c r="I178" t="s">
        <v>34</v>
      </c>
      <c r="J178" s="4">
        <v>0.35416666666666669</v>
      </c>
      <c r="K178" s="4">
        <v>0.5</v>
      </c>
      <c r="L178">
        <v>420</v>
      </c>
      <c r="M178" s="5" t="s">
        <v>587</v>
      </c>
      <c r="N178" s="2">
        <v>45.382688999999999</v>
      </c>
      <c r="O178" s="2">
        <v>-114.06627400000001</v>
      </c>
      <c r="P178" s="2">
        <v>45.389740000000003</v>
      </c>
      <c r="Q178" s="2">
        <v>-114.04677100000001</v>
      </c>
      <c r="R178">
        <v>3</v>
      </c>
      <c r="S178" t="s">
        <v>35</v>
      </c>
      <c r="T178">
        <v>1</v>
      </c>
      <c r="U178">
        <v>301</v>
      </c>
      <c r="V178" t="s">
        <v>36</v>
      </c>
      <c r="W178" t="s">
        <v>32</v>
      </c>
      <c r="X178" t="s">
        <v>107</v>
      </c>
      <c r="Z178" t="s">
        <v>38</v>
      </c>
      <c r="AA178">
        <v>0</v>
      </c>
      <c r="AB178">
        <v>0</v>
      </c>
    </row>
    <row r="179" spans="1:31" x14ac:dyDescent="0.25">
      <c r="A179">
        <v>894</v>
      </c>
      <c r="B179">
        <v>7</v>
      </c>
      <c r="C179" t="s">
        <v>30</v>
      </c>
      <c r="D179" s="3">
        <v>44125</v>
      </c>
      <c r="E179" t="s">
        <v>106</v>
      </c>
      <c r="F179">
        <v>2</v>
      </c>
      <c r="G179" t="s">
        <v>32</v>
      </c>
      <c r="H179" t="s">
        <v>33</v>
      </c>
      <c r="I179" t="s">
        <v>34</v>
      </c>
      <c r="J179" s="4">
        <v>0.35416666666666669</v>
      </c>
      <c r="K179" s="4">
        <v>0.5</v>
      </c>
      <c r="L179">
        <v>420</v>
      </c>
      <c r="M179" s="5" t="s">
        <v>587</v>
      </c>
      <c r="N179" s="2">
        <v>45.382688999999999</v>
      </c>
      <c r="O179" s="2">
        <v>-114.06627400000001</v>
      </c>
      <c r="P179" s="2">
        <v>45.389740000000003</v>
      </c>
      <c r="Q179" s="2">
        <v>-114.04677100000001</v>
      </c>
      <c r="R179">
        <v>4</v>
      </c>
      <c r="S179" t="s">
        <v>35</v>
      </c>
      <c r="T179">
        <v>1</v>
      </c>
      <c r="U179">
        <v>271</v>
      </c>
      <c r="V179" t="s">
        <v>36</v>
      </c>
      <c r="W179" t="s">
        <v>32</v>
      </c>
      <c r="X179" t="s">
        <v>107</v>
      </c>
      <c r="Y179" t="s">
        <v>108</v>
      </c>
      <c r="Z179" t="s">
        <v>44</v>
      </c>
      <c r="AA179">
        <v>0.08</v>
      </c>
      <c r="AB179">
        <v>0</v>
      </c>
    </row>
    <row r="180" spans="1:31" x14ac:dyDescent="0.25">
      <c r="A180">
        <v>895</v>
      </c>
      <c r="B180">
        <v>7</v>
      </c>
      <c r="C180" t="s">
        <v>30</v>
      </c>
      <c r="D180" s="3">
        <v>44125</v>
      </c>
      <c r="E180" t="s">
        <v>106</v>
      </c>
      <c r="F180">
        <v>2</v>
      </c>
      <c r="G180" t="s">
        <v>32</v>
      </c>
      <c r="H180" t="s">
        <v>33</v>
      </c>
      <c r="I180" t="s">
        <v>34</v>
      </c>
      <c r="J180" s="4">
        <v>0.35416666666666669</v>
      </c>
      <c r="K180" s="4">
        <v>0.5</v>
      </c>
      <c r="L180">
        <v>420</v>
      </c>
      <c r="M180" s="5" t="s">
        <v>587</v>
      </c>
      <c r="N180" s="2">
        <v>45.382688999999999</v>
      </c>
      <c r="O180" s="2">
        <v>-114.06627400000001</v>
      </c>
      <c r="P180" s="2">
        <v>45.389740000000003</v>
      </c>
      <c r="Q180" s="2">
        <v>-114.04677100000001</v>
      </c>
      <c r="R180">
        <v>5</v>
      </c>
      <c r="S180" t="s">
        <v>35</v>
      </c>
      <c r="T180">
        <v>1</v>
      </c>
      <c r="U180">
        <v>315</v>
      </c>
      <c r="V180" t="s">
        <v>36</v>
      </c>
      <c r="W180" t="s">
        <v>32</v>
      </c>
      <c r="X180" t="s">
        <v>107</v>
      </c>
      <c r="Z180" t="s">
        <v>38</v>
      </c>
      <c r="AA180">
        <v>0</v>
      </c>
      <c r="AB180">
        <v>0</v>
      </c>
    </row>
    <row r="181" spans="1:31" x14ac:dyDescent="0.25">
      <c r="A181">
        <v>896</v>
      </c>
      <c r="B181">
        <v>7</v>
      </c>
      <c r="C181" t="s">
        <v>30</v>
      </c>
      <c r="D181" s="3">
        <v>44125</v>
      </c>
      <c r="E181" t="s">
        <v>106</v>
      </c>
      <c r="F181">
        <v>2</v>
      </c>
      <c r="G181" t="s">
        <v>32</v>
      </c>
      <c r="H181" t="s">
        <v>33</v>
      </c>
      <c r="I181" t="s">
        <v>34</v>
      </c>
      <c r="J181" s="4">
        <v>0.35416666666666669</v>
      </c>
      <c r="K181" s="4">
        <v>0.5</v>
      </c>
      <c r="L181">
        <v>420</v>
      </c>
      <c r="M181" s="5" t="s">
        <v>587</v>
      </c>
      <c r="N181" s="2">
        <v>45.382688999999999</v>
      </c>
      <c r="O181" s="2">
        <v>-114.06627400000001</v>
      </c>
      <c r="P181" s="2">
        <v>45.389740000000003</v>
      </c>
      <c r="Q181" s="2">
        <v>-114.04677100000001</v>
      </c>
      <c r="R181">
        <v>6</v>
      </c>
      <c r="S181" t="s">
        <v>35</v>
      </c>
      <c r="T181">
        <v>1</v>
      </c>
      <c r="U181">
        <v>330</v>
      </c>
      <c r="V181" t="s">
        <v>36</v>
      </c>
      <c r="W181" t="s">
        <v>32</v>
      </c>
      <c r="X181" t="s">
        <v>107</v>
      </c>
      <c r="Z181" t="s">
        <v>38</v>
      </c>
      <c r="AA181">
        <v>0</v>
      </c>
      <c r="AB181">
        <v>0</v>
      </c>
    </row>
    <row r="182" spans="1:31" x14ac:dyDescent="0.25">
      <c r="A182">
        <v>897</v>
      </c>
      <c r="B182">
        <v>7</v>
      </c>
      <c r="C182" t="s">
        <v>30</v>
      </c>
      <c r="D182" s="3">
        <v>44125</v>
      </c>
      <c r="E182" t="s">
        <v>106</v>
      </c>
      <c r="F182">
        <v>2</v>
      </c>
      <c r="G182" t="s">
        <v>32</v>
      </c>
      <c r="H182" t="s">
        <v>33</v>
      </c>
      <c r="I182" t="s">
        <v>34</v>
      </c>
      <c r="J182" s="4">
        <v>0.35416666666666669</v>
      </c>
      <c r="K182" s="4">
        <v>0.5</v>
      </c>
      <c r="L182">
        <v>420</v>
      </c>
      <c r="M182" s="5" t="s">
        <v>587</v>
      </c>
      <c r="N182" s="2">
        <v>45.382688999999999</v>
      </c>
      <c r="O182" s="2">
        <v>-114.06627400000001</v>
      </c>
      <c r="P182" s="2">
        <v>45.389740000000003</v>
      </c>
      <c r="Q182" s="2">
        <v>-114.04677100000001</v>
      </c>
      <c r="R182">
        <v>7</v>
      </c>
      <c r="S182" t="s">
        <v>35</v>
      </c>
      <c r="T182">
        <v>1</v>
      </c>
      <c r="U182">
        <v>291</v>
      </c>
      <c r="V182" t="s">
        <v>36</v>
      </c>
      <c r="W182" t="s">
        <v>32</v>
      </c>
      <c r="X182" t="s">
        <v>107</v>
      </c>
      <c r="Y182" t="s">
        <v>109</v>
      </c>
      <c r="Z182" t="s">
        <v>69</v>
      </c>
      <c r="AA182">
        <v>0.01</v>
      </c>
      <c r="AB182">
        <v>0</v>
      </c>
    </row>
    <row r="183" spans="1:31" x14ac:dyDescent="0.25">
      <c r="A183">
        <v>898</v>
      </c>
      <c r="B183">
        <v>7</v>
      </c>
      <c r="C183" t="s">
        <v>30</v>
      </c>
      <c r="D183" s="3">
        <v>44125</v>
      </c>
      <c r="E183" t="s">
        <v>106</v>
      </c>
      <c r="F183">
        <v>2</v>
      </c>
      <c r="G183" t="s">
        <v>32</v>
      </c>
      <c r="H183" t="s">
        <v>33</v>
      </c>
      <c r="I183" t="s">
        <v>34</v>
      </c>
      <c r="J183" s="4">
        <v>0.35416666666666669</v>
      </c>
      <c r="K183" s="4">
        <v>0.5</v>
      </c>
      <c r="L183">
        <v>420</v>
      </c>
      <c r="M183" s="5" t="s">
        <v>587</v>
      </c>
      <c r="N183" s="2">
        <v>45.382688999999999</v>
      </c>
      <c r="O183" s="2">
        <v>-114.06627400000001</v>
      </c>
      <c r="P183" s="2">
        <v>45.389740000000003</v>
      </c>
      <c r="Q183" s="2">
        <v>-114.04677100000001</v>
      </c>
      <c r="R183">
        <v>8</v>
      </c>
      <c r="S183" t="s">
        <v>35</v>
      </c>
      <c r="T183">
        <v>1</v>
      </c>
      <c r="U183">
        <v>271</v>
      </c>
      <c r="V183" t="s">
        <v>36</v>
      </c>
      <c r="W183" t="s">
        <v>32</v>
      </c>
      <c r="X183" t="s">
        <v>107</v>
      </c>
      <c r="Y183" t="s">
        <v>110</v>
      </c>
      <c r="Z183" t="s">
        <v>111</v>
      </c>
      <c r="AA183">
        <v>0.05</v>
      </c>
      <c r="AB183">
        <v>0.05</v>
      </c>
    </row>
    <row r="184" spans="1:31" x14ac:dyDescent="0.25">
      <c r="A184">
        <v>899</v>
      </c>
      <c r="B184">
        <v>7</v>
      </c>
      <c r="C184" t="s">
        <v>30</v>
      </c>
      <c r="D184" s="3">
        <v>44125</v>
      </c>
      <c r="E184" t="s">
        <v>106</v>
      </c>
      <c r="F184">
        <v>2</v>
      </c>
      <c r="G184" t="s">
        <v>32</v>
      </c>
      <c r="H184" t="s">
        <v>33</v>
      </c>
      <c r="I184" t="s">
        <v>34</v>
      </c>
      <c r="J184" s="4">
        <v>0.35416666666666669</v>
      </c>
      <c r="K184" s="4">
        <v>0.5</v>
      </c>
      <c r="L184">
        <v>420</v>
      </c>
      <c r="M184" s="5" t="s">
        <v>587</v>
      </c>
      <c r="N184" s="2">
        <v>45.382688999999999</v>
      </c>
      <c r="O184" s="2">
        <v>-114.06627400000001</v>
      </c>
      <c r="P184" s="2">
        <v>45.389740000000003</v>
      </c>
      <c r="Q184" s="2">
        <v>-114.04677100000001</v>
      </c>
      <c r="R184">
        <v>9</v>
      </c>
      <c r="S184" t="s">
        <v>35</v>
      </c>
      <c r="T184">
        <v>1</v>
      </c>
      <c r="U184">
        <v>256</v>
      </c>
      <c r="V184" t="s">
        <v>36</v>
      </c>
      <c r="W184" t="s">
        <v>32</v>
      </c>
      <c r="X184" t="s">
        <v>107</v>
      </c>
      <c r="Y184" t="s">
        <v>86</v>
      </c>
      <c r="Z184" t="s">
        <v>71</v>
      </c>
      <c r="AA184">
        <v>0</v>
      </c>
      <c r="AB184">
        <v>0</v>
      </c>
      <c r="AE184" t="s">
        <v>112</v>
      </c>
    </row>
    <row r="185" spans="1:31" x14ac:dyDescent="0.25">
      <c r="A185">
        <v>900</v>
      </c>
      <c r="B185">
        <v>7</v>
      </c>
      <c r="C185" t="s">
        <v>30</v>
      </c>
      <c r="D185" s="3">
        <v>44125</v>
      </c>
      <c r="E185" t="s">
        <v>106</v>
      </c>
      <c r="F185">
        <v>2</v>
      </c>
      <c r="G185" t="s">
        <v>32</v>
      </c>
      <c r="H185" t="s">
        <v>33</v>
      </c>
      <c r="I185" t="s">
        <v>34</v>
      </c>
      <c r="J185" s="4">
        <v>0.35416666666666669</v>
      </c>
      <c r="K185" s="4">
        <v>0.5</v>
      </c>
      <c r="L185">
        <v>420</v>
      </c>
      <c r="M185" s="5" t="s">
        <v>587</v>
      </c>
      <c r="N185" s="2">
        <v>45.382688999999999</v>
      </c>
      <c r="O185" s="2">
        <v>-114.06627400000001</v>
      </c>
      <c r="P185" s="2">
        <v>45.389740000000003</v>
      </c>
      <c r="Q185" s="2">
        <v>-114.04677100000001</v>
      </c>
      <c r="R185">
        <v>10</v>
      </c>
      <c r="S185" t="s">
        <v>35</v>
      </c>
      <c r="T185">
        <v>1</v>
      </c>
      <c r="U185">
        <v>291</v>
      </c>
      <c r="V185" t="s">
        <v>36</v>
      </c>
      <c r="W185" t="s">
        <v>32</v>
      </c>
      <c r="X185" t="s">
        <v>107</v>
      </c>
      <c r="Z185" t="s">
        <v>38</v>
      </c>
      <c r="AA185">
        <v>0</v>
      </c>
      <c r="AB185">
        <v>0</v>
      </c>
    </row>
    <row r="186" spans="1:31" x14ac:dyDescent="0.25">
      <c r="A186">
        <v>901</v>
      </c>
      <c r="B186">
        <v>7</v>
      </c>
      <c r="C186" t="s">
        <v>30</v>
      </c>
      <c r="D186" s="3">
        <v>44125</v>
      </c>
      <c r="E186" t="s">
        <v>106</v>
      </c>
      <c r="F186">
        <v>2</v>
      </c>
      <c r="G186" t="s">
        <v>32</v>
      </c>
      <c r="H186" t="s">
        <v>33</v>
      </c>
      <c r="I186" t="s">
        <v>34</v>
      </c>
      <c r="J186" s="4">
        <v>0.35416666666666669</v>
      </c>
      <c r="K186" s="4">
        <v>0.5</v>
      </c>
      <c r="L186">
        <v>420</v>
      </c>
      <c r="M186" s="5" t="s">
        <v>587</v>
      </c>
      <c r="N186" s="2">
        <v>45.382688999999999</v>
      </c>
      <c r="O186" s="2">
        <v>-114.06627400000001</v>
      </c>
      <c r="P186" s="2">
        <v>45.389740000000003</v>
      </c>
      <c r="Q186" s="2">
        <v>-114.04677100000001</v>
      </c>
      <c r="R186">
        <v>11</v>
      </c>
      <c r="S186" t="s">
        <v>35</v>
      </c>
      <c r="T186">
        <v>1</v>
      </c>
      <c r="U186">
        <v>330</v>
      </c>
      <c r="V186" t="s">
        <v>36</v>
      </c>
      <c r="W186" t="s">
        <v>32</v>
      </c>
      <c r="X186" t="s">
        <v>107</v>
      </c>
      <c r="Z186" t="s">
        <v>38</v>
      </c>
      <c r="AA186">
        <v>0</v>
      </c>
      <c r="AB186">
        <v>0</v>
      </c>
    </row>
    <row r="187" spans="1:31" x14ac:dyDescent="0.25">
      <c r="A187">
        <v>902</v>
      </c>
      <c r="B187">
        <v>7</v>
      </c>
      <c r="C187" t="s">
        <v>30</v>
      </c>
      <c r="D187" s="3">
        <v>44125</v>
      </c>
      <c r="E187" t="s">
        <v>106</v>
      </c>
      <c r="F187">
        <v>2</v>
      </c>
      <c r="G187" t="s">
        <v>32</v>
      </c>
      <c r="H187" t="s">
        <v>33</v>
      </c>
      <c r="I187" t="s">
        <v>34</v>
      </c>
      <c r="J187" s="4">
        <v>0.35416666666666669</v>
      </c>
      <c r="K187" s="4">
        <v>0.5</v>
      </c>
      <c r="L187">
        <v>420</v>
      </c>
      <c r="M187" s="5" t="s">
        <v>587</v>
      </c>
      <c r="N187" s="2">
        <v>45.382688999999999</v>
      </c>
      <c r="O187" s="2">
        <v>-114.06627400000001</v>
      </c>
      <c r="P187" s="2">
        <v>45.389740000000003</v>
      </c>
      <c r="Q187" s="2">
        <v>-114.04677100000001</v>
      </c>
      <c r="R187">
        <v>12</v>
      </c>
      <c r="S187" t="s">
        <v>35</v>
      </c>
      <c r="T187">
        <v>1</v>
      </c>
      <c r="U187">
        <v>414</v>
      </c>
      <c r="V187" t="s">
        <v>36</v>
      </c>
      <c r="W187" t="s">
        <v>32</v>
      </c>
      <c r="X187" t="s">
        <v>107</v>
      </c>
      <c r="Z187" t="s">
        <v>38</v>
      </c>
      <c r="AA187">
        <v>0</v>
      </c>
      <c r="AB187">
        <v>0</v>
      </c>
    </row>
    <row r="188" spans="1:31" x14ac:dyDescent="0.25">
      <c r="A188">
        <v>903</v>
      </c>
      <c r="B188">
        <v>7</v>
      </c>
      <c r="C188" t="s">
        <v>30</v>
      </c>
      <c r="D188" s="3">
        <v>44125</v>
      </c>
      <c r="E188" t="s">
        <v>106</v>
      </c>
      <c r="F188">
        <v>2</v>
      </c>
      <c r="G188" t="s">
        <v>32</v>
      </c>
      <c r="H188" t="s">
        <v>33</v>
      </c>
      <c r="I188" t="s">
        <v>34</v>
      </c>
      <c r="J188" s="4">
        <v>0.35416666666666669</v>
      </c>
      <c r="K188" s="4">
        <v>0.5</v>
      </c>
      <c r="L188">
        <v>420</v>
      </c>
      <c r="M188" s="5" t="s">
        <v>587</v>
      </c>
      <c r="N188" s="2">
        <v>45.382688999999999</v>
      </c>
      <c r="O188" s="2">
        <v>-114.06627400000001</v>
      </c>
      <c r="P188" s="2">
        <v>45.389740000000003</v>
      </c>
      <c r="Q188" s="2">
        <v>-114.04677100000001</v>
      </c>
      <c r="R188">
        <v>13</v>
      </c>
      <c r="S188" t="s">
        <v>35</v>
      </c>
      <c r="T188">
        <v>1</v>
      </c>
      <c r="U188">
        <v>252</v>
      </c>
      <c r="V188" t="s">
        <v>36</v>
      </c>
      <c r="W188" t="s">
        <v>32</v>
      </c>
      <c r="X188" t="s">
        <v>107</v>
      </c>
      <c r="Z188" t="s">
        <v>38</v>
      </c>
      <c r="AA188">
        <v>0</v>
      </c>
      <c r="AB188">
        <v>0</v>
      </c>
    </row>
    <row r="189" spans="1:31" x14ac:dyDescent="0.25">
      <c r="A189">
        <v>904</v>
      </c>
      <c r="B189">
        <v>7</v>
      </c>
      <c r="C189" t="s">
        <v>30</v>
      </c>
      <c r="D189" s="3">
        <v>44125</v>
      </c>
      <c r="E189" t="s">
        <v>106</v>
      </c>
      <c r="F189">
        <v>2</v>
      </c>
      <c r="G189" t="s">
        <v>32</v>
      </c>
      <c r="H189" t="s">
        <v>33</v>
      </c>
      <c r="I189" t="s">
        <v>34</v>
      </c>
      <c r="J189" s="4">
        <v>0.35416666666666669</v>
      </c>
      <c r="K189" s="4">
        <v>0.5</v>
      </c>
      <c r="L189">
        <v>420</v>
      </c>
      <c r="M189" s="5" t="s">
        <v>587</v>
      </c>
      <c r="N189" s="2">
        <v>45.382688999999999</v>
      </c>
      <c r="O189" s="2">
        <v>-114.06627400000001</v>
      </c>
      <c r="P189" s="2">
        <v>45.389740000000003</v>
      </c>
      <c r="Q189" s="2">
        <v>-114.04677100000001</v>
      </c>
      <c r="R189">
        <v>14</v>
      </c>
      <c r="S189" t="s">
        <v>35</v>
      </c>
      <c r="T189">
        <v>1</v>
      </c>
      <c r="U189">
        <v>320</v>
      </c>
      <c r="V189" t="s">
        <v>36</v>
      </c>
      <c r="W189" t="s">
        <v>32</v>
      </c>
      <c r="X189" t="s">
        <v>107</v>
      </c>
      <c r="Y189" t="s">
        <v>113</v>
      </c>
      <c r="Z189" t="s">
        <v>114</v>
      </c>
      <c r="AA189">
        <v>0.27</v>
      </c>
      <c r="AB189">
        <v>0</v>
      </c>
    </row>
    <row r="190" spans="1:31" x14ac:dyDescent="0.25">
      <c r="A190">
        <v>905</v>
      </c>
      <c r="B190">
        <v>7</v>
      </c>
      <c r="C190" t="s">
        <v>30</v>
      </c>
      <c r="D190" s="3">
        <v>44125</v>
      </c>
      <c r="E190" t="s">
        <v>106</v>
      </c>
      <c r="F190">
        <v>2</v>
      </c>
      <c r="G190" t="s">
        <v>32</v>
      </c>
      <c r="H190" t="s">
        <v>33</v>
      </c>
      <c r="I190" t="s">
        <v>34</v>
      </c>
      <c r="J190" s="4">
        <v>0.35416666666666669</v>
      </c>
      <c r="K190" s="4">
        <v>0.5</v>
      </c>
      <c r="L190">
        <v>420</v>
      </c>
      <c r="M190" s="5" t="s">
        <v>587</v>
      </c>
      <c r="N190" s="2">
        <v>45.382688999999999</v>
      </c>
      <c r="O190" s="2">
        <v>-114.06627400000001</v>
      </c>
      <c r="P190" s="2">
        <v>45.389740000000003</v>
      </c>
      <c r="Q190" s="2">
        <v>-114.04677100000001</v>
      </c>
      <c r="R190">
        <v>15</v>
      </c>
      <c r="S190" t="s">
        <v>35</v>
      </c>
      <c r="T190">
        <v>1</v>
      </c>
      <c r="U190">
        <v>245</v>
      </c>
      <c r="V190" t="s">
        <v>36</v>
      </c>
      <c r="W190" t="s">
        <v>32</v>
      </c>
      <c r="X190" t="s">
        <v>107</v>
      </c>
      <c r="Y190" t="s">
        <v>115</v>
      </c>
      <c r="Z190" t="s">
        <v>69</v>
      </c>
      <c r="AA190">
        <v>0.1</v>
      </c>
      <c r="AB190">
        <v>0</v>
      </c>
    </row>
    <row r="191" spans="1:31" x14ac:dyDescent="0.25">
      <c r="A191">
        <v>906</v>
      </c>
      <c r="B191">
        <v>7</v>
      </c>
      <c r="C191" t="s">
        <v>30</v>
      </c>
      <c r="D191" s="3">
        <v>44125</v>
      </c>
      <c r="E191" t="s">
        <v>106</v>
      </c>
      <c r="F191">
        <v>2</v>
      </c>
      <c r="G191" t="s">
        <v>32</v>
      </c>
      <c r="H191" t="s">
        <v>33</v>
      </c>
      <c r="I191" t="s">
        <v>34</v>
      </c>
      <c r="J191" s="4">
        <v>0.35416666666666669</v>
      </c>
      <c r="K191" s="4">
        <v>0.5</v>
      </c>
      <c r="L191">
        <v>420</v>
      </c>
      <c r="M191" s="5" t="s">
        <v>587</v>
      </c>
      <c r="N191" s="2">
        <v>45.382688999999999</v>
      </c>
      <c r="O191" s="2">
        <v>-114.06627400000001</v>
      </c>
      <c r="P191" s="2">
        <v>45.389740000000003</v>
      </c>
      <c r="Q191" s="2">
        <v>-114.04677100000001</v>
      </c>
      <c r="R191">
        <v>16</v>
      </c>
      <c r="S191" t="s">
        <v>35</v>
      </c>
      <c r="T191">
        <v>1</v>
      </c>
      <c r="U191">
        <v>352</v>
      </c>
      <c r="V191" t="s">
        <v>36</v>
      </c>
      <c r="W191" t="s">
        <v>32</v>
      </c>
      <c r="X191" t="s">
        <v>107</v>
      </c>
      <c r="Z191" t="s">
        <v>38</v>
      </c>
      <c r="AA191">
        <v>0</v>
      </c>
      <c r="AB191">
        <v>0</v>
      </c>
    </row>
    <row r="192" spans="1:31" x14ac:dyDescent="0.25">
      <c r="A192">
        <v>907</v>
      </c>
      <c r="B192">
        <v>7</v>
      </c>
      <c r="C192" t="s">
        <v>30</v>
      </c>
      <c r="D192" s="3">
        <v>44125</v>
      </c>
      <c r="E192" t="s">
        <v>106</v>
      </c>
      <c r="F192">
        <v>2</v>
      </c>
      <c r="G192" t="s">
        <v>32</v>
      </c>
      <c r="H192" t="s">
        <v>33</v>
      </c>
      <c r="I192" t="s">
        <v>34</v>
      </c>
      <c r="J192" s="4">
        <v>0.35416666666666669</v>
      </c>
      <c r="K192" s="4">
        <v>0.5</v>
      </c>
      <c r="L192">
        <v>420</v>
      </c>
      <c r="M192" s="5" t="s">
        <v>587</v>
      </c>
      <c r="N192" s="2">
        <v>45.382688999999999</v>
      </c>
      <c r="O192" s="2">
        <v>-114.06627400000001</v>
      </c>
      <c r="P192" s="2">
        <v>45.389740000000003</v>
      </c>
      <c r="Q192" s="2">
        <v>-114.04677100000001</v>
      </c>
      <c r="R192">
        <v>17</v>
      </c>
      <c r="S192" t="s">
        <v>35</v>
      </c>
      <c r="T192">
        <v>1</v>
      </c>
      <c r="U192">
        <v>335</v>
      </c>
      <c r="V192" t="s">
        <v>36</v>
      </c>
      <c r="W192" t="s">
        <v>32</v>
      </c>
      <c r="X192" t="s">
        <v>107</v>
      </c>
      <c r="Z192" t="s">
        <v>38</v>
      </c>
      <c r="AA192">
        <v>0</v>
      </c>
      <c r="AB192">
        <v>0</v>
      </c>
    </row>
    <row r="193" spans="1:31" x14ac:dyDescent="0.25">
      <c r="A193">
        <v>908</v>
      </c>
      <c r="B193">
        <v>7</v>
      </c>
      <c r="C193" t="s">
        <v>30</v>
      </c>
      <c r="D193" s="3">
        <v>44125</v>
      </c>
      <c r="E193" t="s">
        <v>106</v>
      </c>
      <c r="F193">
        <v>2</v>
      </c>
      <c r="G193" t="s">
        <v>32</v>
      </c>
      <c r="H193" t="s">
        <v>33</v>
      </c>
      <c r="I193" t="s">
        <v>34</v>
      </c>
      <c r="J193" s="4">
        <v>0.35416666666666669</v>
      </c>
      <c r="K193" s="4">
        <v>0.5</v>
      </c>
      <c r="L193">
        <v>420</v>
      </c>
      <c r="M193" s="5" t="s">
        <v>587</v>
      </c>
      <c r="N193" s="2">
        <v>45.382688999999999</v>
      </c>
      <c r="O193" s="2">
        <v>-114.06627400000001</v>
      </c>
      <c r="P193" s="2">
        <v>45.389740000000003</v>
      </c>
      <c r="Q193" s="2">
        <v>-114.04677100000001</v>
      </c>
      <c r="R193">
        <v>18</v>
      </c>
      <c r="S193" t="s">
        <v>35</v>
      </c>
      <c r="T193">
        <v>1</v>
      </c>
      <c r="U193">
        <v>384</v>
      </c>
      <c r="V193" t="s">
        <v>36</v>
      </c>
      <c r="W193" t="s">
        <v>32</v>
      </c>
      <c r="X193" t="s">
        <v>107</v>
      </c>
      <c r="Z193" t="s">
        <v>38</v>
      </c>
      <c r="AA193">
        <v>0</v>
      </c>
      <c r="AB193">
        <v>0</v>
      </c>
    </row>
    <row r="194" spans="1:31" x14ac:dyDescent="0.25">
      <c r="A194">
        <v>909</v>
      </c>
      <c r="B194">
        <v>7</v>
      </c>
      <c r="C194" t="s">
        <v>30</v>
      </c>
      <c r="D194" s="3">
        <v>44125</v>
      </c>
      <c r="E194" t="s">
        <v>106</v>
      </c>
      <c r="F194">
        <v>2</v>
      </c>
      <c r="G194" t="s">
        <v>32</v>
      </c>
      <c r="H194" t="s">
        <v>33</v>
      </c>
      <c r="I194" t="s">
        <v>34</v>
      </c>
      <c r="J194" s="4">
        <v>0.35416666666666669</v>
      </c>
      <c r="K194" s="4">
        <v>0.5</v>
      </c>
      <c r="L194">
        <v>420</v>
      </c>
      <c r="M194" s="5" t="s">
        <v>587</v>
      </c>
      <c r="N194" s="2">
        <v>45.382688999999999</v>
      </c>
      <c r="O194" s="2">
        <v>-114.06627400000001</v>
      </c>
      <c r="P194" s="2">
        <v>45.389740000000003</v>
      </c>
      <c r="Q194" s="2">
        <v>-114.04677100000001</v>
      </c>
      <c r="R194">
        <v>19</v>
      </c>
      <c r="S194" t="s">
        <v>66</v>
      </c>
      <c r="T194">
        <v>1</v>
      </c>
      <c r="U194">
        <v>317</v>
      </c>
      <c r="V194" t="s">
        <v>36</v>
      </c>
      <c r="W194" t="s">
        <v>32</v>
      </c>
      <c r="X194" t="s">
        <v>107</v>
      </c>
      <c r="Z194" t="s">
        <v>38</v>
      </c>
      <c r="AA194">
        <v>0</v>
      </c>
      <c r="AB194">
        <v>0</v>
      </c>
    </row>
    <row r="195" spans="1:31" x14ac:dyDescent="0.25">
      <c r="A195">
        <v>910</v>
      </c>
      <c r="B195">
        <v>7</v>
      </c>
      <c r="C195" t="s">
        <v>30</v>
      </c>
      <c r="D195" s="3">
        <v>44125</v>
      </c>
      <c r="E195" t="s">
        <v>106</v>
      </c>
      <c r="F195">
        <v>2</v>
      </c>
      <c r="G195" t="s">
        <v>32</v>
      </c>
      <c r="H195" t="s">
        <v>33</v>
      </c>
      <c r="I195" t="s">
        <v>34</v>
      </c>
      <c r="J195" s="4">
        <v>0.35416666666666669</v>
      </c>
      <c r="K195" s="4">
        <v>0.5</v>
      </c>
      <c r="L195">
        <v>420</v>
      </c>
      <c r="M195" s="5" t="s">
        <v>587</v>
      </c>
      <c r="N195" s="2">
        <v>45.382688999999999</v>
      </c>
      <c r="O195" s="2">
        <v>-114.06627400000001</v>
      </c>
      <c r="P195" s="2">
        <v>45.389740000000003</v>
      </c>
      <c r="Q195" s="2">
        <v>-114.04677100000001</v>
      </c>
      <c r="R195">
        <v>20</v>
      </c>
      <c r="S195" t="s">
        <v>35</v>
      </c>
      <c r="T195">
        <v>1</v>
      </c>
      <c r="U195">
        <v>330</v>
      </c>
      <c r="V195" t="s">
        <v>36</v>
      </c>
      <c r="W195" t="s">
        <v>32</v>
      </c>
      <c r="X195" t="s">
        <v>107</v>
      </c>
      <c r="Y195" t="s">
        <v>86</v>
      </c>
      <c r="Z195" t="s">
        <v>87</v>
      </c>
      <c r="AA195">
        <v>0</v>
      </c>
      <c r="AB195">
        <v>0</v>
      </c>
    </row>
    <row r="196" spans="1:31" x14ac:dyDescent="0.25">
      <c r="A196">
        <v>911</v>
      </c>
      <c r="B196">
        <v>7</v>
      </c>
      <c r="C196" t="s">
        <v>30</v>
      </c>
      <c r="D196" s="3">
        <v>44125</v>
      </c>
      <c r="E196" t="s">
        <v>42</v>
      </c>
      <c r="F196">
        <v>1</v>
      </c>
      <c r="G196" t="s">
        <v>32</v>
      </c>
      <c r="H196" t="s">
        <v>33</v>
      </c>
      <c r="I196" t="s">
        <v>34</v>
      </c>
      <c r="J196" s="4">
        <v>0.5</v>
      </c>
      <c r="K196" s="4">
        <v>0.70833333333333337</v>
      </c>
      <c r="L196">
        <v>300</v>
      </c>
      <c r="M196" s="5" t="s">
        <v>587</v>
      </c>
      <c r="N196" s="2">
        <v>45.382688999999999</v>
      </c>
      <c r="O196" s="2">
        <v>-114.06627400000001</v>
      </c>
      <c r="P196" s="2">
        <v>45.389740000000003</v>
      </c>
      <c r="Q196" s="2">
        <v>-114.04677100000001</v>
      </c>
      <c r="R196">
        <v>21</v>
      </c>
      <c r="S196" t="s">
        <v>35</v>
      </c>
      <c r="T196">
        <v>1</v>
      </c>
      <c r="U196">
        <v>298</v>
      </c>
      <c r="V196" t="s">
        <v>36</v>
      </c>
      <c r="W196" t="s">
        <v>32</v>
      </c>
      <c r="X196" t="s">
        <v>107</v>
      </c>
      <c r="Y196" t="s">
        <v>116</v>
      </c>
      <c r="Z196" t="s">
        <v>44</v>
      </c>
      <c r="AA196">
        <v>0.15</v>
      </c>
      <c r="AB196">
        <v>0</v>
      </c>
    </row>
    <row r="197" spans="1:31" x14ac:dyDescent="0.25">
      <c r="A197">
        <v>912</v>
      </c>
      <c r="B197">
        <v>7</v>
      </c>
      <c r="C197" t="s">
        <v>30</v>
      </c>
      <c r="D197" s="3">
        <v>44125</v>
      </c>
      <c r="E197" t="s">
        <v>42</v>
      </c>
      <c r="F197">
        <v>1</v>
      </c>
      <c r="G197" t="s">
        <v>32</v>
      </c>
      <c r="H197" t="s">
        <v>33</v>
      </c>
      <c r="I197" t="s">
        <v>34</v>
      </c>
      <c r="J197" s="4">
        <v>0.5</v>
      </c>
      <c r="K197" s="4">
        <v>0.70833333333333337</v>
      </c>
      <c r="L197">
        <v>300</v>
      </c>
      <c r="M197" s="5" t="s">
        <v>587</v>
      </c>
      <c r="N197" s="2">
        <v>45.382688999999999</v>
      </c>
      <c r="O197" s="2">
        <v>-114.06627400000001</v>
      </c>
      <c r="P197" s="2">
        <v>45.389740000000003</v>
      </c>
      <c r="Q197" s="2">
        <v>-114.04677100000001</v>
      </c>
      <c r="R197">
        <v>22</v>
      </c>
      <c r="S197" t="s">
        <v>35</v>
      </c>
      <c r="T197">
        <v>1</v>
      </c>
      <c r="U197">
        <v>304</v>
      </c>
      <c r="V197" t="s">
        <v>36</v>
      </c>
      <c r="W197" t="s">
        <v>32</v>
      </c>
      <c r="X197" t="s">
        <v>107</v>
      </c>
      <c r="Z197" t="s">
        <v>38</v>
      </c>
      <c r="AA197">
        <v>0</v>
      </c>
      <c r="AB197">
        <v>0</v>
      </c>
    </row>
    <row r="198" spans="1:31" x14ac:dyDescent="0.25">
      <c r="A198">
        <v>913</v>
      </c>
      <c r="B198">
        <v>7</v>
      </c>
      <c r="C198" t="s">
        <v>30</v>
      </c>
      <c r="D198" s="3">
        <v>44125</v>
      </c>
      <c r="E198" t="s">
        <v>42</v>
      </c>
      <c r="F198">
        <v>1</v>
      </c>
      <c r="G198" t="s">
        <v>32</v>
      </c>
      <c r="H198" t="s">
        <v>33</v>
      </c>
      <c r="I198" t="s">
        <v>34</v>
      </c>
      <c r="J198" s="4">
        <v>0.5</v>
      </c>
      <c r="K198" s="4">
        <v>0.70833333333333337</v>
      </c>
      <c r="L198">
        <v>300</v>
      </c>
      <c r="M198" s="5" t="s">
        <v>587</v>
      </c>
      <c r="N198" s="2">
        <v>45.382688999999999</v>
      </c>
      <c r="O198" s="2">
        <v>-114.06627400000001</v>
      </c>
      <c r="P198" s="2">
        <v>45.389740000000003</v>
      </c>
      <c r="Q198" s="2">
        <v>-114.04677100000001</v>
      </c>
      <c r="R198">
        <v>23</v>
      </c>
      <c r="S198" t="s">
        <v>35</v>
      </c>
      <c r="T198">
        <v>1</v>
      </c>
      <c r="U198">
        <v>342</v>
      </c>
      <c r="V198" t="s">
        <v>36</v>
      </c>
      <c r="W198" t="s">
        <v>32</v>
      </c>
      <c r="X198" t="s">
        <v>107</v>
      </c>
      <c r="Z198" t="s">
        <v>38</v>
      </c>
      <c r="AA198">
        <v>0</v>
      </c>
      <c r="AB198">
        <v>0</v>
      </c>
    </row>
    <row r="199" spans="1:31" x14ac:dyDescent="0.25">
      <c r="A199">
        <v>914</v>
      </c>
      <c r="B199">
        <v>7</v>
      </c>
      <c r="C199" t="s">
        <v>30</v>
      </c>
      <c r="D199" s="3">
        <v>44125</v>
      </c>
      <c r="E199" t="s">
        <v>42</v>
      </c>
      <c r="F199">
        <v>1</v>
      </c>
      <c r="G199" t="s">
        <v>32</v>
      </c>
      <c r="H199" t="s">
        <v>33</v>
      </c>
      <c r="I199" t="s">
        <v>34</v>
      </c>
      <c r="J199" s="4">
        <v>0.5</v>
      </c>
      <c r="K199" s="4">
        <v>0.70833333333333337</v>
      </c>
      <c r="L199">
        <v>300</v>
      </c>
      <c r="M199" s="5" t="s">
        <v>587</v>
      </c>
      <c r="N199" s="2">
        <v>45.382688999999999</v>
      </c>
      <c r="O199" s="2">
        <v>-114.06627400000001</v>
      </c>
      <c r="P199" s="2">
        <v>45.389740000000003</v>
      </c>
      <c r="Q199" s="2">
        <v>-114.04677100000001</v>
      </c>
      <c r="R199">
        <v>24</v>
      </c>
      <c r="S199" t="s">
        <v>35</v>
      </c>
      <c r="T199">
        <v>1</v>
      </c>
      <c r="U199">
        <v>341</v>
      </c>
      <c r="V199" t="s">
        <v>36</v>
      </c>
      <c r="W199" t="s">
        <v>32</v>
      </c>
      <c r="X199" t="s">
        <v>107</v>
      </c>
      <c r="Z199" t="s">
        <v>38</v>
      </c>
      <c r="AA199">
        <v>0</v>
      </c>
      <c r="AB199">
        <v>0</v>
      </c>
    </row>
    <row r="200" spans="1:31" x14ac:dyDescent="0.25">
      <c r="A200">
        <v>915</v>
      </c>
      <c r="B200">
        <v>7</v>
      </c>
      <c r="C200" t="s">
        <v>30</v>
      </c>
      <c r="D200" s="3">
        <v>44125</v>
      </c>
      <c r="E200" t="s">
        <v>42</v>
      </c>
      <c r="F200">
        <v>1</v>
      </c>
      <c r="G200" t="s">
        <v>32</v>
      </c>
      <c r="H200" t="s">
        <v>33</v>
      </c>
      <c r="I200" t="s">
        <v>34</v>
      </c>
      <c r="J200" s="4">
        <v>0.5</v>
      </c>
      <c r="K200" s="4">
        <v>0.70833333333333337</v>
      </c>
      <c r="L200">
        <v>300</v>
      </c>
      <c r="M200" s="5" t="s">
        <v>587</v>
      </c>
      <c r="N200" s="2">
        <v>45.382688999999999</v>
      </c>
      <c r="O200" s="2">
        <v>-114.06627400000001</v>
      </c>
      <c r="P200" s="2">
        <v>45.389740000000003</v>
      </c>
      <c r="Q200" s="2">
        <v>-114.04677100000001</v>
      </c>
      <c r="R200">
        <v>25</v>
      </c>
      <c r="S200" t="s">
        <v>35</v>
      </c>
      <c r="T200">
        <v>1</v>
      </c>
      <c r="U200">
        <v>277</v>
      </c>
      <c r="V200" t="s">
        <v>36</v>
      </c>
      <c r="W200" t="s">
        <v>32</v>
      </c>
      <c r="X200" t="s">
        <v>107</v>
      </c>
      <c r="Z200" t="s">
        <v>38</v>
      </c>
      <c r="AA200">
        <v>0</v>
      </c>
      <c r="AB200">
        <v>0</v>
      </c>
    </row>
    <row r="201" spans="1:31" x14ac:dyDescent="0.25">
      <c r="A201">
        <v>916</v>
      </c>
      <c r="B201">
        <v>7</v>
      </c>
      <c r="C201" t="s">
        <v>30</v>
      </c>
      <c r="D201" s="3">
        <v>44125</v>
      </c>
      <c r="E201" t="s">
        <v>42</v>
      </c>
      <c r="F201">
        <v>1</v>
      </c>
      <c r="G201" t="s">
        <v>32</v>
      </c>
      <c r="H201" t="s">
        <v>33</v>
      </c>
      <c r="I201" t="s">
        <v>34</v>
      </c>
      <c r="J201" s="4">
        <v>0.5</v>
      </c>
      <c r="K201" s="4">
        <v>0.70833333333333337</v>
      </c>
      <c r="L201">
        <v>300</v>
      </c>
      <c r="M201" s="5" t="s">
        <v>587</v>
      </c>
      <c r="N201" s="2">
        <v>45.382688999999999</v>
      </c>
      <c r="O201" s="2">
        <v>-114.06627400000001</v>
      </c>
      <c r="P201" s="2">
        <v>45.389740000000003</v>
      </c>
      <c r="Q201" s="2">
        <v>-114.04677100000001</v>
      </c>
      <c r="R201">
        <v>26</v>
      </c>
      <c r="S201" t="s">
        <v>35</v>
      </c>
      <c r="T201">
        <v>1</v>
      </c>
      <c r="U201">
        <v>322</v>
      </c>
      <c r="V201" t="s">
        <v>36</v>
      </c>
      <c r="W201" t="s">
        <v>32</v>
      </c>
      <c r="X201" t="s">
        <v>107</v>
      </c>
      <c r="Z201" t="s">
        <v>38</v>
      </c>
      <c r="AA201">
        <v>0</v>
      </c>
      <c r="AB201">
        <v>0</v>
      </c>
    </row>
    <row r="202" spans="1:31" x14ac:dyDescent="0.25">
      <c r="A202">
        <v>917</v>
      </c>
      <c r="B202">
        <v>7</v>
      </c>
      <c r="C202" t="s">
        <v>30</v>
      </c>
      <c r="D202" s="3">
        <v>44125</v>
      </c>
      <c r="E202" t="s">
        <v>42</v>
      </c>
      <c r="F202">
        <v>1</v>
      </c>
      <c r="G202" t="s">
        <v>32</v>
      </c>
      <c r="H202" t="s">
        <v>33</v>
      </c>
      <c r="I202" t="s">
        <v>34</v>
      </c>
      <c r="J202" s="4">
        <v>0.5</v>
      </c>
      <c r="K202" s="4">
        <v>0.70833333333333337</v>
      </c>
      <c r="L202">
        <v>300</v>
      </c>
      <c r="M202" s="5" t="s">
        <v>587</v>
      </c>
      <c r="N202" s="2">
        <v>45.382688999999999</v>
      </c>
      <c r="O202" s="2">
        <v>-114.06627400000001</v>
      </c>
      <c r="P202" s="2">
        <v>45.389740000000003</v>
      </c>
      <c r="Q202" s="2">
        <v>-114.04677100000001</v>
      </c>
      <c r="R202">
        <v>27</v>
      </c>
      <c r="S202" t="s">
        <v>35</v>
      </c>
      <c r="T202">
        <v>1</v>
      </c>
      <c r="U202">
        <v>252</v>
      </c>
      <c r="V202" t="s">
        <v>36</v>
      </c>
      <c r="W202" t="s">
        <v>32</v>
      </c>
      <c r="X202" t="s">
        <v>107</v>
      </c>
      <c r="Z202" t="s">
        <v>38</v>
      </c>
      <c r="AA202">
        <v>0</v>
      </c>
      <c r="AB202">
        <v>0</v>
      </c>
    </row>
    <row r="203" spans="1:31" x14ac:dyDescent="0.25">
      <c r="A203">
        <v>918</v>
      </c>
      <c r="B203">
        <v>7</v>
      </c>
      <c r="C203" t="s">
        <v>30</v>
      </c>
      <c r="D203" s="3">
        <v>44125</v>
      </c>
      <c r="E203" t="s">
        <v>42</v>
      </c>
      <c r="F203">
        <v>1</v>
      </c>
      <c r="G203" t="s">
        <v>32</v>
      </c>
      <c r="H203" t="s">
        <v>33</v>
      </c>
      <c r="I203" t="s">
        <v>34</v>
      </c>
      <c r="J203" s="4">
        <v>0.5</v>
      </c>
      <c r="K203" s="4">
        <v>0.70833333333333337</v>
      </c>
      <c r="L203">
        <v>300</v>
      </c>
      <c r="M203" s="5" t="s">
        <v>587</v>
      </c>
      <c r="N203" s="2">
        <v>45.382688999999999</v>
      </c>
      <c r="O203" s="2">
        <v>-114.06627400000001</v>
      </c>
      <c r="P203" s="2">
        <v>45.389740000000003</v>
      </c>
      <c r="Q203" s="2">
        <v>-114.04677100000001</v>
      </c>
      <c r="R203">
        <v>28</v>
      </c>
      <c r="S203" t="s">
        <v>35</v>
      </c>
      <c r="T203">
        <v>1</v>
      </c>
      <c r="U203">
        <v>257</v>
      </c>
      <c r="V203" t="s">
        <v>36</v>
      </c>
      <c r="W203" t="s">
        <v>32</v>
      </c>
      <c r="X203" t="s">
        <v>107</v>
      </c>
      <c r="Y203" t="s">
        <v>117</v>
      </c>
      <c r="Z203" t="s">
        <v>44</v>
      </c>
      <c r="AA203">
        <v>0.11</v>
      </c>
      <c r="AB203">
        <v>0</v>
      </c>
    </row>
    <row r="204" spans="1:31" x14ac:dyDescent="0.25">
      <c r="A204">
        <v>919</v>
      </c>
      <c r="B204">
        <v>7</v>
      </c>
      <c r="C204" t="s">
        <v>30</v>
      </c>
      <c r="D204" s="3">
        <v>44125</v>
      </c>
      <c r="E204" t="s">
        <v>42</v>
      </c>
      <c r="F204">
        <v>1</v>
      </c>
      <c r="G204" t="s">
        <v>32</v>
      </c>
      <c r="H204" t="s">
        <v>33</v>
      </c>
      <c r="I204" t="s">
        <v>34</v>
      </c>
      <c r="J204" s="4">
        <v>0.5</v>
      </c>
      <c r="K204" s="4">
        <v>0.70833333333333337</v>
      </c>
      <c r="L204">
        <v>300</v>
      </c>
      <c r="M204" s="5" t="s">
        <v>587</v>
      </c>
      <c r="N204" s="2">
        <v>45.382688999999999</v>
      </c>
      <c r="O204" s="2">
        <v>-114.06627400000001</v>
      </c>
      <c r="P204" s="2">
        <v>45.389740000000003</v>
      </c>
      <c r="Q204" s="2">
        <v>-114.04677100000001</v>
      </c>
      <c r="R204">
        <v>29</v>
      </c>
      <c r="S204" t="s">
        <v>35</v>
      </c>
      <c r="T204">
        <v>1</v>
      </c>
      <c r="U204">
        <v>296</v>
      </c>
      <c r="V204" t="s">
        <v>36</v>
      </c>
      <c r="W204" t="s">
        <v>32</v>
      </c>
      <c r="X204" t="s">
        <v>107</v>
      </c>
      <c r="Y204" t="s">
        <v>118</v>
      </c>
      <c r="Z204" t="s">
        <v>119</v>
      </c>
      <c r="AA204">
        <v>0.17</v>
      </c>
      <c r="AB204">
        <v>0.03</v>
      </c>
    </row>
    <row r="205" spans="1:31" x14ac:dyDescent="0.25">
      <c r="A205">
        <v>920</v>
      </c>
      <c r="B205">
        <v>7</v>
      </c>
      <c r="C205" t="s">
        <v>30</v>
      </c>
      <c r="D205" s="3">
        <v>44125</v>
      </c>
      <c r="E205" t="s">
        <v>42</v>
      </c>
      <c r="F205">
        <v>1</v>
      </c>
      <c r="G205" t="s">
        <v>32</v>
      </c>
      <c r="H205" t="s">
        <v>33</v>
      </c>
      <c r="I205" t="s">
        <v>34</v>
      </c>
      <c r="J205" s="4">
        <v>0.5</v>
      </c>
      <c r="K205" s="4">
        <v>0.70833333333333337</v>
      </c>
      <c r="L205">
        <v>300</v>
      </c>
      <c r="M205" s="5" t="s">
        <v>587</v>
      </c>
      <c r="N205" s="2">
        <v>45.382688999999999</v>
      </c>
      <c r="O205" s="2">
        <v>-114.06627400000001</v>
      </c>
      <c r="P205" s="2">
        <v>45.389740000000003</v>
      </c>
      <c r="Q205" s="2">
        <v>-114.04677100000001</v>
      </c>
      <c r="R205">
        <v>30</v>
      </c>
      <c r="S205" t="s">
        <v>35</v>
      </c>
      <c r="T205">
        <v>1</v>
      </c>
      <c r="U205">
        <v>390</v>
      </c>
      <c r="V205" t="s">
        <v>36</v>
      </c>
      <c r="W205" t="s">
        <v>32</v>
      </c>
      <c r="X205" t="s">
        <v>107</v>
      </c>
      <c r="Z205" t="s">
        <v>38</v>
      </c>
      <c r="AA205">
        <v>0</v>
      </c>
      <c r="AB205">
        <v>0</v>
      </c>
      <c r="AE205" t="s">
        <v>120</v>
      </c>
    </row>
    <row r="206" spans="1:31" x14ac:dyDescent="0.25">
      <c r="A206">
        <v>921</v>
      </c>
      <c r="B206">
        <v>7</v>
      </c>
      <c r="C206" t="s">
        <v>30</v>
      </c>
      <c r="D206" s="3">
        <v>44125</v>
      </c>
      <c r="E206" t="s">
        <v>42</v>
      </c>
      <c r="F206">
        <v>1</v>
      </c>
      <c r="G206" t="s">
        <v>32</v>
      </c>
      <c r="H206" t="s">
        <v>33</v>
      </c>
      <c r="I206" t="s">
        <v>34</v>
      </c>
      <c r="J206" s="4">
        <v>0.5</v>
      </c>
      <c r="K206" s="4">
        <v>0.70833333333333337</v>
      </c>
      <c r="L206">
        <v>300</v>
      </c>
      <c r="M206" s="5" t="s">
        <v>587</v>
      </c>
      <c r="N206" s="2">
        <v>45.382688999999999</v>
      </c>
      <c r="O206" s="2">
        <v>-114.06627400000001</v>
      </c>
      <c r="P206" s="2">
        <v>45.389740000000003</v>
      </c>
      <c r="Q206" s="2">
        <v>-114.04677100000001</v>
      </c>
      <c r="R206">
        <v>31</v>
      </c>
      <c r="S206" t="s">
        <v>35</v>
      </c>
      <c r="T206">
        <v>1</v>
      </c>
      <c r="U206">
        <v>269</v>
      </c>
      <c r="V206" t="s">
        <v>36</v>
      </c>
      <c r="W206" t="s">
        <v>32</v>
      </c>
      <c r="X206" t="s">
        <v>107</v>
      </c>
      <c r="Z206" t="s">
        <v>38</v>
      </c>
      <c r="AA206">
        <v>0</v>
      </c>
      <c r="AB206">
        <v>0</v>
      </c>
    </row>
    <row r="207" spans="1:31" x14ac:dyDescent="0.25">
      <c r="A207">
        <v>922</v>
      </c>
      <c r="B207">
        <v>7</v>
      </c>
      <c r="C207" t="s">
        <v>30</v>
      </c>
      <c r="D207" s="3">
        <v>44125</v>
      </c>
      <c r="E207" t="s">
        <v>42</v>
      </c>
      <c r="F207">
        <v>1</v>
      </c>
      <c r="G207" t="s">
        <v>32</v>
      </c>
      <c r="H207" t="s">
        <v>33</v>
      </c>
      <c r="I207" t="s">
        <v>34</v>
      </c>
      <c r="J207" s="4">
        <v>0.5</v>
      </c>
      <c r="K207" s="4">
        <v>0.70833333333333337</v>
      </c>
      <c r="L207">
        <v>300</v>
      </c>
      <c r="M207" s="5" t="s">
        <v>587</v>
      </c>
      <c r="N207" s="2">
        <v>45.382688999999999</v>
      </c>
      <c r="O207" s="2">
        <v>-114.06627400000001</v>
      </c>
      <c r="P207" s="2">
        <v>45.389740000000003</v>
      </c>
      <c r="Q207" s="2">
        <v>-114.04677100000001</v>
      </c>
      <c r="R207">
        <v>32</v>
      </c>
      <c r="S207" t="s">
        <v>35</v>
      </c>
      <c r="T207">
        <v>1</v>
      </c>
      <c r="U207">
        <v>305</v>
      </c>
      <c r="V207" t="s">
        <v>36</v>
      </c>
      <c r="W207" t="s">
        <v>32</v>
      </c>
      <c r="X207" t="s">
        <v>107</v>
      </c>
      <c r="Z207" t="s">
        <v>38</v>
      </c>
      <c r="AA207">
        <v>0</v>
      </c>
      <c r="AB207">
        <v>0</v>
      </c>
    </row>
    <row r="208" spans="1:31" x14ac:dyDescent="0.25">
      <c r="A208">
        <v>923</v>
      </c>
      <c r="B208">
        <v>7</v>
      </c>
      <c r="C208" t="s">
        <v>30</v>
      </c>
      <c r="D208" s="3">
        <v>44125</v>
      </c>
      <c r="E208" t="s">
        <v>42</v>
      </c>
      <c r="F208">
        <v>1</v>
      </c>
      <c r="G208" t="s">
        <v>32</v>
      </c>
      <c r="H208" t="s">
        <v>33</v>
      </c>
      <c r="I208" t="s">
        <v>34</v>
      </c>
      <c r="J208" s="4">
        <v>0.5</v>
      </c>
      <c r="K208" s="4">
        <v>0.70833333333333337</v>
      </c>
      <c r="L208">
        <v>300</v>
      </c>
      <c r="M208" s="5" t="s">
        <v>587</v>
      </c>
      <c r="N208" s="2">
        <v>45.382688999999999</v>
      </c>
      <c r="O208" s="2">
        <v>-114.06627400000001</v>
      </c>
      <c r="P208" s="2">
        <v>45.389740000000003</v>
      </c>
      <c r="Q208" s="2">
        <v>-114.04677100000001</v>
      </c>
      <c r="R208">
        <v>33</v>
      </c>
      <c r="S208" t="s">
        <v>35</v>
      </c>
      <c r="T208">
        <v>1</v>
      </c>
      <c r="U208">
        <v>285</v>
      </c>
      <c r="V208" t="s">
        <v>36</v>
      </c>
      <c r="W208" t="s">
        <v>32</v>
      </c>
      <c r="X208" t="s">
        <v>107</v>
      </c>
      <c r="Z208" t="s">
        <v>38</v>
      </c>
      <c r="AA208">
        <v>0</v>
      </c>
      <c r="AB208">
        <v>0</v>
      </c>
    </row>
    <row r="209" spans="1:31" x14ac:dyDescent="0.25">
      <c r="A209">
        <v>924</v>
      </c>
      <c r="B209">
        <v>7</v>
      </c>
      <c r="C209" t="s">
        <v>30</v>
      </c>
      <c r="D209" s="3">
        <v>44125</v>
      </c>
      <c r="E209" t="s">
        <v>42</v>
      </c>
      <c r="F209">
        <v>1</v>
      </c>
      <c r="G209" t="s">
        <v>32</v>
      </c>
      <c r="H209" t="s">
        <v>33</v>
      </c>
      <c r="I209" t="s">
        <v>34</v>
      </c>
      <c r="J209" s="4">
        <v>0.5</v>
      </c>
      <c r="K209" s="4">
        <v>0.70833333333333337</v>
      </c>
      <c r="L209">
        <v>300</v>
      </c>
      <c r="M209" s="5" t="s">
        <v>587</v>
      </c>
      <c r="N209" s="2">
        <v>45.382688999999999</v>
      </c>
      <c r="O209" s="2">
        <v>-114.06627400000001</v>
      </c>
      <c r="P209" s="2">
        <v>45.389740000000003</v>
      </c>
      <c r="Q209" s="2">
        <v>-114.04677100000001</v>
      </c>
      <c r="R209">
        <v>34</v>
      </c>
      <c r="S209" t="s">
        <v>35</v>
      </c>
      <c r="T209">
        <v>1</v>
      </c>
      <c r="U209">
        <v>287</v>
      </c>
      <c r="V209" t="s">
        <v>36</v>
      </c>
      <c r="W209" t="s">
        <v>32</v>
      </c>
      <c r="X209" t="s">
        <v>107</v>
      </c>
      <c r="Z209" t="s">
        <v>38</v>
      </c>
      <c r="AA209">
        <v>0</v>
      </c>
      <c r="AB209">
        <v>0</v>
      </c>
    </row>
    <row r="210" spans="1:31" x14ac:dyDescent="0.25">
      <c r="A210">
        <v>925</v>
      </c>
      <c r="B210">
        <v>7</v>
      </c>
      <c r="C210" t="s">
        <v>30</v>
      </c>
      <c r="D210" s="3">
        <v>44125</v>
      </c>
      <c r="E210" t="s">
        <v>42</v>
      </c>
      <c r="F210">
        <v>1</v>
      </c>
      <c r="G210" t="s">
        <v>32</v>
      </c>
      <c r="H210" t="s">
        <v>33</v>
      </c>
      <c r="I210" t="s">
        <v>34</v>
      </c>
      <c r="J210" s="4">
        <v>0.5</v>
      </c>
      <c r="K210" s="4">
        <v>0.70833333333333337</v>
      </c>
      <c r="L210">
        <v>300</v>
      </c>
      <c r="M210" s="5" t="s">
        <v>587</v>
      </c>
      <c r="N210" s="2">
        <v>45.382688999999999</v>
      </c>
      <c r="O210" s="2">
        <v>-114.06627400000001</v>
      </c>
      <c r="P210" s="2">
        <v>45.389740000000003</v>
      </c>
      <c r="Q210" s="2">
        <v>-114.04677100000001</v>
      </c>
      <c r="R210">
        <v>35</v>
      </c>
      <c r="S210" t="s">
        <v>35</v>
      </c>
      <c r="T210">
        <v>1</v>
      </c>
      <c r="U210">
        <v>434</v>
      </c>
      <c r="V210" t="s">
        <v>36</v>
      </c>
      <c r="W210" t="s">
        <v>32</v>
      </c>
      <c r="X210" t="s">
        <v>107</v>
      </c>
      <c r="Y210" t="s">
        <v>121</v>
      </c>
      <c r="Z210" t="s">
        <v>122</v>
      </c>
      <c r="AA210">
        <v>3.58</v>
      </c>
      <c r="AB210">
        <v>0</v>
      </c>
    </row>
    <row r="211" spans="1:31" x14ac:dyDescent="0.25">
      <c r="A211">
        <v>926</v>
      </c>
      <c r="B211">
        <v>7</v>
      </c>
      <c r="C211" t="s">
        <v>30</v>
      </c>
      <c r="D211" s="3">
        <v>44125</v>
      </c>
      <c r="E211" t="s">
        <v>42</v>
      </c>
      <c r="F211">
        <v>1</v>
      </c>
      <c r="G211" t="s">
        <v>32</v>
      </c>
      <c r="H211" t="s">
        <v>33</v>
      </c>
      <c r="I211" t="s">
        <v>34</v>
      </c>
      <c r="J211" s="4">
        <v>0.5</v>
      </c>
      <c r="K211" s="4">
        <v>0.70833333333333337</v>
      </c>
      <c r="L211">
        <v>300</v>
      </c>
      <c r="M211" s="5" t="s">
        <v>587</v>
      </c>
      <c r="N211" s="2">
        <v>45.382688999999999</v>
      </c>
      <c r="O211" s="2">
        <v>-114.06627400000001</v>
      </c>
      <c r="P211" s="2">
        <v>45.389740000000003</v>
      </c>
      <c r="Q211" s="2">
        <v>-114.04677100000001</v>
      </c>
      <c r="R211">
        <v>36</v>
      </c>
      <c r="S211" t="s">
        <v>35</v>
      </c>
      <c r="T211">
        <v>1</v>
      </c>
      <c r="U211">
        <v>305</v>
      </c>
      <c r="V211" t="s">
        <v>36</v>
      </c>
      <c r="W211" t="s">
        <v>32</v>
      </c>
      <c r="X211" t="s">
        <v>107</v>
      </c>
      <c r="Z211" t="s">
        <v>38</v>
      </c>
      <c r="AA211">
        <v>0</v>
      </c>
      <c r="AB211">
        <v>0</v>
      </c>
    </row>
    <row r="212" spans="1:31" x14ac:dyDescent="0.25">
      <c r="A212">
        <v>927</v>
      </c>
      <c r="B212">
        <v>7</v>
      </c>
      <c r="C212" t="s">
        <v>30</v>
      </c>
      <c r="D212" s="3">
        <v>44125</v>
      </c>
      <c r="E212" t="s">
        <v>42</v>
      </c>
      <c r="F212">
        <v>1</v>
      </c>
      <c r="G212" t="s">
        <v>32</v>
      </c>
      <c r="H212" t="s">
        <v>33</v>
      </c>
      <c r="I212" t="s">
        <v>34</v>
      </c>
      <c r="J212" s="4">
        <v>0.5</v>
      </c>
      <c r="K212" s="4">
        <v>0.70833333333333337</v>
      </c>
      <c r="L212">
        <v>300</v>
      </c>
      <c r="M212" s="5" t="s">
        <v>587</v>
      </c>
      <c r="N212" s="2">
        <v>45.382688999999999</v>
      </c>
      <c r="O212" s="2">
        <v>-114.06627400000001</v>
      </c>
      <c r="P212" s="2">
        <v>45.389740000000003</v>
      </c>
      <c r="Q212" s="2">
        <v>-114.04677100000001</v>
      </c>
      <c r="R212">
        <v>37</v>
      </c>
      <c r="S212" t="s">
        <v>35</v>
      </c>
      <c r="T212">
        <v>1</v>
      </c>
      <c r="U212">
        <v>470</v>
      </c>
      <c r="V212" t="s">
        <v>36</v>
      </c>
      <c r="W212" t="s">
        <v>32</v>
      </c>
      <c r="X212" t="s">
        <v>107</v>
      </c>
      <c r="Y212" t="s">
        <v>123</v>
      </c>
      <c r="Z212" t="s">
        <v>44</v>
      </c>
      <c r="AA212">
        <v>0.17</v>
      </c>
      <c r="AB212">
        <v>0</v>
      </c>
      <c r="AD212" t="s">
        <v>124</v>
      </c>
    </row>
    <row r="213" spans="1:31" x14ac:dyDescent="0.25">
      <c r="A213">
        <v>928</v>
      </c>
      <c r="B213">
        <v>7</v>
      </c>
      <c r="C213" t="s">
        <v>30</v>
      </c>
      <c r="D213" s="3">
        <v>44125</v>
      </c>
      <c r="E213" t="s">
        <v>42</v>
      </c>
      <c r="F213">
        <v>1</v>
      </c>
      <c r="G213" t="s">
        <v>32</v>
      </c>
      <c r="H213" t="s">
        <v>33</v>
      </c>
      <c r="I213" t="s">
        <v>34</v>
      </c>
      <c r="J213" s="4">
        <v>0.5</v>
      </c>
      <c r="K213" s="4">
        <v>0.70833333333333337</v>
      </c>
      <c r="L213">
        <v>300</v>
      </c>
      <c r="M213" s="5" t="s">
        <v>587</v>
      </c>
      <c r="N213" s="2">
        <v>45.382688999999999</v>
      </c>
      <c r="O213" s="2">
        <v>-114.06627400000001</v>
      </c>
      <c r="P213" s="2">
        <v>45.389740000000003</v>
      </c>
      <c r="Q213" s="2">
        <v>-114.04677100000001</v>
      </c>
      <c r="R213">
        <v>38</v>
      </c>
      <c r="S213" t="s">
        <v>35</v>
      </c>
      <c r="T213">
        <v>1</v>
      </c>
      <c r="U213">
        <v>353</v>
      </c>
      <c r="V213" t="s">
        <v>36</v>
      </c>
      <c r="W213" t="s">
        <v>32</v>
      </c>
      <c r="X213" t="s">
        <v>107</v>
      </c>
      <c r="Z213" t="s">
        <v>38</v>
      </c>
      <c r="AA213">
        <v>0</v>
      </c>
      <c r="AB213">
        <v>0</v>
      </c>
    </row>
    <row r="214" spans="1:31" x14ac:dyDescent="0.25">
      <c r="A214">
        <v>929</v>
      </c>
      <c r="B214">
        <v>7</v>
      </c>
      <c r="C214" t="s">
        <v>30</v>
      </c>
      <c r="D214" s="3">
        <v>44125</v>
      </c>
      <c r="E214" t="s">
        <v>42</v>
      </c>
      <c r="F214">
        <v>1</v>
      </c>
      <c r="G214" t="s">
        <v>32</v>
      </c>
      <c r="H214" t="s">
        <v>33</v>
      </c>
      <c r="I214" t="s">
        <v>34</v>
      </c>
      <c r="J214" s="4">
        <v>0.5</v>
      </c>
      <c r="K214" s="4">
        <v>0.70833333333333337</v>
      </c>
      <c r="L214">
        <v>300</v>
      </c>
      <c r="M214" s="5" t="s">
        <v>587</v>
      </c>
      <c r="N214" s="2">
        <v>45.382688999999999</v>
      </c>
      <c r="O214" s="2">
        <v>-114.06627400000001</v>
      </c>
      <c r="P214" s="2">
        <v>45.389740000000003</v>
      </c>
      <c r="Q214" s="2">
        <v>-114.04677100000001</v>
      </c>
      <c r="R214">
        <v>39</v>
      </c>
      <c r="S214" t="s">
        <v>35</v>
      </c>
      <c r="T214">
        <v>1</v>
      </c>
      <c r="U214">
        <v>428</v>
      </c>
      <c r="V214" t="s">
        <v>36</v>
      </c>
      <c r="W214" t="s">
        <v>125</v>
      </c>
      <c r="X214" t="s">
        <v>37</v>
      </c>
      <c r="Y214" t="s">
        <v>86</v>
      </c>
      <c r="Z214" t="s">
        <v>87</v>
      </c>
      <c r="AA214">
        <v>0</v>
      </c>
      <c r="AB214">
        <v>0</v>
      </c>
      <c r="AE214" t="s">
        <v>126</v>
      </c>
    </row>
    <row r="215" spans="1:31" x14ac:dyDescent="0.25">
      <c r="A215">
        <v>930</v>
      </c>
      <c r="B215">
        <v>7</v>
      </c>
      <c r="C215" t="s">
        <v>30</v>
      </c>
      <c r="D215" s="3">
        <v>44125</v>
      </c>
      <c r="E215" t="s">
        <v>42</v>
      </c>
      <c r="F215">
        <v>1</v>
      </c>
      <c r="G215" t="s">
        <v>32</v>
      </c>
      <c r="H215" t="s">
        <v>33</v>
      </c>
      <c r="I215" t="s">
        <v>34</v>
      </c>
      <c r="J215" s="4">
        <v>0.5</v>
      </c>
      <c r="K215" s="4">
        <v>0.70833333333333337</v>
      </c>
      <c r="L215">
        <v>300</v>
      </c>
      <c r="M215" s="5" t="s">
        <v>587</v>
      </c>
      <c r="N215" s="2">
        <v>45.382688999999999</v>
      </c>
      <c r="O215" s="2">
        <v>-114.06627400000001</v>
      </c>
      <c r="P215" s="2">
        <v>45.389740000000003</v>
      </c>
      <c r="Q215" s="2">
        <v>-114.04677100000001</v>
      </c>
      <c r="R215">
        <v>40</v>
      </c>
      <c r="S215" t="s">
        <v>35</v>
      </c>
      <c r="T215">
        <v>1</v>
      </c>
      <c r="U215">
        <v>343</v>
      </c>
      <c r="V215" t="s">
        <v>36</v>
      </c>
      <c r="W215" t="s">
        <v>32</v>
      </c>
      <c r="X215" t="s">
        <v>107</v>
      </c>
      <c r="Y215" t="s">
        <v>127</v>
      </c>
      <c r="Z215" t="s">
        <v>122</v>
      </c>
      <c r="AA215">
        <v>0.17</v>
      </c>
      <c r="AB215">
        <v>0</v>
      </c>
    </row>
    <row r="216" spans="1:31" x14ac:dyDescent="0.25">
      <c r="A216">
        <v>931</v>
      </c>
      <c r="B216">
        <v>7</v>
      </c>
      <c r="C216" t="s">
        <v>30</v>
      </c>
      <c r="D216" s="3">
        <v>44125</v>
      </c>
      <c r="E216" t="s">
        <v>42</v>
      </c>
      <c r="F216">
        <v>1</v>
      </c>
      <c r="G216" t="s">
        <v>32</v>
      </c>
      <c r="H216" t="s">
        <v>33</v>
      </c>
      <c r="I216" t="s">
        <v>34</v>
      </c>
      <c r="J216" s="4">
        <v>0.5</v>
      </c>
      <c r="K216" s="4">
        <v>0.70833333333333337</v>
      </c>
      <c r="L216">
        <v>300</v>
      </c>
      <c r="M216" s="5" t="s">
        <v>587</v>
      </c>
      <c r="N216" s="2">
        <v>45.382688999999999</v>
      </c>
      <c r="O216" s="2">
        <v>-114.06627400000001</v>
      </c>
      <c r="P216" s="2">
        <v>45.389740000000003</v>
      </c>
      <c r="Q216" s="2">
        <v>-114.04677100000001</v>
      </c>
      <c r="R216">
        <v>41</v>
      </c>
      <c r="S216" t="s">
        <v>35</v>
      </c>
      <c r="T216">
        <v>1</v>
      </c>
      <c r="U216">
        <v>436</v>
      </c>
      <c r="V216" t="s">
        <v>36</v>
      </c>
      <c r="W216" t="s">
        <v>32</v>
      </c>
      <c r="X216" t="s">
        <v>107</v>
      </c>
      <c r="Z216" t="s">
        <v>38</v>
      </c>
      <c r="AA216">
        <v>0</v>
      </c>
      <c r="AB216">
        <v>0</v>
      </c>
    </row>
    <row r="217" spans="1:31" x14ac:dyDescent="0.25">
      <c r="A217">
        <v>932</v>
      </c>
      <c r="B217">
        <v>7</v>
      </c>
      <c r="C217" t="s">
        <v>30</v>
      </c>
      <c r="D217" s="3">
        <v>44125</v>
      </c>
      <c r="E217" t="s">
        <v>42</v>
      </c>
      <c r="F217">
        <v>1</v>
      </c>
      <c r="G217" t="s">
        <v>32</v>
      </c>
      <c r="H217" t="s">
        <v>33</v>
      </c>
      <c r="I217" t="s">
        <v>34</v>
      </c>
      <c r="J217" s="4">
        <v>0.5</v>
      </c>
      <c r="K217" s="4">
        <v>0.70833333333333337</v>
      </c>
      <c r="L217">
        <v>300</v>
      </c>
      <c r="M217" s="5" t="s">
        <v>587</v>
      </c>
      <c r="N217" s="2">
        <v>45.382688999999999</v>
      </c>
      <c r="O217" s="2">
        <v>-114.06627400000001</v>
      </c>
      <c r="P217" s="2">
        <v>45.389740000000003</v>
      </c>
      <c r="Q217" s="2">
        <v>-114.04677100000001</v>
      </c>
      <c r="R217">
        <v>42</v>
      </c>
      <c r="S217" t="s">
        <v>35</v>
      </c>
      <c r="T217">
        <v>1</v>
      </c>
      <c r="U217">
        <v>425</v>
      </c>
      <c r="V217" t="s">
        <v>36</v>
      </c>
      <c r="W217" t="s">
        <v>32</v>
      </c>
      <c r="X217" t="s">
        <v>107</v>
      </c>
      <c r="Z217" t="s">
        <v>38</v>
      </c>
      <c r="AA217">
        <v>0</v>
      </c>
      <c r="AB217">
        <v>0</v>
      </c>
      <c r="AD217" t="s">
        <v>128</v>
      </c>
    </row>
    <row r="218" spans="1:31" x14ac:dyDescent="0.25">
      <c r="A218">
        <v>933</v>
      </c>
      <c r="B218">
        <v>7</v>
      </c>
      <c r="C218" t="s">
        <v>30</v>
      </c>
      <c r="D218" s="3">
        <v>44125</v>
      </c>
      <c r="E218" t="s">
        <v>42</v>
      </c>
      <c r="F218">
        <v>1</v>
      </c>
      <c r="G218" t="s">
        <v>32</v>
      </c>
      <c r="H218" t="s">
        <v>33</v>
      </c>
      <c r="I218" t="s">
        <v>34</v>
      </c>
      <c r="J218" s="4">
        <v>0.5</v>
      </c>
      <c r="K218" s="4">
        <v>0.70833333333333337</v>
      </c>
      <c r="L218">
        <v>300</v>
      </c>
      <c r="M218" s="5" t="s">
        <v>587</v>
      </c>
      <c r="N218" s="2">
        <v>45.382688999999999</v>
      </c>
      <c r="O218" s="2">
        <v>-114.06627400000001</v>
      </c>
      <c r="P218" s="2">
        <v>45.389740000000003</v>
      </c>
      <c r="Q218" s="2">
        <v>-114.04677100000001</v>
      </c>
      <c r="R218">
        <v>43</v>
      </c>
      <c r="S218" t="s">
        <v>35</v>
      </c>
      <c r="T218">
        <v>1</v>
      </c>
      <c r="U218">
        <v>353</v>
      </c>
      <c r="V218" t="s">
        <v>36</v>
      </c>
      <c r="W218" t="s">
        <v>32</v>
      </c>
      <c r="X218" t="s">
        <v>107</v>
      </c>
      <c r="Z218" t="s">
        <v>38</v>
      </c>
      <c r="AA218">
        <v>0</v>
      </c>
      <c r="AB218">
        <v>0</v>
      </c>
      <c r="AD218" t="s">
        <v>129</v>
      </c>
    </row>
    <row r="219" spans="1:31" x14ac:dyDescent="0.25">
      <c r="A219">
        <v>934</v>
      </c>
      <c r="B219">
        <v>7</v>
      </c>
      <c r="C219" t="s">
        <v>30</v>
      </c>
      <c r="D219" s="3">
        <v>44125</v>
      </c>
      <c r="E219" t="s">
        <v>42</v>
      </c>
      <c r="F219">
        <v>1</v>
      </c>
      <c r="G219" t="s">
        <v>32</v>
      </c>
      <c r="H219" t="s">
        <v>33</v>
      </c>
      <c r="I219" t="s">
        <v>34</v>
      </c>
      <c r="J219" s="4">
        <v>0.5</v>
      </c>
      <c r="K219" s="4">
        <v>0.70833333333333337</v>
      </c>
      <c r="L219">
        <v>300</v>
      </c>
      <c r="M219" s="5" t="s">
        <v>587</v>
      </c>
      <c r="N219" s="2">
        <v>45.382688999999999</v>
      </c>
      <c r="O219" s="2">
        <v>-114.06627400000001</v>
      </c>
      <c r="P219" s="2">
        <v>45.389740000000003</v>
      </c>
      <c r="Q219" s="2">
        <v>-114.04677100000001</v>
      </c>
      <c r="R219">
        <v>44</v>
      </c>
      <c r="S219" t="s">
        <v>35</v>
      </c>
      <c r="T219">
        <v>1</v>
      </c>
      <c r="U219">
        <v>324</v>
      </c>
      <c r="V219" t="s">
        <v>36</v>
      </c>
      <c r="W219" t="s">
        <v>32</v>
      </c>
      <c r="X219" t="s">
        <v>107</v>
      </c>
      <c r="Z219" t="s">
        <v>38</v>
      </c>
      <c r="AA219">
        <v>0</v>
      </c>
      <c r="AB219">
        <v>0</v>
      </c>
      <c r="AD219" t="s">
        <v>130</v>
      </c>
    </row>
    <row r="220" spans="1:31" x14ac:dyDescent="0.25">
      <c r="A220">
        <v>935</v>
      </c>
      <c r="B220">
        <v>7</v>
      </c>
      <c r="C220" t="s">
        <v>30</v>
      </c>
      <c r="D220" s="3">
        <v>44125</v>
      </c>
      <c r="E220" t="s">
        <v>42</v>
      </c>
      <c r="F220">
        <v>1</v>
      </c>
      <c r="G220" t="s">
        <v>32</v>
      </c>
      <c r="H220" t="s">
        <v>33</v>
      </c>
      <c r="I220" t="s">
        <v>34</v>
      </c>
      <c r="J220" s="4">
        <v>0.5</v>
      </c>
      <c r="K220" s="4">
        <v>0.70833333333333337</v>
      </c>
      <c r="L220">
        <v>300</v>
      </c>
      <c r="M220" s="5" t="s">
        <v>587</v>
      </c>
      <c r="N220" s="2">
        <v>45.382688999999999</v>
      </c>
      <c r="O220" s="2">
        <v>-114.06627400000001</v>
      </c>
      <c r="P220" s="2">
        <v>45.389740000000003</v>
      </c>
      <c r="Q220" s="2">
        <v>-114.04677100000001</v>
      </c>
      <c r="R220">
        <v>45</v>
      </c>
      <c r="S220" t="s">
        <v>35</v>
      </c>
      <c r="T220">
        <v>1</v>
      </c>
      <c r="U220">
        <v>350</v>
      </c>
      <c r="V220" t="s">
        <v>36</v>
      </c>
      <c r="W220" t="s">
        <v>32</v>
      </c>
      <c r="X220" t="s">
        <v>107</v>
      </c>
      <c r="Y220" t="s">
        <v>131</v>
      </c>
      <c r="Z220" t="s">
        <v>44</v>
      </c>
      <c r="AA220">
        <v>0.09</v>
      </c>
      <c r="AB220">
        <v>0</v>
      </c>
      <c r="AD220" t="s">
        <v>132</v>
      </c>
    </row>
    <row r="221" spans="1:31" x14ac:dyDescent="0.25">
      <c r="A221">
        <v>936</v>
      </c>
      <c r="B221">
        <v>7</v>
      </c>
      <c r="C221" t="s">
        <v>30</v>
      </c>
      <c r="D221" s="3">
        <v>44125</v>
      </c>
      <c r="E221" t="s">
        <v>42</v>
      </c>
      <c r="F221">
        <v>1</v>
      </c>
      <c r="G221" t="s">
        <v>32</v>
      </c>
      <c r="H221" t="s">
        <v>33</v>
      </c>
      <c r="I221" t="s">
        <v>34</v>
      </c>
      <c r="J221" s="4">
        <v>0.5</v>
      </c>
      <c r="K221" s="4">
        <v>0.70833333333333337</v>
      </c>
      <c r="L221">
        <v>300</v>
      </c>
      <c r="M221" s="5" t="s">
        <v>587</v>
      </c>
      <c r="N221" s="2">
        <v>45.382688999999999</v>
      </c>
      <c r="O221" s="2">
        <v>-114.06627400000001</v>
      </c>
      <c r="P221" s="2">
        <v>45.389740000000003</v>
      </c>
      <c r="Q221" s="2">
        <v>-114.04677100000001</v>
      </c>
      <c r="R221">
        <v>46</v>
      </c>
      <c r="S221" t="s">
        <v>35</v>
      </c>
      <c r="T221">
        <v>1</v>
      </c>
      <c r="U221">
        <v>352</v>
      </c>
      <c r="V221" t="s">
        <v>36</v>
      </c>
      <c r="W221" t="s">
        <v>32</v>
      </c>
      <c r="X221" t="s">
        <v>107</v>
      </c>
      <c r="Y221" t="s">
        <v>133</v>
      </c>
      <c r="Z221" t="s">
        <v>73</v>
      </c>
      <c r="AA221">
        <v>0.4</v>
      </c>
      <c r="AB221">
        <v>0</v>
      </c>
      <c r="AD221" t="s">
        <v>134</v>
      </c>
    </row>
    <row r="222" spans="1:31" x14ac:dyDescent="0.25">
      <c r="A222">
        <v>937</v>
      </c>
      <c r="B222">
        <v>7</v>
      </c>
      <c r="C222" t="s">
        <v>30</v>
      </c>
      <c r="D222" s="3">
        <v>44125</v>
      </c>
      <c r="E222" t="s">
        <v>42</v>
      </c>
      <c r="F222">
        <v>1</v>
      </c>
      <c r="G222" t="s">
        <v>32</v>
      </c>
      <c r="H222" t="s">
        <v>33</v>
      </c>
      <c r="I222" t="s">
        <v>34</v>
      </c>
      <c r="J222" s="4">
        <v>0.5</v>
      </c>
      <c r="K222" s="4">
        <v>0.70833333333333337</v>
      </c>
      <c r="L222">
        <v>300</v>
      </c>
      <c r="M222" s="5" t="s">
        <v>587</v>
      </c>
      <c r="N222" s="2">
        <v>45.382688999999999</v>
      </c>
      <c r="O222" s="2">
        <v>-114.06627400000001</v>
      </c>
      <c r="P222" s="2">
        <v>45.389740000000003</v>
      </c>
      <c r="Q222" s="2">
        <v>-114.04677100000001</v>
      </c>
      <c r="R222">
        <v>47</v>
      </c>
      <c r="S222" t="s">
        <v>35</v>
      </c>
      <c r="T222">
        <v>1</v>
      </c>
      <c r="U222">
        <v>380</v>
      </c>
      <c r="V222" t="s">
        <v>36</v>
      </c>
      <c r="W222" t="s">
        <v>32</v>
      </c>
      <c r="X222" t="s">
        <v>107</v>
      </c>
      <c r="Y222" t="s">
        <v>135</v>
      </c>
      <c r="Z222" t="s">
        <v>119</v>
      </c>
      <c r="AA222">
        <v>7.0000000000000007E-2</v>
      </c>
      <c r="AB222">
        <v>0.04</v>
      </c>
      <c r="AD222" t="s">
        <v>136</v>
      </c>
    </row>
    <row r="223" spans="1:31" x14ac:dyDescent="0.25">
      <c r="A223">
        <v>938</v>
      </c>
      <c r="B223">
        <v>7</v>
      </c>
      <c r="C223" t="s">
        <v>30</v>
      </c>
      <c r="D223" s="3">
        <v>44125</v>
      </c>
      <c r="E223" t="s">
        <v>42</v>
      </c>
      <c r="F223">
        <v>1</v>
      </c>
      <c r="G223" t="s">
        <v>32</v>
      </c>
      <c r="H223" t="s">
        <v>33</v>
      </c>
      <c r="I223" t="s">
        <v>34</v>
      </c>
      <c r="J223" s="4">
        <v>0.5</v>
      </c>
      <c r="K223" s="4">
        <v>0.70833333333333337</v>
      </c>
      <c r="L223">
        <v>300</v>
      </c>
      <c r="M223" s="5" t="s">
        <v>587</v>
      </c>
      <c r="N223" s="2">
        <v>45.382688999999999</v>
      </c>
      <c r="O223" s="2">
        <v>-114.06627400000001</v>
      </c>
      <c r="P223" s="2">
        <v>45.389740000000003</v>
      </c>
      <c r="Q223" s="2">
        <v>-114.04677100000001</v>
      </c>
      <c r="R223">
        <v>48</v>
      </c>
      <c r="S223" t="s">
        <v>35</v>
      </c>
      <c r="T223">
        <v>1</v>
      </c>
      <c r="U223">
        <v>430</v>
      </c>
      <c r="V223" t="s">
        <v>36</v>
      </c>
      <c r="W223" t="s">
        <v>32</v>
      </c>
      <c r="X223" t="s">
        <v>107</v>
      </c>
      <c r="Z223" t="s">
        <v>38</v>
      </c>
      <c r="AA223">
        <v>0</v>
      </c>
      <c r="AB223">
        <v>0</v>
      </c>
      <c r="AD223" t="s">
        <v>137</v>
      </c>
    </row>
    <row r="224" spans="1:31" x14ac:dyDescent="0.25">
      <c r="A224">
        <v>939</v>
      </c>
      <c r="B224">
        <v>7</v>
      </c>
      <c r="C224" t="s">
        <v>30</v>
      </c>
      <c r="D224" s="3">
        <v>44125</v>
      </c>
      <c r="E224" t="s">
        <v>42</v>
      </c>
      <c r="F224">
        <v>1</v>
      </c>
      <c r="G224" t="s">
        <v>32</v>
      </c>
      <c r="H224" t="s">
        <v>33</v>
      </c>
      <c r="I224" t="s">
        <v>34</v>
      </c>
      <c r="J224" s="4">
        <v>0.5</v>
      </c>
      <c r="K224" s="4">
        <v>0.70833333333333337</v>
      </c>
      <c r="L224">
        <v>300</v>
      </c>
      <c r="M224" s="5" t="s">
        <v>587</v>
      </c>
      <c r="N224" s="2">
        <v>45.382688999999999</v>
      </c>
      <c r="O224" s="2">
        <v>-114.06627400000001</v>
      </c>
      <c r="P224" s="2">
        <v>45.389740000000003</v>
      </c>
      <c r="Q224" s="2">
        <v>-114.04677100000001</v>
      </c>
      <c r="R224">
        <v>49</v>
      </c>
      <c r="S224" t="s">
        <v>35</v>
      </c>
      <c r="T224">
        <v>1</v>
      </c>
      <c r="U224">
        <v>300</v>
      </c>
      <c r="V224" t="s">
        <v>36</v>
      </c>
      <c r="W224" t="s">
        <v>32</v>
      </c>
      <c r="X224" t="s">
        <v>107</v>
      </c>
      <c r="Y224" t="s">
        <v>138</v>
      </c>
      <c r="Z224" t="s">
        <v>69</v>
      </c>
      <c r="AA224">
        <v>0.09</v>
      </c>
      <c r="AB224">
        <v>0</v>
      </c>
      <c r="AD224" t="s">
        <v>139</v>
      </c>
    </row>
    <row r="225" spans="1:30" x14ac:dyDescent="0.25">
      <c r="A225">
        <v>940</v>
      </c>
      <c r="B225">
        <v>7</v>
      </c>
      <c r="C225" t="s">
        <v>30</v>
      </c>
      <c r="D225" s="3">
        <v>44125</v>
      </c>
      <c r="E225" t="s">
        <v>42</v>
      </c>
      <c r="F225">
        <v>1</v>
      </c>
      <c r="G225" t="s">
        <v>32</v>
      </c>
      <c r="H225" t="s">
        <v>33</v>
      </c>
      <c r="I225" t="s">
        <v>34</v>
      </c>
      <c r="J225" s="4">
        <v>0.5</v>
      </c>
      <c r="K225" s="4">
        <v>0.70833333333333337</v>
      </c>
      <c r="L225">
        <v>300</v>
      </c>
      <c r="M225" s="5" t="s">
        <v>587</v>
      </c>
      <c r="N225" s="2">
        <v>45.382688999999999</v>
      </c>
      <c r="O225" s="2">
        <v>-114.06627400000001</v>
      </c>
      <c r="P225" s="2">
        <v>45.389740000000003</v>
      </c>
      <c r="Q225" s="2">
        <v>-114.04677100000001</v>
      </c>
      <c r="R225">
        <v>50</v>
      </c>
      <c r="S225" t="s">
        <v>35</v>
      </c>
      <c r="T225">
        <v>1</v>
      </c>
      <c r="U225">
        <v>320</v>
      </c>
      <c r="V225" t="s">
        <v>36</v>
      </c>
      <c r="W225" t="s">
        <v>32</v>
      </c>
      <c r="X225" t="s">
        <v>107</v>
      </c>
      <c r="Z225" t="s">
        <v>38</v>
      </c>
      <c r="AA225">
        <v>0</v>
      </c>
      <c r="AB225">
        <v>0</v>
      </c>
      <c r="AD225" t="s">
        <v>140</v>
      </c>
    </row>
    <row r="226" spans="1:30" x14ac:dyDescent="0.25">
      <c r="A226">
        <v>941</v>
      </c>
      <c r="B226">
        <v>7</v>
      </c>
      <c r="C226" t="s">
        <v>30</v>
      </c>
      <c r="D226" s="3">
        <v>44125</v>
      </c>
      <c r="E226" t="s">
        <v>42</v>
      </c>
      <c r="F226">
        <v>1</v>
      </c>
      <c r="G226" t="s">
        <v>32</v>
      </c>
      <c r="H226" t="s">
        <v>33</v>
      </c>
      <c r="I226" t="s">
        <v>34</v>
      </c>
      <c r="J226" s="4">
        <v>0.5</v>
      </c>
      <c r="K226" s="4">
        <v>0.70833333333333337</v>
      </c>
      <c r="L226">
        <v>300</v>
      </c>
      <c r="M226" s="5" t="s">
        <v>587</v>
      </c>
      <c r="N226" s="2">
        <v>45.382688999999999</v>
      </c>
      <c r="O226" s="2">
        <v>-114.06627400000001</v>
      </c>
      <c r="P226" s="2">
        <v>45.389740000000003</v>
      </c>
      <c r="Q226" s="2">
        <v>-114.04677100000001</v>
      </c>
      <c r="R226">
        <v>51</v>
      </c>
      <c r="S226" t="s">
        <v>35</v>
      </c>
      <c r="T226">
        <v>1</v>
      </c>
      <c r="U226">
        <v>321</v>
      </c>
      <c r="V226" t="s">
        <v>36</v>
      </c>
      <c r="W226" t="s">
        <v>32</v>
      </c>
      <c r="X226" t="s">
        <v>107</v>
      </c>
      <c r="Z226" t="s">
        <v>38</v>
      </c>
      <c r="AA226">
        <v>0</v>
      </c>
      <c r="AB226">
        <v>0</v>
      </c>
      <c r="AD226" t="s">
        <v>141</v>
      </c>
    </row>
    <row r="227" spans="1:30" x14ac:dyDescent="0.25">
      <c r="A227">
        <v>942</v>
      </c>
      <c r="B227">
        <v>7</v>
      </c>
      <c r="C227" t="s">
        <v>30</v>
      </c>
      <c r="D227" s="3">
        <v>44125</v>
      </c>
      <c r="E227" t="s">
        <v>42</v>
      </c>
      <c r="F227">
        <v>1</v>
      </c>
      <c r="G227" t="s">
        <v>32</v>
      </c>
      <c r="H227" t="s">
        <v>33</v>
      </c>
      <c r="I227" t="s">
        <v>34</v>
      </c>
      <c r="J227" s="4">
        <v>0.5</v>
      </c>
      <c r="K227" s="4">
        <v>0.70833333333333337</v>
      </c>
      <c r="L227">
        <v>300</v>
      </c>
      <c r="M227" s="5" t="s">
        <v>587</v>
      </c>
      <c r="N227" s="2">
        <v>45.382688999999999</v>
      </c>
      <c r="O227" s="2">
        <v>-114.06627400000001</v>
      </c>
      <c r="P227" s="2">
        <v>45.389740000000003</v>
      </c>
      <c r="Q227" s="2">
        <v>-114.04677100000001</v>
      </c>
      <c r="R227">
        <v>52</v>
      </c>
      <c r="S227" t="s">
        <v>35</v>
      </c>
      <c r="T227">
        <v>1</v>
      </c>
      <c r="U227">
        <v>302</v>
      </c>
      <c r="V227" t="s">
        <v>36</v>
      </c>
      <c r="W227" t="s">
        <v>32</v>
      </c>
      <c r="X227" t="s">
        <v>107</v>
      </c>
      <c r="Y227" t="s">
        <v>86</v>
      </c>
      <c r="Z227" t="s">
        <v>87</v>
      </c>
      <c r="AA227">
        <v>0</v>
      </c>
      <c r="AB227">
        <v>0</v>
      </c>
      <c r="AD227" t="s">
        <v>142</v>
      </c>
    </row>
    <row r="228" spans="1:30" x14ac:dyDescent="0.25">
      <c r="A228">
        <v>943</v>
      </c>
      <c r="B228">
        <v>7</v>
      </c>
      <c r="C228" t="s">
        <v>30</v>
      </c>
      <c r="D228" s="3">
        <v>44125</v>
      </c>
      <c r="E228" t="s">
        <v>42</v>
      </c>
      <c r="F228">
        <v>1</v>
      </c>
      <c r="G228" t="s">
        <v>32</v>
      </c>
      <c r="H228" t="s">
        <v>33</v>
      </c>
      <c r="I228" t="s">
        <v>34</v>
      </c>
      <c r="J228" s="4">
        <v>0.5</v>
      </c>
      <c r="K228" s="4">
        <v>0.70833333333333337</v>
      </c>
      <c r="L228">
        <v>300</v>
      </c>
      <c r="M228" s="5" t="s">
        <v>587</v>
      </c>
      <c r="N228" s="2">
        <v>45.382688999999999</v>
      </c>
      <c r="O228" s="2">
        <v>-114.06627400000001</v>
      </c>
      <c r="P228" s="2">
        <v>45.389740000000003</v>
      </c>
      <c r="Q228" s="2">
        <v>-114.04677100000001</v>
      </c>
      <c r="R228">
        <v>53</v>
      </c>
      <c r="S228" t="s">
        <v>35</v>
      </c>
      <c r="T228">
        <v>1</v>
      </c>
      <c r="U228">
        <v>312</v>
      </c>
      <c r="V228" t="s">
        <v>36</v>
      </c>
      <c r="W228" t="s">
        <v>32</v>
      </c>
      <c r="X228" t="s">
        <v>107</v>
      </c>
      <c r="Y228" t="s">
        <v>143</v>
      </c>
      <c r="Z228" t="s">
        <v>69</v>
      </c>
      <c r="AA228">
        <v>0.04</v>
      </c>
      <c r="AB228">
        <v>0</v>
      </c>
    </row>
    <row r="229" spans="1:30" x14ac:dyDescent="0.25">
      <c r="A229">
        <v>944</v>
      </c>
      <c r="B229">
        <v>7</v>
      </c>
      <c r="C229" t="s">
        <v>30</v>
      </c>
      <c r="D229" s="3">
        <v>44125</v>
      </c>
      <c r="E229" t="s">
        <v>42</v>
      </c>
      <c r="F229">
        <v>1</v>
      </c>
      <c r="G229" t="s">
        <v>32</v>
      </c>
      <c r="H229" t="s">
        <v>33</v>
      </c>
      <c r="I229" t="s">
        <v>34</v>
      </c>
      <c r="J229" s="4">
        <v>0.5</v>
      </c>
      <c r="K229" s="4">
        <v>0.70833333333333337</v>
      </c>
      <c r="L229">
        <v>300</v>
      </c>
      <c r="M229" s="5" t="s">
        <v>587</v>
      </c>
      <c r="N229" s="2">
        <v>45.382688999999999</v>
      </c>
      <c r="O229" s="2">
        <v>-114.06627400000001</v>
      </c>
      <c r="P229" s="2">
        <v>45.389740000000003</v>
      </c>
      <c r="Q229" s="2">
        <v>-114.04677100000001</v>
      </c>
      <c r="R229">
        <v>54</v>
      </c>
      <c r="S229" t="s">
        <v>35</v>
      </c>
      <c r="T229">
        <v>1</v>
      </c>
      <c r="U229">
        <v>254</v>
      </c>
      <c r="V229" t="s">
        <v>36</v>
      </c>
      <c r="W229" t="s">
        <v>32</v>
      </c>
      <c r="X229" t="s">
        <v>107</v>
      </c>
      <c r="Z229" t="s">
        <v>38</v>
      </c>
      <c r="AA229">
        <v>0</v>
      </c>
      <c r="AB229">
        <v>0</v>
      </c>
    </row>
    <row r="230" spans="1:30" x14ac:dyDescent="0.25">
      <c r="A230">
        <v>945</v>
      </c>
      <c r="B230">
        <v>7</v>
      </c>
      <c r="C230" t="s">
        <v>30</v>
      </c>
      <c r="D230" s="3">
        <v>44125</v>
      </c>
      <c r="E230" t="s">
        <v>42</v>
      </c>
      <c r="F230">
        <v>1</v>
      </c>
      <c r="G230" t="s">
        <v>32</v>
      </c>
      <c r="H230" t="s">
        <v>33</v>
      </c>
      <c r="I230" t="s">
        <v>34</v>
      </c>
      <c r="J230" s="4">
        <v>0.5</v>
      </c>
      <c r="K230" s="4">
        <v>0.70833333333333337</v>
      </c>
      <c r="L230">
        <v>300</v>
      </c>
      <c r="M230" s="5" t="s">
        <v>587</v>
      </c>
      <c r="N230" s="2">
        <v>45.382688999999999</v>
      </c>
      <c r="O230" s="2">
        <v>-114.06627400000001</v>
      </c>
      <c r="P230" s="2">
        <v>45.389740000000003</v>
      </c>
      <c r="Q230" s="2">
        <v>-114.04677100000001</v>
      </c>
      <c r="R230">
        <v>55</v>
      </c>
      <c r="S230" t="s">
        <v>35</v>
      </c>
      <c r="T230">
        <v>1</v>
      </c>
      <c r="U230">
        <v>222</v>
      </c>
      <c r="V230" t="s">
        <v>36</v>
      </c>
      <c r="W230" t="s">
        <v>32</v>
      </c>
      <c r="X230" t="s">
        <v>107</v>
      </c>
      <c r="Z230" t="s">
        <v>38</v>
      </c>
      <c r="AA230">
        <v>0</v>
      </c>
      <c r="AB230">
        <v>0</v>
      </c>
    </row>
    <row r="231" spans="1:30" x14ac:dyDescent="0.25">
      <c r="A231">
        <v>946</v>
      </c>
      <c r="B231">
        <v>7</v>
      </c>
      <c r="C231" t="s">
        <v>30</v>
      </c>
      <c r="D231" s="3">
        <v>44125</v>
      </c>
      <c r="E231" t="s">
        <v>42</v>
      </c>
      <c r="F231">
        <v>1</v>
      </c>
      <c r="G231" t="s">
        <v>32</v>
      </c>
      <c r="H231" t="s">
        <v>33</v>
      </c>
      <c r="I231" t="s">
        <v>34</v>
      </c>
      <c r="J231" s="4">
        <v>0.5</v>
      </c>
      <c r="K231" s="4">
        <v>0.70833333333333337</v>
      </c>
      <c r="L231">
        <v>300</v>
      </c>
      <c r="M231" s="5" t="s">
        <v>587</v>
      </c>
      <c r="N231" s="2">
        <v>45.382688999999999</v>
      </c>
      <c r="O231" s="2">
        <v>-114.06627400000001</v>
      </c>
      <c r="P231" s="2">
        <v>45.389740000000003</v>
      </c>
      <c r="Q231" s="2">
        <v>-114.04677100000001</v>
      </c>
      <c r="R231">
        <v>56</v>
      </c>
      <c r="S231" t="s">
        <v>35</v>
      </c>
      <c r="T231">
        <v>1</v>
      </c>
      <c r="U231">
        <v>259</v>
      </c>
      <c r="V231" t="s">
        <v>36</v>
      </c>
      <c r="W231" t="s">
        <v>32</v>
      </c>
      <c r="X231" t="s">
        <v>107</v>
      </c>
      <c r="Z231" t="s">
        <v>38</v>
      </c>
      <c r="AA231">
        <v>0</v>
      </c>
      <c r="AB231">
        <v>0</v>
      </c>
    </row>
    <row r="232" spans="1:30" x14ac:dyDescent="0.25">
      <c r="A232">
        <v>947</v>
      </c>
      <c r="B232">
        <v>7</v>
      </c>
      <c r="C232" t="s">
        <v>30</v>
      </c>
      <c r="D232" s="3">
        <v>44125</v>
      </c>
      <c r="E232" t="s">
        <v>42</v>
      </c>
      <c r="F232">
        <v>1</v>
      </c>
      <c r="G232" t="s">
        <v>32</v>
      </c>
      <c r="H232" t="s">
        <v>33</v>
      </c>
      <c r="I232" t="s">
        <v>34</v>
      </c>
      <c r="J232" s="4">
        <v>0.5</v>
      </c>
      <c r="K232" s="4">
        <v>0.70833333333333337</v>
      </c>
      <c r="L232">
        <v>300</v>
      </c>
      <c r="M232" s="5" t="s">
        <v>587</v>
      </c>
      <c r="N232" s="2">
        <v>45.382688999999999</v>
      </c>
      <c r="O232" s="2">
        <v>-114.06627400000001</v>
      </c>
      <c r="P232" s="2">
        <v>45.389740000000003</v>
      </c>
      <c r="Q232" s="2">
        <v>-114.04677100000001</v>
      </c>
      <c r="R232">
        <v>57</v>
      </c>
      <c r="S232" t="s">
        <v>35</v>
      </c>
      <c r="T232">
        <v>1</v>
      </c>
      <c r="U232">
        <v>502</v>
      </c>
      <c r="V232" t="s">
        <v>36</v>
      </c>
      <c r="W232" t="s">
        <v>32</v>
      </c>
      <c r="X232" t="s">
        <v>107</v>
      </c>
      <c r="Z232" t="s">
        <v>38</v>
      </c>
      <c r="AA232">
        <v>0</v>
      </c>
      <c r="AB232">
        <v>0</v>
      </c>
    </row>
    <row r="233" spans="1:30" x14ac:dyDescent="0.25">
      <c r="A233">
        <v>948</v>
      </c>
      <c r="B233">
        <v>7</v>
      </c>
      <c r="C233" t="s">
        <v>30</v>
      </c>
      <c r="D233" s="3">
        <v>44125</v>
      </c>
      <c r="E233" t="s">
        <v>42</v>
      </c>
      <c r="F233">
        <v>1</v>
      </c>
      <c r="G233" t="s">
        <v>32</v>
      </c>
      <c r="H233" t="s">
        <v>33</v>
      </c>
      <c r="I233" t="s">
        <v>34</v>
      </c>
      <c r="J233" s="4">
        <v>0.5</v>
      </c>
      <c r="K233" s="4">
        <v>0.70833333333333337</v>
      </c>
      <c r="L233">
        <v>300</v>
      </c>
      <c r="M233" s="5" t="s">
        <v>587</v>
      </c>
      <c r="N233" s="2">
        <v>45.382688999999999</v>
      </c>
      <c r="O233" s="2">
        <v>-114.06627400000001</v>
      </c>
      <c r="P233" s="2">
        <v>45.389740000000003</v>
      </c>
      <c r="Q233" s="2">
        <v>-114.04677100000001</v>
      </c>
      <c r="R233">
        <v>58</v>
      </c>
      <c r="S233" t="s">
        <v>35</v>
      </c>
      <c r="T233">
        <v>1</v>
      </c>
      <c r="U233">
        <v>344</v>
      </c>
      <c r="V233" t="s">
        <v>36</v>
      </c>
      <c r="W233" t="s">
        <v>32</v>
      </c>
      <c r="X233" t="s">
        <v>107</v>
      </c>
      <c r="Z233" t="s">
        <v>38</v>
      </c>
      <c r="AA233">
        <v>0</v>
      </c>
      <c r="AB233">
        <v>0</v>
      </c>
    </row>
    <row r="234" spans="1:30" x14ac:dyDescent="0.25">
      <c r="A234">
        <v>949</v>
      </c>
      <c r="B234">
        <v>7</v>
      </c>
      <c r="C234" t="s">
        <v>30</v>
      </c>
      <c r="D234" s="3">
        <v>44125</v>
      </c>
      <c r="E234" t="s">
        <v>42</v>
      </c>
      <c r="F234">
        <v>1</v>
      </c>
      <c r="G234" t="s">
        <v>32</v>
      </c>
      <c r="H234" t="s">
        <v>33</v>
      </c>
      <c r="I234" t="s">
        <v>34</v>
      </c>
      <c r="J234" s="4">
        <v>0.5</v>
      </c>
      <c r="K234" s="4">
        <v>0.70833333333333337</v>
      </c>
      <c r="L234">
        <v>300</v>
      </c>
      <c r="M234" s="5" t="s">
        <v>587</v>
      </c>
      <c r="N234" s="2">
        <v>45.382688999999999</v>
      </c>
      <c r="O234" s="2">
        <v>-114.06627400000001</v>
      </c>
      <c r="P234" s="2">
        <v>45.389740000000003</v>
      </c>
      <c r="Q234" s="2">
        <v>-114.04677100000001</v>
      </c>
      <c r="R234">
        <v>59</v>
      </c>
      <c r="S234" t="s">
        <v>35</v>
      </c>
      <c r="T234">
        <v>1</v>
      </c>
      <c r="U234">
        <v>457</v>
      </c>
      <c r="V234" t="s">
        <v>36</v>
      </c>
      <c r="W234" t="s">
        <v>32</v>
      </c>
      <c r="X234" t="s">
        <v>107</v>
      </c>
      <c r="Z234" t="s">
        <v>38</v>
      </c>
      <c r="AA234">
        <v>0</v>
      </c>
      <c r="AB234">
        <v>0</v>
      </c>
    </row>
    <row r="235" spans="1:30" x14ac:dyDescent="0.25">
      <c r="A235">
        <v>950</v>
      </c>
      <c r="B235">
        <v>7</v>
      </c>
      <c r="C235" t="s">
        <v>30</v>
      </c>
      <c r="D235" s="3">
        <v>44125</v>
      </c>
      <c r="E235" t="s">
        <v>42</v>
      </c>
      <c r="F235">
        <v>1</v>
      </c>
      <c r="G235" t="s">
        <v>32</v>
      </c>
      <c r="H235" t="s">
        <v>33</v>
      </c>
      <c r="I235" t="s">
        <v>34</v>
      </c>
      <c r="J235" s="4">
        <v>0.5</v>
      </c>
      <c r="K235" s="4">
        <v>0.70833333333333337</v>
      </c>
      <c r="L235">
        <v>300</v>
      </c>
      <c r="M235" s="5" t="s">
        <v>587</v>
      </c>
      <c r="N235" s="2">
        <v>45.382688999999999</v>
      </c>
      <c r="O235" s="2">
        <v>-114.06627400000001</v>
      </c>
      <c r="P235" s="2">
        <v>45.389740000000003</v>
      </c>
      <c r="Q235" s="2">
        <v>-114.04677100000001</v>
      </c>
      <c r="R235">
        <v>60</v>
      </c>
      <c r="S235" t="s">
        <v>35</v>
      </c>
      <c r="T235">
        <v>1</v>
      </c>
      <c r="U235">
        <v>367</v>
      </c>
      <c r="V235" t="s">
        <v>36</v>
      </c>
      <c r="W235" t="s">
        <v>32</v>
      </c>
      <c r="X235" t="s">
        <v>107</v>
      </c>
      <c r="Y235" t="s">
        <v>144</v>
      </c>
      <c r="Z235" t="s">
        <v>71</v>
      </c>
      <c r="AA235">
        <v>0.06</v>
      </c>
      <c r="AB235">
        <v>0</v>
      </c>
    </row>
    <row r="236" spans="1:30" x14ac:dyDescent="0.25">
      <c r="A236">
        <v>951</v>
      </c>
      <c r="B236">
        <v>7</v>
      </c>
      <c r="C236" t="s">
        <v>30</v>
      </c>
      <c r="D236" s="3">
        <v>44125</v>
      </c>
      <c r="E236" t="s">
        <v>42</v>
      </c>
      <c r="F236">
        <v>1</v>
      </c>
      <c r="G236" t="s">
        <v>32</v>
      </c>
      <c r="H236" t="s">
        <v>33</v>
      </c>
      <c r="I236" t="s">
        <v>34</v>
      </c>
      <c r="J236" s="4">
        <v>0.5</v>
      </c>
      <c r="K236" s="4">
        <v>0.70833333333333337</v>
      </c>
      <c r="L236">
        <v>300</v>
      </c>
      <c r="M236" s="5" t="s">
        <v>587</v>
      </c>
      <c r="N236" s="2">
        <v>45.382688999999999</v>
      </c>
      <c r="O236" s="2">
        <v>-114.06627400000001</v>
      </c>
      <c r="P236" s="2">
        <v>45.389740000000003</v>
      </c>
      <c r="Q236" s="2">
        <v>-114.04677100000001</v>
      </c>
      <c r="R236">
        <v>61</v>
      </c>
      <c r="S236" t="s">
        <v>35</v>
      </c>
      <c r="T236">
        <v>1</v>
      </c>
      <c r="U236">
        <v>329</v>
      </c>
      <c r="V236" t="s">
        <v>36</v>
      </c>
      <c r="W236" t="s">
        <v>32</v>
      </c>
      <c r="X236" t="s">
        <v>107</v>
      </c>
      <c r="Z236" t="s">
        <v>38</v>
      </c>
      <c r="AA236">
        <v>0</v>
      </c>
      <c r="AB236">
        <v>0</v>
      </c>
    </row>
    <row r="237" spans="1:30" x14ac:dyDescent="0.25">
      <c r="A237">
        <v>952</v>
      </c>
      <c r="B237">
        <v>7</v>
      </c>
      <c r="C237" t="s">
        <v>30</v>
      </c>
      <c r="D237" s="3">
        <v>44125</v>
      </c>
      <c r="E237" t="s">
        <v>42</v>
      </c>
      <c r="F237">
        <v>1</v>
      </c>
      <c r="G237" t="s">
        <v>32</v>
      </c>
      <c r="H237" t="s">
        <v>33</v>
      </c>
      <c r="I237" t="s">
        <v>34</v>
      </c>
      <c r="J237" s="4">
        <v>0.5</v>
      </c>
      <c r="K237" s="4">
        <v>0.70833333333333337</v>
      </c>
      <c r="L237">
        <v>300</v>
      </c>
      <c r="M237" s="5" t="s">
        <v>587</v>
      </c>
      <c r="N237" s="2">
        <v>45.382688999999999</v>
      </c>
      <c r="O237" s="2">
        <v>-114.06627400000001</v>
      </c>
      <c r="P237" s="2">
        <v>45.389740000000003</v>
      </c>
      <c r="Q237" s="2">
        <v>-114.04677100000001</v>
      </c>
      <c r="R237">
        <v>62</v>
      </c>
      <c r="S237" t="s">
        <v>35</v>
      </c>
      <c r="T237">
        <v>1</v>
      </c>
      <c r="U237">
        <v>362</v>
      </c>
      <c r="V237" t="s">
        <v>36</v>
      </c>
      <c r="W237" t="s">
        <v>32</v>
      </c>
      <c r="X237" t="s">
        <v>107</v>
      </c>
      <c r="Z237" t="s">
        <v>38</v>
      </c>
      <c r="AA237">
        <v>0</v>
      </c>
      <c r="AB237">
        <v>0</v>
      </c>
    </row>
    <row r="238" spans="1:30" x14ac:dyDescent="0.25">
      <c r="A238">
        <v>953</v>
      </c>
      <c r="B238">
        <v>7</v>
      </c>
      <c r="C238" t="s">
        <v>30</v>
      </c>
      <c r="D238" s="3">
        <v>44125</v>
      </c>
      <c r="E238" t="s">
        <v>42</v>
      </c>
      <c r="F238">
        <v>1</v>
      </c>
      <c r="G238" t="s">
        <v>32</v>
      </c>
      <c r="H238" t="s">
        <v>33</v>
      </c>
      <c r="I238" t="s">
        <v>34</v>
      </c>
      <c r="J238" s="4">
        <v>0.5</v>
      </c>
      <c r="K238" s="4">
        <v>0.70833333333333337</v>
      </c>
      <c r="L238">
        <v>300</v>
      </c>
      <c r="M238" s="5" t="s">
        <v>587</v>
      </c>
      <c r="N238" s="2">
        <v>45.382688999999999</v>
      </c>
      <c r="O238" s="2">
        <v>-114.06627400000001</v>
      </c>
      <c r="P238" s="2">
        <v>45.389740000000003</v>
      </c>
      <c r="Q238" s="2">
        <v>-114.04677100000001</v>
      </c>
      <c r="R238">
        <v>63</v>
      </c>
      <c r="S238" t="s">
        <v>35</v>
      </c>
      <c r="T238">
        <v>1</v>
      </c>
      <c r="U238">
        <v>338</v>
      </c>
      <c r="V238" t="s">
        <v>36</v>
      </c>
      <c r="W238" t="s">
        <v>32</v>
      </c>
      <c r="X238" t="s">
        <v>107</v>
      </c>
      <c r="Z238" t="s">
        <v>38</v>
      </c>
      <c r="AA238">
        <v>0</v>
      </c>
      <c r="AB238">
        <v>0</v>
      </c>
    </row>
    <row r="239" spans="1:30" x14ac:dyDescent="0.25">
      <c r="A239">
        <v>954</v>
      </c>
      <c r="B239">
        <v>7</v>
      </c>
      <c r="C239" t="s">
        <v>30</v>
      </c>
      <c r="D239" s="3">
        <v>44125</v>
      </c>
      <c r="E239" t="s">
        <v>42</v>
      </c>
      <c r="F239">
        <v>1</v>
      </c>
      <c r="G239" t="s">
        <v>32</v>
      </c>
      <c r="H239" t="s">
        <v>33</v>
      </c>
      <c r="I239" t="s">
        <v>34</v>
      </c>
      <c r="J239" s="4">
        <v>0.5</v>
      </c>
      <c r="K239" s="4">
        <v>0.70833333333333337</v>
      </c>
      <c r="L239">
        <v>300</v>
      </c>
      <c r="M239" s="5" t="s">
        <v>587</v>
      </c>
      <c r="N239" s="2">
        <v>45.382688999999999</v>
      </c>
      <c r="O239" s="2">
        <v>-114.06627400000001</v>
      </c>
      <c r="P239" s="2">
        <v>45.389740000000003</v>
      </c>
      <c r="Q239" s="2">
        <v>-114.04677100000001</v>
      </c>
      <c r="R239">
        <v>64</v>
      </c>
      <c r="S239" t="s">
        <v>35</v>
      </c>
      <c r="T239">
        <v>1</v>
      </c>
      <c r="U239">
        <v>430</v>
      </c>
      <c r="V239" t="s">
        <v>36</v>
      </c>
      <c r="W239" t="s">
        <v>32</v>
      </c>
      <c r="X239" t="s">
        <v>107</v>
      </c>
      <c r="Y239" t="s">
        <v>145</v>
      </c>
      <c r="Z239" t="s">
        <v>87</v>
      </c>
      <c r="AA239">
        <v>0.23</v>
      </c>
      <c r="AB239">
        <v>0</v>
      </c>
    </row>
    <row r="240" spans="1:30" x14ac:dyDescent="0.25">
      <c r="A240">
        <v>955</v>
      </c>
      <c r="B240">
        <v>7</v>
      </c>
      <c r="C240" t="s">
        <v>30</v>
      </c>
      <c r="D240" s="3">
        <v>44125</v>
      </c>
      <c r="E240" t="s">
        <v>42</v>
      </c>
      <c r="F240">
        <v>1</v>
      </c>
      <c r="G240" t="s">
        <v>32</v>
      </c>
      <c r="H240" t="s">
        <v>33</v>
      </c>
      <c r="I240" t="s">
        <v>34</v>
      </c>
      <c r="J240" s="4">
        <v>0.5</v>
      </c>
      <c r="K240" s="4">
        <v>0.70833333333333337</v>
      </c>
      <c r="L240">
        <v>300</v>
      </c>
      <c r="M240" s="5" t="s">
        <v>587</v>
      </c>
      <c r="N240" s="2">
        <v>45.382688999999999</v>
      </c>
      <c r="O240" s="2">
        <v>-114.06627400000001</v>
      </c>
      <c r="P240" s="2">
        <v>45.389740000000003</v>
      </c>
      <c r="Q240" s="2">
        <v>-114.04677100000001</v>
      </c>
      <c r="R240">
        <v>65</v>
      </c>
      <c r="S240" t="s">
        <v>35</v>
      </c>
      <c r="T240">
        <v>1</v>
      </c>
      <c r="U240">
        <v>323</v>
      </c>
      <c r="V240" t="s">
        <v>36</v>
      </c>
      <c r="W240" t="s">
        <v>32</v>
      </c>
      <c r="X240" t="s">
        <v>107</v>
      </c>
      <c r="Z240" t="s">
        <v>38</v>
      </c>
      <c r="AA240">
        <v>0</v>
      </c>
      <c r="AB240">
        <v>0</v>
      </c>
    </row>
    <row r="241" spans="1:28" x14ac:dyDescent="0.25">
      <c r="A241">
        <v>956</v>
      </c>
      <c r="B241">
        <v>7</v>
      </c>
      <c r="C241" t="s">
        <v>30</v>
      </c>
      <c r="D241" s="3">
        <v>44125</v>
      </c>
      <c r="E241" t="s">
        <v>42</v>
      </c>
      <c r="F241">
        <v>1</v>
      </c>
      <c r="G241" t="s">
        <v>32</v>
      </c>
      <c r="H241" t="s">
        <v>33</v>
      </c>
      <c r="I241" t="s">
        <v>34</v>
      </c>
      <c r="J241" s="4">
        <v>0.5</v>
      </c>
      <c r="K241" s="4">
        <v>0.70833333333333337</v>
      </c>
      <c r="L241">
        <v>300</v>
      </c>
      <c r="M241" s="5" t="s">
        <v>587</v>
      </c>
      <c r="N241" s="2">
        <v>45.382688999999999</v>
      </c>
      <c r="O241" s="2">
        <v>-114.06627400000001</v>
      </c>
      <c r="P241" s="2">
        <v>45.389740000000003</v>
      </c>
      <c r="Q241" s="2">
        <v>-114.04677100000001</v>
      </c>
      <c r="R241">
        <v>66</v>
      </c>
      <c r="S241" t="s">
        <v>35</v>
      </c>
      <c r="T241">
        <v>1</v>
      </c>
      <c r="U241">
        <v>355</v>
      </c>
      <c r="V241" t="s">
        <v>36</v>
      </c>
      <c r="W241" t="s">
        <v>32</v>
      </c>
      <c r="X241" t="s">
        <v>107</v>
      </c>
      <c r="Z241" t="s">
        <v>38</v>
      </c>
      <c r="AA241">
        <v>0</v>
      </c>
      <c r="AB241">
        <v>0</v>
      </c>
    </row>
    <row r="242" spans="1:28" x14ac:dyDescent="0.25">
      <c r="A242">
        <v>957</v>
      </c>
      <c r="B242">
        <v>7</v>
      </c>
      <c r="C242" t="s">
        <v>30</v>
      </c>
      <c r="D242" s="3">
        <v>44125</v>
      </c>
      <c r="E242" t="s">
        <v>42</v>
      </c>
      <c r="F242">
        <v>1</v>
      </c>
      <c r="G242" t="s">
        <v>32</v>
      </c>
      <c r="H242" t="s">
        <v>33</v>
      </c>
      <c r="I242" t="s">
        <v>34</v>
      </c>
      <c r="J242" s="4">
        <v>0.5</v>
      </c>
      <c r="K242" s="4">
        <v>0.70833333333333337</v>
      </c>
      <c r="L242">
        <v>300</v>
      </c>
      <c r="M242" s="5" t="s">
        <v>587</v>
      </c>
      <c r="N242" s="2">
        <v>45.382688999999999</v>
      </c>
      <c r="O242" s="2">
        <v>-114.06627400000001</v>
      </c>
      <c r="P242" s="2">
        <v>45.389740000000003</v>
      </c>
      <c r="Q242" s="2">
        <v>-114.04677100000001</v>
      </c>
      <c r="R242">
        <v>67</v>
      </c>
      <c r="S242" t="s">
        <v>35</v>
      </c>
      <c r="T242">
        <v>1</v>
      </c>
      <c r="U242">
        <v>474</v>
      </c>
      <c r="V242" t="s">
        <v>36</v>
      </c>
      <c r="W242" t="s">
        <v>32</v>
      </c>
      <c r="X242" t="s">
        <v>107</v>
      </c>
      <c r="Z242" t="s">
        <v>38</v>
      </c>
      <c r="AA242">
        <v>0</v>
      </c>
      <c r="AB242">
        <v>0</v>
      </c>
    </row>
    <row r="243" spans="1:28" x14ac:dyDescent="0.25">
      <c r="A243">
        <v>958</v>
      </c>
      <c r="B243">
        <v>7</v>
      </c>
      <c r="C243" t="s">
        <v>30</v>
      </c>
      <c r="D243" s="3">
        <v>44125</v>
      </c>
      <c r="E243" t="s">
        <v>42</v>
      </c>
      <c r="F243">
        <v>1</v>
      </c>
      <c r="G243" t="s">
        <v>32</v>
      </c>
      <c r="H243" t="s">
        <v>33</v>
      </c>
      <c r="I243" t="s">
        <v>34</v>
      </c>
      <c r="J243" s="4">
        <v>0.5</v>
      </c>
      <c r="K243" s="4">
        <v>0.70833333333333337</v>
      </c>
      <c r="L243">
        <v>300</v>
      </c>
      <c r="M243" s="5" t="s">
        <v>587</v>
      </c>
      <c r="N243" s="2">
        <v>45.382688999999999</v>
      </c>
      <c r="O243" s="2">
        <v>-114.06627400000001</v>
      </c>
      <c r="P243" s="2">
        <v>45.389740000000003</v>
      </c>
      <c r="Q243" s="2">
        <v>-114.04677100000001</v>
      </c>
      <c r="R243">
        <v>68</v>
      </c>
      <c r="S243" t="s">
        <v>35</v>
      </c>
      <c r="T243">
        <v>1</v>
      </c>
      <c r="U243">
        <v>431</v>
      </c>
      <c r="V243" t="s">
        <v>36</v>
      </c>
      <c r="W243" t="s">
        <v>32</v>
      </c>
      <c r="X243" t="s">
        <v>107</v>
      </c>
      <c r="Z243" t="s">
        <v>38</v>
      </c>
      <c r="AA243">
        <v>0</v>
      </c>
      <c r="AB243">
        <v>0</v>
      </c>
    </row>
    <row r="244" spans="1:28" x14ac:dyDescent="0.25">
      <c r="A244">
        <v>959</v>
      </c>
      <c r="B244">
        <v>7</v>
      </c>
      <c r="C244" t="s">
        <v>30</v>
      </c>
      <c r="D244" s="3">
        <v>44125</v>
      </c>
      <c r="E244" t="s">
        <v>42</v>
      </c>
      <c r="F244">
        <v>1</v>
      </c>
      <c r="G244" t="s">
        <v>32</v>
      </c>
      <c r="H244" t="s">
        <v>33</v>
      </c>
      <c r="I244" t="s">
        <v>34</v>
      </c>
      <c r="J244" s="4">
        <v>0.5</v>
      </c>
      <c r="K244" s="4">
        <v>0.70833333333333337</v>
      </c>
      <c r="L244">
        <v>300</v>
      </c>
      <c r="M244" s="5" t="s">
        <v>587</v>
      </c>
      <c r="N244" s="2">
        <v>45.382688999999999</v>
      </c>
      <c r="O244" s="2">
        <v>-114.06627400000001</v>
      </c>
      <c r="P244" s="2">
        <v>45.389740000000003</v>
      </c>
      <c r="Q244" s="2">
        <v>-114.04677100000001</v>
      </c>
      <c r="R244">
        <v>69</v>
      </c>
      <c r="S244" t="s">
        <v>35</v>
      </c>
      <c r="T244">
        <v>1</v>
      </c>
      <c r="U244">
        <v>378</v>
      </c>
      <c r="V244" t="s">
        <v>36</v>
      </c>
      <c r="W244" t="s">
        <v>32</v>
      </c>
      <c r="X244" t="s">
        <v>107</v>
      </c>
      <c r="Z244" t="s">
        <v>38</v>
      </c>
      <c r="AA244">
        <v>0</v>
      </c>
      <c r="AB244">
        <v>0</v>
      </c>
    </row>
    <row r="245" spans="1:28" x14ac:dyDescent="0.25">
      <c r="A245">
        <v>960</v>
      </c>
      <c r="B245">
        <v>7</v>
      </c>
      <c r="C245" t="s">
        <v>30</v>
      </c>
      <c r="D245" s="3">
        <v>44125</v>
      </c>
      <c r="E245" t="s">
        <v>42</v>
      </c>
      <c r="F245">
        <v>1</v>
      </c>
      <c r="G245" t="s">
        <v>32</v>
      </c>
      <c r="H245" t="s">
        <v>33</v>
      </c>
      <c r="I245" t="s">
        <v>34</v>
      </c>
      <c r="J245" s="4">
        <v>0.5</v>
      </c>
      <c r="K245" s="4">
        <v>0.70833333333333337</v>
      </c>
      <c r="L245">
        <v>300</v>
      </c>
      <c r="M245" s="5" t="s">
        <v>587</v>
      </c>
      <c r="N245" s="2">
        <v>45.382688999999999</v>
      </c>
      <c r="O245" s="2">
        <v>-114.06627400000001</v>
      </c>
      <c r="P245" s="2">
        <v>45.389740000000003</v>
      </c>
      <c r="Q245" s="2">
        <v>-114.04677100000001</v>
      </c>
      <c r="R245">
        <v>70</v>
      </c>
      <c r="S245" t="s">
        <v>35</v>
      </c>
      <c r="T245">
        <v>1</v>
      </c>
      <c r="U245">
        <v>305</v>
      </c>
      <c r="V245" t="s">
        <v>36</v>
      </c>
      <c r="W245" t="s">
        <v>32</v>
      </c>
      <c r="X245" t="s">
        <v>107</v>
      </c>
      <c r="Z245" t="s">
        <v>38</v>
      </c>
      <c r="AA245">
        <v>0</v>
      </c>
      <c r="AB245">
        <v>0</v>
      </c>
    </row>
    <row r="246" spans="1:28" x14ac:dyDescent="0.25">
      <c r="A246">
        <v>961</v>
      </c>
      <c r="B246">
        <v>7</v>
      </c>
      <c r="C246" t="s">
        <v>30</v>
      </c>
      <c r="D246" s="3">
        <v>44125</v>
      </c>
      <c r="E246" t="s">
        <v>42</v>
      </c>
      <c r="F246">
        <v>1</v>
      </c>
      <c r="G246" t="s">
        <v>32</v>
      </c>
      <c r="H246" t="s">
        <v>33</v>
      </c>
      <c r="I246" t="s">
        <v>34</v>
      </c>
      <c r="J246" s="4">
        <v>0.5</v>
      </c>
      <c r="K246" s="4">
        <v>0.70833333333333337</v>
      </c>
      <c r="L246">
        <v>300</v>
      </c>
      <c r="M246" s="5" t="s">
        <v>587</v>
      </c>
      <c r="N246" s="2">
        <v>45.382688999999999</v>
      </c>
      <c r="O246" s="2">
        <v>-114.06627400000001</v>
      </c>
      <c r="P246" s="2">
        <v>45.389740000000003</v>
      </c>
      <c r="Q246" s="2">
        <v>-114.04677100000001</v>
      </c>
      <c r="R246">
        <v>71</v>
      </c>
      <c r="S246" t="s">
        <v>35</v>
      </c>
      <c r="T246">
        <v>1</v>
      </c>
      <c r="U246">
        <v>370</v>
      </c>
      <c r="V246" t="s">
        <v>36</v>
      </c>
      <c r="W246" t="s">
        <v>32</v>
      </c>
      <c r="X246" t="s">
        <v>107</v>
      </c>
      <c r="Y246" t="s">
        <v>146</v>
      </c>
      <c r="Z246" t="s">
        <v>147</v>
      </c>
      <c r="AA246">
        <v>0.22</v>
      </c>
      <c r="AB246">
        <v>0</v>
      </c>
    </row>
    <row r="247" spans="1:28" x14ac:dyDescent="0.25">
      <c r="A247">
        <v>962</v>
      </c>
      <c r="B247">
        <v>7</v>
      </c>
      <c r="C247" t="s">
        <v>30</v>
      </c>
      <c r="D247" s="3">
        <v>44125</v>
      </c>
      <c r="E247" t="s">
        <v>42</v>
      </c>
      <c r="F247">
        <v>1</v>
      </c>
      <c r="G247" t="s">
        <v>32</v>
      </c>
      <c r="H247" t="s">
        <v>33</v>
      </c>
      <c r="I247" t="s">
        <v>34</v>
      </c>
      <c r="J247" s="4">
        <v>0.5</v>
      </c>
      <c r="K247" s="4">
        <v>0.70833333333333337</v>
      </c>
      <c r="L247">
        <v>300</v>
      </c>
      <c r="M247" s="5" t="s">
        <v>587</v>
      </c>
      <c r="N247" s="2">
        <v>45.382688999999999</v>
      </c>
      <c r="O247" s="2">
        <v>-114.06627400000001</v>
      </c>
      <c r="P247" s="2">
        <v>45.389740000000003</v>
      </c>
      <c r="Q247" s="2">
        <v>-114.04677100000001</v>
      </c>
      <c r="R247">
        <v>72</v>
      </c>
      <c r="S247" t="s">
        <v>35</v>
      </c>
      <c r="T247">
        <v>1</v>
      </c>
      <c r="U247">
        <v>335</v>
      </c>
      <c r="V247" t="s">
        <v>36</v>
      </c>
      <c r="W247" t="s">
        <v>32</v>
      </c>
      <c r="X247" t="s">
        <v>107</v>
      </c>
      <c r="Y247" t="s">
        <v>148</v>
      </c>
      <c r="Z247" t="s">
        <v>44</v>
      </c>
      <c r="AA247">
        <v>0.11</v>
      </c>
      <c r="AB247">
        <v>0</v>
      </c>
    </row>
    <row r="248" spans="1:28" x14ac:dyDescent="0.25">
      <c r="A248">
        <v>963</v>
      </c>
      <c r="B248">
        <v>7</v>
      </c>
      <c r="C248" t="s">
        <v>30</v>
      </c>
      <c r="D248" s="3">
        <v>44125</v>
      </c>
      <c r="E248" t="s">
        <v>42</v>
      </c>
      <c r="F248">
        <v>1</v>
      </c>
      <c r="G248" t="s">
        <v>32</v>
      </c>
      <c r="H248" t="s">
        <v>33</v>
      </c>
      <c r="I248" t="s">
        <v>34</v>
      </c>
      <c r="J248" s="4">
        <v>0.5</v>
      </c>
      <c r="K248" s="4">
        <v>0.70833333333333337</v>
      </c>
      <c r="L248">
        <v>300</v>
      </c>
      <c r="M248" s="5" t="s">
        <v>587</v>
      </c>
      <c r="N248" s="2">
        <v>45.382688999999999</v>
      </c>
      <c r="O248" s="2">
        <v>-114.06627400000001</v>
      </c>
      <c r="P248" s="2">
        <v>45.389740000000003</v>
      </c>
      <c r="Q248" s="2">
        <v>-114.04677100000001</v>
      </c>
      <c r="R248">
        <v>73</v>
      </c>
      <c r="S248" t="s">
        <v>35</v>
      </c>
      <c r="T248">
        <v>1</v>
      </c>
      <c r="U248">
        <v>404</v>
      </c>
      <c r="V248" t="s">
        <v>36</v>
      </c>
      <c r="W248" t="s">
        <v>32</v>
      </c>
      <c r="X248" t="s">
        <v>107</v>
      </c>
      <c r="Z248" t="s">
        <v>38</v>
      </c>
      <c r="AA248">
        <v>0</v>
      </c>
      <c r="AB248">
        <v>0</v>
      </c>
    </row>
    <row r="249" spans="1:28" x14ac:dyDescent="0.25">
      <c r="A249">
        <v>964</v>
      </c>
      <c r="B249">
        <v>7</v>
      </c>
      <c r="C249" t="s">
        <v>30</v>
      </c>
      <c r="D249" s="3">
        <v>44125</v>
      </c>
      <c r="E249" t="s">
        <v>42</v>
      </c>
      <c r="F249">
        <v>1</v>
      </c>
      <c r="G249" t="s">
        <v>32</v>
      </c>
      <c r="H249" t="s">
        <v>33</v>
      </c>
      <c r="I249" t="s">
        <v>34</v>
      </c>
      <c r="J249" s="4">
        <v>0.5</v>
      </c>
      <c r="K249" s="4">
        <v>0.70833333333333337</v>
      </c>
      <c r="L249">
        <v>300</v>
      </c>
      <c r="M249" s="5" t="s">
        <v>587</v>
      </c>
      <c r="N249" s="2">
        <v>45.382688999999999</v>
      </c>
      <c r="O249" s="2">
        <v>-114.06627400000001</v>
      </c>
      <c r="P249" s="2">
        <v>45.389740000000003</v>
      </c>
      <c r="Q249" s="2">
        <v>-114.04677100000001</v>
      </c>
      <c r="R249">
        <v>74</v>
      </c>
      <c r="S249" t="s">
        <v>35</v>
      </c>
      <c r="T249">
        <v>1</v>
      </c>
      <c r="U249">
        <v>380</v>
      </c>
      <c r="V249" t="s">
        <v>36</v>
      </c>
      <c r="W249" t="s">
        <v>32</v>
      </c>
      <c r="X249" t="s">
        <v>107</v>
      </c>
      <c r="Z249" t="s">
        <v>38</v>
      </c>
      <c r="AA249">
        <v>0</v>
      </c>
      <c r="AB249">
        <v>0</v>
      </c>
    </row>
    <row r="250" spans="1:28" x14ac:dyDescent="0.25">
      <c r="A250">
        <v>965</v>
      </c>
      <c r="B250">
        <v>8</v>
      </c>
      <c r="C250" t="s">
        <v>30</v>
      </c>
      <c r="D250" s="3">
        <v>44125</v>
      </c>
      <c r="E250" t="s">
        <v>149</v>
      </c>
      <c r="F250">
        <v>2</v>
      </c>
      <c r="G250" t="s">
        <v>32</v>
      </c>
      <c r="H250" t="s">
        <v>33</v>
      </c>
      <c r="I250" t="s">
        <v>34</v>
      </c>
      <c r="J250" s="4">
        <v>0.44791666666666669</v>
      </c>
      <c r="K250" s="4">
        <v>0.69791666666666663</v>
      </c>
      <c r="L250">
        <v>720</v>
      </c>
      <c r="M250" s="5" t="s">
        <v>587</v>
      </c>
      <c r="N250" s="2">
        <v>45.382688999999999</v>
      </c>
      <c r="O250" s="2">
        <v>-114.06627400000001</v>
      </c>
      <c r="P250" s="2">
        <v>45.389740000000003</v>
      </c>
      <c r="Q250" s="2">
        <v>-114.04677100000001</v>
      </c>
      <c r="R250">
        <v>1</v>
      </c>
      <c r="S250" t="s">
        <v>35</v>
      </c>
      <c r="T250">
        <v>1</v>
      </c>
      <c r="U250">
        <v>387</v>
      </c>
      <c r="V250" t="s">
        <v>36</v>
      </c>
      <c r="W250" t="s">
        <v>32</v>
      </c>
      <c r="X250" t="s">
        <v>107</v>
      </c>
      <c r="Z250" t="s">
        <v>38</v>
      </c>
      <c r="AA250">
        <v>0</v>
      </c>
      <c r="AB250">
        <v>0</v>
      </c>
    </row>
    <row r="251" spans="1:28" x14ac:dyDescent="0.25">
      <c r="A251">
        <v>966</v>
      </c>
      <c r="B251">
        <v>8</v>
      </c>
      <c r="C251" t="s">
        <v>30</v>
      </c>
      <c r="D251" s="3">
        <v>44125</v>
      </c>
      <c r="E251" t="s">
        <v>149</v>
      </c>
      <c r="F251">
        <v>2</v>
      </c>
      <c r="G251" t="s">
        <v>32</v>
      </c>
      <c r="H251" t="s">
        <v>33</v>
      </c>
      <c r="I251" t="s">
        <v>34</v>
      </c>
      <c r="J251" s="4">
        <v>0.44791666666666669</v>
      </c>
      <c r="K251" s="4">
        <v>0.69791666666666663</v>
      </c>
      <c r="L251">
        <v>720</v>
      </c>
      <c r="M251" s="5" t="s">
        <v>587</v>
      </c>
      <c r="N251" s="2">
        <v>45.382688999999999</v>
      </c>
      <c r="O251" s="2">
        <v>-114.06627400000001</v>
      </c>
      <c r="P251" s="2">
        <v>45.389740000000003</v>
      </c>
      <c r="Q251" s="2">
        <v>-114.04677100000001</v>
      </c>
      <c r="R251">
        <v>2</v>
      </c>
      <c r="S251" t="s">
        <v>35</v>
      </c>
      <c r="T251">
        <v>1</v>
      </c>
      <c r="U251">
        <v>324</v>
      </c>
      <c r="V251" t="s">
        <v>36</v>
      </c>
      <c r="W251" t="s">
        <v>32</v>
      </c>
      <c r="X251" t="s">
        <v>107</v>
      </c>
      <c r="Z251" t="s">
        <v>38</v>
      </c>
      <c r="AA251">
        <v>0</v>
      </c>
      <c r="AB251">
        <v>0</v>
      </c>
    </row>
    <row r="252" spans="1:28" x14ac:dyDescent="0.25">
      <c r="A252">
        <v>967</v>
      </c>
      <c r="B252">
        <v>8</v>
      </c>
      <c r="C252" t="s">
        <v>30</v>
      </c>
      <c r="D252" s="3">
        <v>44125</v>
      </c>
      <c r="E252" t="s">
        <v>149</v>
      </c>
      <c r="F252">
        <v>2</v>
      </c>
      <c r="G252" t="s">
        <v>32</v>
      </c>
      <c r="H252" t="s">
        <v>33</v>
      </c>
      <c r="I252" t="s">
        <v>34</v>
      </c>
      <c r="J252" s="4">
        <v>0.44791666666666669</v>
      </c>
      <c r="K252" s="4">
        <v>0.69791666666666663</v>
      </c>
      <c r="L252">
        <v>720</v>
      </c>
      <c r="M252" s="5" t="s">
        <v>587</v>
      </c>
      <c r="N252" s="2">
        <v>45.382688999999999</v>
      </c>
      <c r="O252" s="2">
        <v>-114.06627400000001</v>
      </c>
      <c r="P252" s="2">
        <v>45.389740000000003</v>
      </c>
      <c r="Q252" s="2">
        <v>-114.04677100000001</v>
      </c>
      <c r="R252">
        <v>3</v>
      </c>
      <c r="S252" t="s">
        <v>35</v>
      </c>
      <c r="T252">
        <v>1</v>
      </c>
      <c r="U252">
        <v>245</v>
      </c>
      <c r="V252" t="s">
        <v>36</v>
      </c>
      <c r="W252" t="s">
        <v>32</v>
      </c>
      <c r="X252" t="s">
        <v>107</v>
      </c>
      <c r="Y252" t="s">
        <v>150</v>
      </c>
      <c r="Z252" t="s">
        <v>151</v>
      </c>
      <c r="AA252">
        <v>0.31</v>
      </c>
      <c r="AB252">
        <v>0.05</v>
      </c>
    </row>
    <row r="253" spans="1:28" x14ac:dyDescent="0.25">
      <c r="A253">
        <v>968</v>
      </c>
      <c r="B253">
        <v>8</v>
      </c>
      <c r="C253" t="s">
        <v>30</v>
      </c>
      <c r="D253" s="3">
        <v>44125</v>
      </c>
      <c r="E253" t="s">
        <v>149</v>
      </c>
      <c r="F253">
        <v>2</v>
      </c>
      <c r="G253" t="s">
        <v>32</v>
      </c>
      <c r="H253" t="s">
        <v>33</v>
      </c>
      <c r="I253" t="s">
        <v>34</v>
      </c>
      <c r="J253" s="4">
        <v>0.44791666666666669</v>
      </c>
      <c r="K253" s="4">
        <v>0.69791666666666663</v>
      </c>
      <c r="L253">
        <v>720</v>
      </c>
      <c r="M253" s="5" t="s">
        <v>587</v>
      </c>
      <c r="N253" s="2">
        <v>45.382688999999999</v>
      </c>
      <c r="O253" s="2">
        <v>-114.06627400000001</v>
      </c>
      <c r="P253" s="2">
        <v>45.389740000000003</v>
      </c>
      <c r="Q253" s="2">
        <v>-114.04677100000001</v>
      </c>
      <c r="R253">
        <v>4</v>
      </c>
      <c r="S253" t="s">
        <v>35</v>
      </c>
      <c r="T253">
        <v>1</v>
      </c>
      <c r="U253">
        <v>322</v>
      </c>
      <c r="V253" t="s">
        <v>36</v>
      </c>
      <c r="W253" t="s">
        <v>32</v>
      </c>
      <c r="X253" t="s">
        <v>107</v>
      </c>
      <c r="Z253" t="s">
        <v>38</v>
      </c>
      <c r="AA253">
        <v>0</v>
      </c>
      <c r="AB253">
        <v>0</v>
      </c>
    </row>
    <row r="254" spans="1:28" x14ac:dyDescent="0.25">
      <c r="A254">
        <v>969</v>
      </c>
      <c r="B254">
        <v>8</v>
      </c>
      <c r="C254" t="s">
        <v>30</v>
      </c>
      <c r="D254" s="3">
        <v>44125</v>
      </c>
      <c r="E254" t="s">
        <v>149</v>
      </c>
      <c r="F254">
        <v>2</v>
      </c>
      <c r="G254" t="s">
        <v>32</v>
      </c>
      <c r="H254" t="s">
        <v>33</v>
      </c>
      <c r="I254" t="s">
        <v>34</v>
      </c>
      <c r="J254" s="4">
        <v>0.44791666666666669</v>
      </c>
      <c r="K254" s="4">
        <v>0.69791666666666663</v>
      </c>
      <c r="L254">
        <v>720</v>
      </c>
      <c r="M254" s="5" t="s">
        <v>587</v>
      </c>
      <c r="N254" s="2">
        <v>45.382688999999999</v>
      </c>
      <c r="O254" s="2">
        <v>-114.06627400000001</v>
      </c>
      <c r="P254" s="2">
        <v>45.389740000000003</v>
      </c>
      <c r="Q254" s="2">
        <v>-114.04677100000001</v>
      </c>
      <c r="R254">
        <v>5</v>
      </c>
      <c r="S254" t="s">
        <v>35</v>
      </c>
      <c r="T254">
        <v>1</v>
      </c>
      <c r="U254">
        <v>324</v>
      </c>
      <c r="V254" t="s">
        <v>36</v>
      </c>
      <c r="W254" t="s">
        <v>32</v>
      </c>
      <c r="X254" t="s">
        <v>107</v>
      </c>
      <c r="Y254" t="s">
        <v>152</v>
      </c>
      <c r="Z254" t="s">
        <v>44</v>
      </c>
      <c r="AA254">
        <v>0.15</v>
      </c>
      <c r="AB254">
        <v>0</v>
      </c>
    </row>
    <row r="255" spans="1:28" x14ac:dyDescent="0.25">
      <c r="A255">
        <v>970</v>
      </c>
      <c r="B255">
        <v>8</v>
      </c>
      <c r="C255" t="s">
        <v>30</v>
      </c>
      <c r="D255" s="3">
        <v>44125</v>
      </c>
      <c r="E255" t="s">
        <v>149</v>
      </c>
      <c r="F255">
        <v>2</v>
      </c>
      <c r="G255" t="s">
        <v>32</v>
      </c>
      <c r="H255" t="s">
        <v>33</v>
      </c>
      <c r="I255" t="s">
        <v>34</v>
      </c>
      <c r="J255" s="4">
        <v>0.44791666666666669</v>
      </c>
      <c r="K255" s="4">
        <v>0.69791666666666663</v>
      </c>
      <c r="L255">
        <v>720</v>
      </c>
      <c r="M255" s="5" t="s">
        <v>587</v>
      </c>
      <c r="N255" s="2">
        <v>45.382688999999999</v>
      </c>
      <c r="O255" s="2">
        <v>-114.06627400000001</v>
      </c>
      <c r="P255" s="2">
        <v>45.389740000000003</v>
      </c>
      <c r="Q255" s="2">
        <v>-114.04677100000001</v>
      </c>
      <c r="R255">
        <v>6</v>
      </c>
      <c r="S255" t="s">
        <v>35</v>
      </c>
      <c r="T255">
        <v>1</v>
      </c>
      <c r="U255">
        <v>324</v>
      </c>
      <c r="V255" t="s">
        <v>36</v>
      </c>
      <c r="W255" t="s">
        <v>32</v>
      </c>
      <c r="X255" t="s">
        <v>107</v>
      </c>
      <c r="Z255" t="s">
        <v>38</v>
      </c>
      <c r="AA255">
        <v>0</v>
      </c>
      <c r="AB255">
        <v>0</v>
      </c>
    </row>
    <row r="256" spans="1:28" x14ac:dyDescent="0.25">
      <c r="A256">
        <v>971</v>
      </c>
      <c r="B256">
        <v>8</v>
      </c>
      <c r="C256" t="s">
        <v>30</v>
      </c>
      <c r="D256" s="3">
        <v>44125</v>
      </c>
      <c r="E256" t="s">
        <v>149</v>
      </c>
      <c r="F256">
        <v>2</v>
      </c>
      <c r="G256" t="s">
        <v>32</v>
      </c>
      <c r="H256" t="s">
        <v>33</v>
      </c>
      <c r="I256" t="s">
        <v>34</v>
      </c>
      <c r="J256" s="4">
        <v>0.44791666666666669</v>
      </c>
      <c r="K256" s="4">
        <v>0.69791666666666663</v>
      </c>
      <c r="L256">
        <v>720</v>
      </c>
      <c r="M256" s="5" t="s">
        <v>587</v>
      </c>
      <c r="N256" s="2">
        <v>45.382688999999999</v>
      </c>
      <c r="O256" s="2">
        <v>-114.06627400000001</v>
      </c>
      <c r="P256" s="2">
        <v>45.389740000000003</v>
      </c>
      <c r="Q256" s="2">
        <v>-114.04677100000001</v>
      </c>
      <c r="R256">
        <v>7</v>
      </c>
      <c r="S256" t="s">
        <v>35</v>
      </c>
      <c r="T256">
        <v>1</v>
      </c>
      <c r="U256">
        <v>301</v>
      </c>
      <c r="V256" t="s">
        <v>36</v>
      </c>
      <c r="W256" t="s">
        <v>32</v>
      </c>
      <c r="X256" t="s">
        <v>107</v>
      </c>
      <c r="Z256" t="s">
        <v>38</v>
      </c>
      <c r="AA256">
        <v>0</v>
      </c>
      <c r="AB256">
        <v>0</v>
      </c>
    </row>
    <row r="257" spans="1:28" x14ac:dyDescent="0.25">
      <c r="A257">
        <v>972</v>
      </c>
      <c r="B257">
        <v>8</v>
      </c>
      <c r="C257" t="s">
        <v>30</v>
      </c>
      <c r="D257" s="3">
        <v>44125</v>
      </c>
      <c r="E257" t="s">
        <v>149</v>
      </c>
      <c r="F257">
        <v>2</v>
      </c>
      <c r="G257" t="s">
        <v>32</v>
      </c>
      <c r="H257" t="s">
        <v>33</v>
      </c>
      <c r="I257" t="s">
        <v>34</v>
      </c>
      <c r="J257" s="4">
        <v>0.44791666666666669</v>
      </c>
      <c r="K257" s="4">
        <v>0.69791666666666663</v>
      </c>
      <c r="L257">
        <v>720</v>
      </c>
      <c r="M257" s="5" t="s">
        <v>587</v>
      </c>
      <c r="N257" s="2">
        <v>45.382688999999999</v>
      </c>
      <c r="O257" s="2">
        <v>-114.06627400000001</v>
      </c>
      <c r="P257" s="2">
        <v>45.389740000000003</v>
      </c>
      <c r="Q257" s="2">
        <v>-114.04677100000001</v>
      </c>
      <c r="R257">
        <v>8</v>
      </c>
      <c r="S257" t="s">
        <v>35</v>
      </c>
      <c r="T257">
        <v>1</v>
      </c>
      <c r="U257">
        <v>333</v>
      </c>
      <c r="V257" t="s">
        <v>36</v>
      </c>
      <c r="W257" t="s">
        <v>32</v>
      </c>
      <c r="X257" t="s">
        <v>107</v>
      </c>
      <c r="Z257" t="s">
        <v>38</v>
      </c>
      <c r="AA257">
        <v>0</v>
      </c>
      <c r="AB257">
        <v>0</v>
      </c>
    </row>
    <row r="258" spans="1:28" x14ac:dyDescent="0.25">
      <c r="A258">
        <v>973</v>
      </c>
      <c r="B258">
        <v>8</v>
      </c>
      <c r="C258" t="s">
        <v>30</v>
      </c>
      <c r="D258" s="3">
        <v>44125</v>
      </c>
      <c r="E258" t="s">
        <v>149</v>
      </c>
      <c r="F258">
        <v>2</v>
      </c>
      <c r="G258" t="s">
        <v>32</v>
      </c>
      <c r="H258" t="s">
        <v>33</v>
      </c>
      <c r="I258" t="s">
        <v>34</v>
      </c>
      <c r="J258" s="4">
        <v>0.44791666666666669</v>
      </c>
      <c r="K258" s="4">
        <v>0.69791666666666663</v>
      </c>
      <c r="L258">
        <v>720</v>
      </c>
      <c r="M258" s="5" t="s">
        <v>587</v>
      </c>
      <c r="N258" s="2">
        <v>45.382688999999999</v>
      </c>
      <c r="O258" s="2">
        <v>-114.06627400000001</v>
      </c>
      <c r="P258" s="2">
        <v>45.389740000000003</v>
      </c>
      <c r="Q258" s="2">
        <v>-114.04677100000001</v>
      </c>
      <c r="R258">
        <v>9</v>
      </c>
      <c r="S258" t="s">
        <v>35</v>
      </c>
      <c r="T258">
        <v>1</v>
      </c>
      <c r="U258">
        <v>329</v>
      </c>
      <c r="V258" t="s">
        <v>36</v>
      </c>
      <c r="W258" t="s">
        <v>32</v>
      </c>
      <c r="X258" t="s">
        <v>107</v>
      </c>
      <c r="Z258" t="s">
        <v>38</v>
      </c>
      <c r="AA258">
        <v>0</v>
      </c>
      <c r="AB258">
        <v>0</v>
      </c>
    </row>
    <row r="259" spans="1:28" x14ac:dyDescent="0.25">
      <c r="A259">
        <v>974</v>
      </c>
      <c r="B259">
        <v>8</v>
      </c>
      <c r="C259" t="s">
        <v>30</v>
      </c>
      <c r="D259" s="3">
        <v>44125</v>
      </c>
      <c r="E259" t="s">
        <v>149</v>
      </c>
      <c r="F259">
        <v>2</v>
      </c>
      <c r="G259" t="s">
        <v>32</v>
      </c>
      <c r="H259" t="s">
        <v>33</v>
      </c>
      <c r="I259" t="s">
        <v>34</v>
      </c>
      <c r="J259" s="4">
        <v>0.44791666666666669</v>
      </c>
      <c r="K259" s="4">
        <v>0.69791666666666663</v>
      </c>
      <c r="L259">
        <v>720</v>
      </c>
      <c r="M259" s="5" t="s">
        <v>587</v>
      </c>
      <c r="N259" s="2">
        <v>45.382688999999999</v>
      </c>
      <c r="O259" s="2">
        <v>-114.06627400000001</v>
      </c>
      <c r="P259" s="2">
        <v>45.389740000000003</v>
      </c>
      <c r="Q259" s="2">
        <v>-114.04677100000001</v>
      </c>
      <c r="R259">
        <v>10</v>
      </c>
      <c r="S259" t="s">
        <v>35</v>
      </c>
      <c r="T259">
        <v>1</v>
      </c>
      <c r="U259">
        <v>347</v>
      </c>
      <c r="V259" t="s">
        <v>36</v>
      </c>
      <c r="W259" t="s">
        <v>32</v>
      </c>
      <c r="X259" t="s">
        <v>107</v>
      </c>
      <c r="Z259" t="s">
        <v>38</v>
      </c>
      <c r="AA259">
        <v>0</v>
      </c>
      <c r="AB259">
        <v>0</v>
      </c>
    </row>
    <row r="260" spans="1:28" x14ac:dyDescent="0.25">
      <c r="A260">
        <v>975</v>
      </c>
      <c r="B260">
        <v>8</v>
      </c>
      <c r="C260" t="s">
        <v>30</v>
      </c>
      <c r="D260" s="3">
        <v>44125</v>
      </c>
      <c r="E260" t="s">
        <v>149</v>
      </c>
      <c r="F260">
        <v>2</v>
      </c>
      <c r="G260" t="s">
        <v>32</v>
      </c>
      <c r="H260" t="s">
        <v>33</v>
      </c>
      <c r="I260" t="s">
        <v>34</v>
      </c>
      <c r="J260" s="4">
        <v>0.44791666666666669</v>
      </c>
      <c r="K260" s="4">
        <v>0.69791666666666663</v>
      </c>
      <c r="L260">
        <v>720</v>
      </c>
      <c r="M260" s="5" t="s">
        <v>587</v>
      </c>
      <c r="N260" s="2">
        <v>45.382688999999999</v>
      </c>
      <c r="O260" s="2">
        <v>-114.06627400000001</v>
      </c>
      <c r="P260" s="2">
        <v>45.389740000000003</v>
      </c>
      <c r="Q260" s="2">
        <v>-114.04677100000001</v>
      </c>
      <c r="R260">
        <v>11</v>
      </c>
      <c r="S260" t="s">
        <v>35</v>
      </c>
      <c r="T260">
        <v>1</v>
      </c>
      <c r="U260">
        <v>403</v>
      </c>
      <c r="V260" t="s">
        <v>36</v>
      </c>
      <c r="W260" t="s">
        <v>32</v>
      </c>
      <c r="X260" t="s">
        <v>107</v>
      </c>
      <c r="Z260" t="s">
        <v>38</v>
      </c>
      <c r="AA260">
        <v>0</v>
      </c>
      <c r="AB260">
        <v>0</v>
      </c>
    </row>
    <row r="261" spans="1:28" x14ac:dyDescent="0.25">
      <c r="A261">
        <v>976</v>
      </c>
      <c r="B261">
        <v>8</v>
      </c>
      <c r="C261" t="s">
        <v>30</v>
      </c>
      <c r="D261" s="3">
        <v>44125</v>
      </c>
      <c r="E261" t="s">
        <v>149</v>
      </c>
      <c r="F261">
        <v>2</v>
      </c>
      <c r="G261" t="s">
        <v>32</v>
      </c>
      <c r="H261" t="s">
        <v>33</v>
      </c>
      <c r="I261" t="s">
        <v>34</v>
      </c>
      <c r="J261" s="4">
        <v>0.44791666666666669</v>
      </c>
      <c r="K261" s="4">
        <v>0.69791666666666663</v>
      </c>
      <c r="L261">
        <v>720</v>
      </c>
      <c r="M261" s="5" t="s">
        <v>587</v>
      </c>
      <c r="N261" s="2">
        <v>45.382688999999999</v>
      </c>
      <c r="O261" s="2">
        <v>-114.06627400000001</v>
      </c>
      <c r="P261" s="2">
        <v>45.389740000000003</v>
      </c>
      <c r="Q261" s="2">
        <v>-114.04677100000001</v>
      </c>
      <c r="R261">
        <v>12</v>
      </c>
      <c r="S261" t="s">
        <v>35</v>
      </c>
      <c r="T261">
        <v>1</v>
      </c>
      <c r="U261">
        <v>294</v>
      </c>
      <c r="V261" t="s">
        <v>36</v>
      </c>
      <c r="W261" t="s">
        <v>32</v>
      </c>
      <c r="X261" t="s">
        <v>107</v>
      </c>
      <c r="Z261" t="s">
        <v>38</v>
      </c>
      <c r="AA261">
        <v>0</v>
      </c>
      <c r="AB261">
        <v>0</v>
      </c>
    </row>
    <row r="262" spans="1:28" x14ac:dyDescent="0.25">
      <c r="A262">
        <v>977</v>
      </c>
      <c r="B262">
        <v>8</v>
      </c>
      <c r="C262" t="s">
        <v>30</v>
      </c>
      <c r="D262" s="3">
        <v>44125</v>
      </c>
      <c r="E262" t="s">
        <v>149</v>
      </c>
      <c r="F262">
        <v>2</v>
      </c>
      <c r="G262" t="s">
        <v>32</v>
      </c>
      <c r="H262" t="s">
        <v>33</v>
      </c>
      <c r="I262" t="s">
        <v>34</v>
      </c>
      <c r="J262" s="4">
        <v>0.44791666666666669</v>
      </c>
      <c r="K262" s="4">
        <v>0.69791666666666663</v>
      </c>
      <c r="L262">
        <v>720</v>
      </c>
      <c r="M262" s="5" t="s">
        <v>587</v>
      </c>
      <c r="N262" s="2">
        <v>45.382688999999999</v>
      </c>
      <c r="O262" s="2">
        <v>-114.06627400000001</v>
      </c>
      <c r="P262" s="2">
        <v>45.389740000000003</v>
      </c>
      <c r="Q262" s="2">
        <v>-114.04677100000001</v>
      </c>
      <c r="R262">
        <v>13</v>
      </c>
      <c r="S262" t="s">
        <v>35</v>
      </c>
      <c r="T262">
        <v>1</v>
      </c>
      <c r="U262">
        <v>333</v>
      </c>
      <c r="V262" t="s">
        <v>36</v>
      </c>
      <c r="W262" t="s">
        <v>32</v>
      </c>
      <c r="X262" t="s">
        <v>107</v>
      </c>
      <c r="Z262" t="s">
        <v>588</v>
      </c>
      <c r="AA262">
        <v>0</v>
      </c>
      <c r="AB262">
        <v>0</v>
      </c>
    </row>
    <row r="263" spans="1:28" x14ac:dyDescent="0.25">
      <c r="A263">
        <v>978</v>
      </c>
      <c r="B263">
        <v>8</v>
      </c>
      <c r="C263" t="s">
        <v>30</v>
      </c>
      <c r="D263" s="3">
        <v>44125</v>
      </c>
      <c r="E263" t="s">
        <v>149</v>
      </c>
      <c r="F263">
        <v>2</v>
      </c>
      <c r="G263" t="s">
        <v>32</v>
      </c>
      <c r="H263" t="s">
        <v>33</v>
      </c>
      <c r="I263" t="s">
        <v>34</v>
      </c>
      <c r="J263" s="4">
        <v>0.44791666666666669</v>
      </c>
      <c r="K263" s="4">
        <v>0.69791666666666663</v>
      </c>
      <c r="L263">
        <v>720</v>
      </c>
      <c r="M263" s="5" t="s">
        <v>587</v>
      </c>
      <c r="N263" s="2">
        <v>45.382688999999999</v>
      </c>
      <c r="O263" s="2">
        <v>-114.06627400000001</v>
      </c>
      <c r="P263" s="2">
        <v>45.389740000000003</v>
      </c>
      <c r="Q263" s="2">
        <v>-114.04677100000001</v>
      </c>
      <c r="R263">
        <v>14</v>
      </c>
      <c r="S263" t="s">
        <v>35</v>
      </c>
      <c r="T263">
        <v>1</v>
      </c>
      <c r="U263">
        <v>291</v>
      </c>
      <c r="V263" t="s">
        <v>36</v>
      </c>
      <c r="W263" t="s">
        <v>32</v>
      </c>
      <c r="X263" t="s">
        <v>107</v>
      </c>
      <c r="Z263" t="s">
        <v>38</v>
      </c>
      <c r="AA263">
        <v>0</v>
      </c>
      <c r="AB263">
        <v>0</v>
      </c>
    </row>
    <row r="264" spans="1:28" x14ac:dyDescent="0.25">
      <c r="A264">
        <v>979</v>
      </c>
      <c r="B264">
        <v>8</v>
      </c>
      <c r="C264" t="s">
        <v>30</v>
      </c>
      <c r="D264" s="3">
        <v>44125</v>
      </c>
      <c r="E264" t="s">
        <v>149</v>
      </c>
      <c r="F264">
        <v>2</v>
      </c>
      <c r="G264" t="s">
        <v>32</v>
      </c>
      <c r="H264" t="s">
        <v>33</v>
      </c>
      <c r="I264" t="s">
        <v>34</v>
      </c>
      <c r="J264" s="4">
        <v>0.44791666666666669</v>
      </c>
      <c r="K264" s="4">
        <v>0.69791666666666663</v>
      </c>
      <c r="L264">
        <v>720</v>
      </c>
      <c r="M264" s="5" t="s">
        <v>587</v>
      </c>
      <c r="N264" s="2">
        <v>45.382688999999999</v>
      </c>
      <c r="O264" s="2">
        <v>-114.06627400000001</v>
      </c>
      <c r="P264" s="2">
        <v>45.389740000000003</v>
      </c>
      <c r="Q264" s="2">
        <v>-114.04677100000001</v>
      </c>
      <c r="R264">
        <v>15</v>
      </c>
      <c r="S264" t="s">
        <v>35</v>
      </c>
      <c r="T264">
        <v>1</v>
      </c>
      <c r="U264">
        <v>327</v>
      </c>
      <c r="V264" t="s">
        <v>36</v>
      </c>
      <c r="W264" t="s">
        <v>32</v>
      </c>
      <c r="X264" t="s">
        <v>107</v>
      </c>
      <c r="Z264" t="s">
        <v>38</v>
      </c>
      <c r="AA264">
        <v>0</v>
      </c>
      <c r="AB264">
        <v>0</v>
      </c>
    </row>
    <row r="265" spans="1:28" x14ac:dyDescent="0.25">
      <c r="A265">
        <v>980</v>
      </c>
      <c r="B265">
        <v>8</v>
      </c>
      <c r="C265" t="s">
        <v>30</v>
      </c>
      <c r="D265" s="3">
        <v>44125</v>
      </c>
      <c r="E265" t="s">
        <v>149</v>
      </c>
      <c r="F265">
        <v>2</v>
      </c>
      <c r="G265" t="s">
        <v>32</v>
      </c>
      <c r="H265" t="s">
        <v>33</v>
      </c>
      <c r="I265" t="s">
        <v>34</v>
      </c>
      <c r="J265" s="4">
        <v>0.44791666666666669</v>
      </c>
      <c r="K265" s="4">
        <v>0.69791666666666663</v>
      </c>
      <c r="L265">
        <v>720</v>
      </c>
      <c r="M265" s="5" t="s">
        <v>587</v>
      </c>
      <c r="N265" s="2">
        <v>45.382688999999999</v>
      </c>
      <c r="O265" s="2">
        <v>-114.06627400000001</v>
      </c>
      <c r="P265" s="2">
        <v>45.389740000000003</v>
      </c>
      <c r="Q265" s="2">
        <v>-114.04677100000001</v>
      </c>
      <c r="R265">
        <v>16</v>
      </c>
      <c r="S265" t="s">
        <v>35</v>
      </c>
      <c r="T265">
        <v>1</v>
      </c>
      <c r="U265">
        <v>314</v>
      </c>
      <c r="V265" t="s">
        <v>36</v>
      </c>
      <c r="W265" t="s">
        <v>32</v>
      </c>
      <c r="X265" t="s">
        <v>107</v>
      </c>
      <c r="Z265" t="s">
        <v>38</v>
      </c>
      <c r="AA265">
        <v>0</v>
      </c>
      <c r="AB265">
        <v>0</v>
      </c>
    </row>
    <row r="266" spans="1:28" x14ac:dyDescent="0.25">
      <c r="A266">
        <v>981</v>
      </c>
      <c r="B266">
        <v>8</v>
      </c>
      <c r="C266" t="s">
        <v>30</v>
      </c>
      <c r="D266" s="3">
        <v>44125</v>
      </c>
      <c r="E266" t="s">
        <v>149</v>
      </c>
      <c r="F266">
        <v>2</v>
      </c>
      <c r="G266" t="s">
        <v>32</v>
      </c>
      <c r="H266" t="s">
        <v>33</v>
      </c>
      <c r="I266" t="s">
        <v>34</v>
      </c>
      <c r="J266" s="4">
        <v>0.44791666666666669</v>
      </c>
      <c r="K266" s="4">
        <v>0.69791666666666663</v>
      </c>
      <c r="L266">
        <v>720</v>
      </c>
      <c r="M266" s="5" t="s">
        <v>587</v>
      </c>
      <c r="N266" s="2">
        <v>45.382688999999999</v>
      </c>
      <c r="O266" s="2">
        <v>-114.06627400000001</v>
      </c>
      <c r="P266" s="2">
        <v>45.389740000000003</v>
      </c>
      <c r="Q266" s="2">
        <v>-114.04677100000001</v>
      </c>
      <c r="R266">
        <v>17</v>
      </c>
      <c r="S266" t="s">
        <v>35</v>
      </c>
      <c r="T266">
        <v>1</v>
      </c>
      <c r="U266">
        <v>329</v>
      </c>
      <c r="V266" t="s">
        <v>36</v>
      </c>
      <c r="W266" t="s">
        <v>32</v>
      </c>
      <c r="X266" t="s">
        <v>107</v>
      </c>
      <c r="Z266" t="s">
        <v>38</v>
      </c>
      <c r="AA266">
        <v>0</v>
      </c>
      <c r="AB266">
        <v>0</v>
      </c>
    </row>
    <row r="267" spans="1:28" x14ac:dyDescent="0.25">
      <c r="A267">
        <v>982</v>
      </c>
      <c r="B267">
        <v>8</v>
      </c>
      <c r="C267" t="s">
        <v>30</v>
      </c>
      <c r="D267" s="3">
        <v>44125</v>
      </c>
      <c r="E267" t="s">
        <v>149</v>
      </c>
      <c r="F267">
        <v>2</v>
      </c>
      <c r="G267" t="s">
        <v>32</v>
      </c>
      <c r="H267" t="s">
        <v>33</v>
      </c>
      <c r="I267" t="s">
        <v>34</v>
      </c>
      <c r="J267" s="4">
        <v>0.44791666666666669</v>
      </c>
      <c r="K267" s="4">
        <v>0.69791666666666663</v>
      </c>
      <c r="L267">
        <v>720</v>
      </c>
      <c r="M267" s="5" t="s">
        <v>587</v>
      </c>
      <c r="N267" s="2">
        <v>45.382688999999999</v>
      </c>
      <c r="O267" s="2">
        <v>-114.06627400000001</v>
      </c>
      <c r="P267" s="2">
        <v>45.389740000000003</v>
      </c>
      <c r="Q267" s="2">
        <v>-114.04677100000001</v>
      </c>
      <c r="R267">
        <v>18</v>
      </c>
      <c r="S267" t="s">
        <v>35</v>
      </c>
      <c r="T267">
        <v>1</v>
      </c>
      <c r="U267">
        <v>427</v>
      </c>
      <c r="V267" t="s">
        <v>36</v>
      </c>
      <c r="W267" t="s">
        <v>32</v>
      </c>
      <c r="X267" t="s">
        <v>107</v>
      </c>
      <c r="Z267" t="s">
        <v>38</v>
      </c>
      <c r="AA267">
        <v>0</v>
      </c>
      <c r="AB267">
        <v>0</v>
      </c>
    </row>
    <row r="268" spans="1:28" x14ac:dyDescent="0.25">
      <c r="A268">
        <v>983</v>
      </c>
      <c r="B268">
        <v>8</v>
      </c>
      <c r="C268" t="s">
        <v>30</v>
      </c>
      <c r="D268" s="3">
        <v>44125</v>
      </c>
      <c r="E268" t="s">
        <v>149</v>
      </c>
      <c r="F268">
        <v>2</v>
      </c>
      <c r="G268" t="s">
        <v>32</v>
      </c>
      <c r="H268" t="s">
        <v>33</v>
      </c>
      <c r="I268" t="s">
        <v>34</v>
      </c>
      <c r="J268" s="4">
        <v>0.44791666666666669</v>
      </c>
      <c r="K268" s="4">
        <v>0.69791666666666663</v>
      </c>
      <c r="L268">
        <v>720</v>
      </c>
      <c r="M268" s="5" t="s">
        <v>587</v>
      </c>
      <c r="N268" s="2">
        <v>45.382688999999999</v>
      </c>
      <c r="O268" s="2">
        <v>-114.06627400000001</v>
      </c>
      <c r="P268" s="2">
        <v>45.389740000000003</v>
      </c>
      <c r="Q268" s="2">
        <v>-114.04677100000001</v>
      </c>
      <c r="R268">
        <v>19</v>
      </c>
      <c r="S268" t="s">
        <v>35</v>
      </c>
      <c r="T268">
        <v>1</v>
      </c>
      <c r="U268">
        <v>237</v>
      </c>
      <c r="V268" t="s">
        <v>36</v>
      </c>
      <c r="W268" t="s">
        <v>32</v>
      </c>
      <c r="X268" t="s">
        <v>107</v>
      </c>
      <c r="Z268" t="s">
        <v>38</v>
      </c>
      <c r="AA268">
        <v>0</v>
      </c>
      <c r="AB268">
        <v>0</v>
      </c>
    </row>
    <row r="269" spans="1:28" x14ac:dyDescent="0.25">
      <c r="A269">
        <v>984</v>
      </c>
      <c r="B269">
        <v>8</v>
      </c>
      <c r="C269" t="s">
        <v>30</v>
      </c>
      <c r="D269" s="3">
        <v>44125</v>
      </c>
      <c r="E269" t="s">
        <v>149</v>
      </c>
      <c r="F269">
        <v>2</v>
      </c>
      <c r="G269" t="s">
        <v>32</v>
      </c>
      <c r="H269" t="s">
        <v>33</v>
      </c>
      <c r="I269" t="s">
        <v>34</v>
      </c>
      <c r="J269" s="4">
        <v>0.44791666666666669</v>
      </c>
      <c r="K269" s="4">
        <v>0.69791666666666663</v>
      </c>
      <c r="L269">
        <v>720</v>
      </c>
      <c r="M269" s="5" t="s">
        <v>587</v>
      </c>
      <c r="N269" s="2">
        <v>45.382688999999999</v>
      </c>
      <c r="O269" s="2">
        <v>-114.06627400000001</v>
      </c>
      <c r="P269" s="2">
        <v>45.389740000000003</v>
      </c>
      <c r="Q269" s="2">
        <v>-114.04677100000001</v>
      </c>
      <c r="R269">
        <v>20</v>
      </c>
      <c r="S269" t="s">
        <v>35</v>
      </c>
      <c r="T269">
        <v>1</v>
      </c>
      <c r="U269">
        <v>246</v>
      </c>
      <c r="V269" t="s">
        <v>36</v>
      </c>
      <c r="W269" t="s">
        <v>32</v>
      </c>
      <c r="X269" t="s">
        <v>107</v>
      </c>
      <c r="Z269" t="s">
        <v>38</v>
      </c>
      <c r="AA269">
        <v>0</v>
      </c>
      <c r="AB269">
        <v>0</v>
      </c>
    </row>
    <row r="270" spans="1:28" x14ac:dyDescent="0.25">
      <c r="A270">
        <v>985</v>
      </c>
      <c r="B270">
        <v>8</v>
      </c>
      <c r="C270" t="s">
        <v>30</v>
      </c>
      <c r="D270" s="3">
        <v>44125</v>
      </c>
      <c r="E270" t="s">
        <v>149</v>
      </c>
      <c r="F270">
        <v>2</v>
      </c>
      <c r="G270" t="s">
        <v>32</v>
      </c>
      <c r="H270" t="s">
        <v>33</v>
      </c>
      <c r="I270" t="s">
        <v>34</v>
      </c>
      <c r="J270" s="4">
        <v>0.44791666666666669</v>
      </c>
      <c r="K270" s="4">
        <v>0.69791666666666663</v>
      </c>
      <c r="L270">
        <v>720</v>
      </c>
      <c r="M270" s="5" t="s">
        <v>587</v>
      </c>
      <c r="N270" s="2">
        <v>45.382688999999999</v>
      </c>
      <c r="O270" s="2">
        <v>-114.06627400000001</v>
      </c>
      <c r="P270" s="2">
        <v>45.389740000000003</v>
      </c>
      <c r="Q270" s="2">
        <v>-114.04677100000001</v>
      </c>
      <c r="R270">
        <v>21</v>
      </c>
      <c r="S270" t="s">
        <v>35</v>
      </c>
      <c r="T270">
        <v>1</v>
      </c>
      <c r="U270">
        <v>411</v>
      </c>
      <c r="V270" t="s">
        <v>36</v>
      </c>
      <c r="W270" t="s">
        <v>32</v>
      </c>
      <c r="X270" t="s">
        <v>107</v>
      </c>
      <c r="Z270" t="s">
        <v>38</v>
      </c>
      <c r="AA270">
        <v>0</v>
      </c>
      <c r="AB270">
        <v>0</v>
      </c>
    </row>
    <row r="271" spans="1:28" x14ac:dyDescent="0.25">
      <c r="A271">
        <v>986</v>
      </c>
      <c r="B271">
        <v>8</v>
      </c>
      <c r="C271" t="s">
        <v>30</v>
      </c>
      <c r="D271" s="3">
        <v>44125</v>
      </c>
      <c r="E271" t="s">
        <v>149</v>
      </c>
      <c r="F271">
        <v>2</v>
      </c>
      <c r="G271" t="s">
        <v>32</v>
      </c>
      <c r="H271" t="s">
        <v>33</v>
      </c>
      <c r="I271" t="s">
        <v>34</v>
      </c>
      <c r="J271" s="4">
        <v>0.44791666666666669</v>
      </c>
      <c r="K271" s="4">
        <v>0.69791666666666663</v>
      </c>
      <c r="L271">
        <v>720</v>
      </c>
      <c r="M271" s="5" t="s">
        <v>587</v>
      </c>
      <c r="N271" s="2">
        <v>45.382688999999999</v>
      </c>
      <c r="O271" s="2">
        <v>-114.06627400000001</v>
      </c>
      <c r="P271" s="2">
        <v>45.389740000000003</v>
      </c>
      <c r="Q271" s="2">
        <v>-114.04677100000001</v>
      </c>
      <c r="R271">
        <v>22</v>
      </c>
      <c r="S271" t="s">
        <v>35</v>
      </c>
      <c r="T271">
        <v>1</v>
      </c>
      <c r="U271">
        <v>366</v>
      </c>
      <c r="V271" t="s">
        <v>36</v>
      </c>
      <c r="W271" t="s">
        <v>32</v>
      </c>
      <c r="X271" t="s">
        <v>107</v>
      </c>
      <c r="Y271" t="s">
        <v>154</v>
      </c>
      <c r="Z271" t="s">
        <v>41</v>
      </c>
      <c r="AA271">
        <v>0.59</v>
      </c>
      <c r="AB271">
        <v>0</v>
      </c>
    </row>
    <row r="272" spans="1:28" x14ac:dyDescent="0.25">
      <c r="A272">
        <v>987</v>
      </c>
      <c r="B272">
        <v>8</v>
      </c>
      <c r="C272" t="s">
        <v>30</v>
      </c>
      <c r="D272" s="3">
        <v>44125</v>
      </c>
      <c r="E272" t="s">
        <v>149</v>
      </c>
      <c r="F272">
        <v>2</v>
      </c>
      <c r="G272" t="s">
        <v>32</v>
      </c>
      <c r="H272" t="s">
        <v>33</v>
      </c>
      <c r="I272" t="s">
        <v>34</v>
      </c>
      <c r="J272" s="4">
        <v>0.44791666666666669</v>
      </c>
      <c r="K272" s="4">
        <v>0.69791666666666663</v>
      </c>
      <c r="L272">
        <v>720</v>
      </c>
      <c r="M272" s="5" t="s">
        <v>587</v>
      </c>
      <c r="N272" s="2">
        <v>45.382688999999999</v>
      </c>
      <c r="O272" s="2">
        <v>-114.06627400000001</v>
      </c>
      <c r="P272" s="2">
        <v>45.389740000000003</v>
      </c>
      <c r="Q272" s="2">
        <v>-114.04677100000001</v>
      </c>
      <c r="R272">
        <v>23</v>
      </c>
      <c r="S272" t="s">
        <v>35</v>
      </c>
      <c r="T272">
        <v>1</v>
      </c>
      <c r="U272">
        <v>256</v>
      </c>
      <c r="V272" t="s">
        <v>36</v>
      </c>
      <c r="W272" t="s">
        <v>32</v>
      </c>
      <c r="X272" t="s">
        <v>107</v>
      </c>
      <c r="Z272" t="s">
        <v>38</v>
      </c>
      <c r="AA272">
        <v>0</v>
      </c>
      <c r="AB272">
        <v>0</v>
      </c>
    </row>
    <row r="273" spans="1:28" x14ac:dyDescent="0.25">
      <c r="A273">
        <v>988</v>
      </c>
      <c r="B273">
        <v>8</v>
      </c>
      <c r="C273" t="s">
        <v>30</v>
      </c>
      <c r="D273" s="3">
        <v>44125</v>
      </c>
      <c r="E273" t="s">
        <v>149</v>
      </c>
      <c r="F273">
        <v>2</v>
      </c>
      <c r="G273" t="s">
        <v>32</v>
      </c>
      <c r="H273" t="s">
        <v>33</v>
      </c>
      <c r="I273" t="s">
        <v>34</v>
      </c>
      <c r="J273" s="4">
        <v>0.44791666666666669</v>
      </c>
      <c r="K273" s="4">
        <v>0.69791666666666663</v>
      </c>
      <c r="L273">
        <v>720</v>
      </c>
      <c r="M273" s="5" t="s">
        <v>587</v>
      </c>
      <c r="N273" s="2">
        <v>45.382688999999999</v>
      </c>
      <c r="O273" s="2">
        <v>-114.06627400000001</v>
      </c>
      <c r="P273" s="2">
        <v>45.389740000000003</v>
      </c>
      <c r="Q273" s="2">
        <v>-114.04677100000001</v>
      </c>
      <c r="R273">
        <v>24</v>
      </c>
      <c r="S273" t="s">
        <v>35</v>
      </c>
      <c r="T273">
        <v>1</v>
      </c>
      <c r="U273">
        <v>225</v>
      </c>
      <c r="V273" t="s">
        <v>36</v>
      </c>
      <c r="W273" t="s">
        <v>32</v>
      </c>
      <c r="X273" t="s">
        <v>107</v>
      </c>
      <c r="Z273" t="s">
        <v>38</v>
      </c>
      <c r="AA273">
        <v>0</v>
      </c>
      <c r="AB273">
        <v>0</v>
      </c>
    </row>
    <row r="274" spans="1:28" x14ac:dyDescent="0.25">
      <c r="A274">
        <v>989</v>
      </c>
      <c r="B274">
        <v>8</v>
      </c>
      <c r="C274" t="s">
        <v>30</v>
      </c>
      <c r="D274" s="3">
        <v>44125</v>
      </c>
      <c r="E274" t="s">
        <v>149</v>
      </c>
      <c r="F274">
        <v>2</v>
      </c>
      <c r="G274" t="s">
        <v>32</v>
      </c>
      <c r="H274" t="s">
        <v>33</v>
      </c>
      <c r="I274" t="s">
        <v>34</v>
      </c>
      <c r="J274" s="4">
        <v>0.44791666666666669</v>
      </c>
      <c r="K274" s="4">
        <v>0.69791666666666663</v>
      </c>
      <c r="L274">
        <v>720</v>
      </c>
      <c r="M274" s="5" t="s">
        <v>587</v>
      </c>
      <c r="N274" s="2">
        <v>45.382688999999999</v>
      </c>
      <c r="O274" s="2">
        <v>-114.06627400000001</v>
      </c>
      <c r="P274" s="2">
        <v>45.389740000000003</v>
      </c>
      <c r="Q274" s="2">
        <v>-114.04677100000001</v>
      </c>
      <c r="R274">
        <v>25</v>
      </c>
      <c r="S274" t="s">
        <v>35</v>
      </c>
      <c r="T274">
        <v>1</v>
      </c>
      <c r="U274">
        <v>359</v>
      </c>
      <c r="V274" t="s">
        <v>36</v>
      </c>
      <c r="W274" t="s">
        <v>32</v>
      </c>
      <c r="X274" t="s">
        <v>107</v>
      </c>
      <c r="Z274" t="s">
        <v>38</v>
      </c>
      <c r="AA274">
        <v>0</v>
      </c>
      <c r="AB274">
        <v>0</v>
      </c>
    </row>
    <row r="275" spans="1:28" x14ac:dyDescent="0.25">
      <c r="A275">
        <v>990</v>
      </c>
      <c r="B275">
        <v>8</v>
      </c>
      <c r="C275" t="s">
        <v>30</v>
      </c>
      <c r="D275" s="3">
        <v>44125</v>
      </c>
      <c r="E275" t="s">
        <v>149</v>
      </c>
      <c r="F275">
        <v>2</v>
      </c>
      <c r="G275" t="s">
        <v>32</v>
      </c>
      <c r="H275" t="s">
        <v>33</v>
      </c>
      <c r="I275" t="s">
        <v>34</v>
      </c>
      <c r="J275" s="4">
        <v>0.44791666666666669</v>
      </c>
      <c r="K275" s="4">
        <v>0.69791666666666663</v>
      </c>
      <c r="L275">
        <v>720</v>
      </c>
      <c r="M275" s="5" t="s">
        <v>587</v>
      </c>
      <c r="N275" s="2">
        <v>45.382688999999999</v>
      </c>
      <c r="O275" s="2">
        <v>-114.06627400000001</v>
      </c>
      <c r="P275" s="2">
        <v>45.389740000000003</v>
      </c>
      <c r="Q275" s="2">
        <v>-114.04677100000001</v>
      </c>
      <c r="R275">
        <v>26</v>
      </c>
      <c r="S275" t="s">
        <v>35</v>
      </c>
      <c r="T275">
        <v>1</v>
      </c>
      <c r="U275">
        <v>343</v>
      </c>
      <c r="V275" t="s">
        <v>36</v>
      </c>
      <c r="W275" t="s">
        <v>32</v>
      </c>
      <c r="X275" t="s">
        <v>107</v>
      </c>
      <c r="Y275" t="s">
        <v>86</v>
      </c>
      <c r="Z275" t="s">
        <v>87</v>
      </c>
      <c r="AA275">
        <v>0</v>
      </c>
      <c r="AB275">
        <v>0</v>
      </c>
    </row>
    <row r="276" spans="1:28" x14ac:dyDescent="0.25">
      <c r="A276">
        <v>991</v>
      </c>
      <c r="B276">
        <v>8</v>
      </c>
      <c r="C276" t="s">
        <v>30</v>
      </c>
      <c r="D276" s="3">
        <v>44125</v>
      </c>
      <c r="E276" t="s">
        <v>149</v>
      </c>
      <c r="F276">
        <v>2</v>
      </c>
      <c r="G276" t="s">
        <v>32</v>
      </c>
      <c r="H276" t="s">
        <v>33</v>
      </c>
      <c r="I276" t="s">
        <v>34</v>
      </c>
      <c r="J276" s="4">
        <v>0.44791666666666669</v>
      </c>
      <c r="K276" s="4">
        <v>0.69791666666666663</v>
      </c>
      <c r="L276">
        <v>720</v>
      </c>
      <c r="M276" s="5" t="s">
        <v>587</v>
      </c>
      <c r="N276" s="2">
        <v>45.382688999999999</v>
      </c>
      <c r="O276" s="2">
        <v>-114.06627400000001</v>
      </c>
      <c r="P276" s="2">
        <v>45.389740000000003</v>
      </c>
      <c r="Q276" s="2">
        <v>-114.04677100000001</v>
      </c>
      <c r="R276">
        <v>27</v>
      </c>
      <c r="S276" t="s">
        <v>35</v>
      </c>
      <c r="T276">
        <v>1</v>
      </c>
      <c r="U276">
        <v>351</v>
      </c>
      <c r="V276" t="s">
        <v>36</v>
      </c>
      <c r="W276" t="s">
        <v>32</v>
      </c>
      <c r="X276" t="s">
        <v>107</v>
      </c>
      <c r="Z276" t="s">
        <v>38</v>
      </c>
      <c r="AA276">
        <v>0</v>
      </c>
      <c r="AB276">
        <v>0</v>
      </c>
    </row>
    <row r="277" spans="1:28" x14ac:dyDescent="0.25">
      <c r="A277">
        <v>992</v>
      </c>
      <c r="B277">
        <v>8</v>
      </c>
      <c r="C277" t="s">
        <v>30</v>
      </c>
      <c r="D277" s="3">
        <v>44125</v>
      </c>
      <c r="E277" t="s">
        <v>149</v>
      </c>
      <c r="F277">
        <v>2</v>
      </c>
      <c r="G277" t="s">
        <v>32</v>
      </c>
      <c r="H277" t="s">
        <v>33</v>
      </c>
      <c r="I277" t="s">
        <v>34</v>
      </c>
      <c r="J277" s="4">
        <v>0.44791666666666669</v>
      </c>
      <c r="K277" s="4">
        <v>0.69791666666666663</v>
      </c>
      <c r="L277">
        <v>720</v>
      </c>
      <c r="M277" s="5" t="s">
        <v>587</v>
      </c>
      <c r="N277" s="2">
        <v>45.382688999999999</v>
      </c>
      <c r="O277" s="2">
        <v>-114.06627400000001</v>
      </c>
      <c r="P277" s="2">
        <v>45.389740000000003</v>
      </c>
      <c r="Q277" s="2">
        <v>-114.04677100000001</v>
      </c>
      <c r="R277">
        <v>28</v>
      </c>
      <c r="S277" t="s">
        <v>35</v>
      </c>
      <c r="T277">
        <v>1</v>
      </c>
      <c r="U277">
        <v>236</v>
      </c>
      <c r="V277" t="s">
        <v>36</v>
      </c>
      <c r="W277" t="s">
        <v>32</v>
      </c>
      <c r="X277" t="s">
        <v>107</v>
      </c>
      <c r="Z277" t="s">
        <v>38</v>
      </c>
      <c r="AA277">
        <v>0</v>
      </c>
      <c r="AB277">
        <v>0</v>
      </c>
    </row>
    <row r="278" spans="1:28" x14ac:dyDescent="0.25">
      <c r="A278">
        <v>993</v>
      </c>
      <c r="B278">
        <v>8</v>
      </c>
      <c r="C278" t="s">
        <v>30</v>
      </c>
      <c r="D278" s="3">
        <v>44125</v>
      </c>
      <c r="E278" t="s">
        <v>149</v>
      </c>
      <c r="F278">
        <v>2</v>
      </c>
      <c r="G278" t="s">
        <v>32</v>
      </c>
      <c r="H278" t="s">
        <v>33</v>
      </c>
      <c r="I278" t="s">
        <v>34</v>
      </c>
      <c r="J278" s="4">
        <v>0.44791666666666669</v>
      </c>
      <c r="K278" s="4">
        <v>0.69791666666666663</v>
      </c>
      <c r="L278">
        <v>720</v>
      </c>
      <c r="M278" s="5" t="s">
        <v>587</v>
      </c>
      <c r="N278" s="2">
        <v>45.382688999999999</v>
      </c>
      <c r="O278" s="2">
        <v>-114.06627400000001</v>
      </c>
      <c r="P278" s="2">
        <v>45.389740000000003</v>
      </c>
      <c r="Q278" s="2">
        <v>-114.04677100000001</v>
      </c>
      <c r="R278">
        <v>29</v>
      </c>
      <c r="S278" t="s">
        <v>35</v>
      </c>
      <c r="T278">
        <v>1</v>
      </c>
      <c r="U278">
        <v>191</v>
      </c>
      <c r="V278" t="s">
        <v>36</v>
      </c>
      <c r="W278" t="s">
        <v>32</v>
      </c>
      <c r="X278" t="s">
        <v>107</v>
      </c>
      <c r="Y278" t="s">
        <v>155</v>
      </c>
      <c r="Z278" t="s">
        <v>147</v>
      </c>
      <c r="AA278">
        <v>0.05</v>
      </c>
      <c r="AB278">
        <v>0</v>
      </c>
    </row>
    <row r="279" spans="1:28" x14ac:dyDescent="0.25">
      <c r="A279">
        <v>994</v>
      </c>
      <c r="B279">
        <v>8</v>
      </c>
      <c r="C279" t="s">
        <v>30</v>
      </c>
      <c r="D279" s="3">
        <v>44125</v>
      </c>
      <c r="E279" t="s">
        <v>149</v>
      </c>
      <c r="F279">
        <v>2</v>
      </c>
      <c r="G279" t="s">
        <v>32</v>
      </c>
      <c r="H279" t="s">
        <v>33</v>
      </c>
      <c r="I279" t="s">
        <v>34</v>
      </c>
      <c r="J279" s="4">
        <v>0.44791666666666669</v>
      </c>
      <c r="K279" s="4">
        <v>0.69791666666666663</v>
      </c>
      <c r="L279">
        <v>720</v>
      </c>
      <c r="M279" s="5" t="s">
        <v>587</v>
      </c>
      <c r="N279" s="2">
        <v>45.382688999999999</v>
      </c>
      <c r="O279" s="2">
        <v>-114.06627400000001</v>
      </c>
      <c r="P279" s="2">
        <v>45.389740000000003</v>
      </c>
      <c r="Q279" s="2">
        <v>-114.04677100000001</v>
      </c>
      <c r="R279">
        <v>30</v>
      </c>
      <c r="S279" t="s">
        <v>35</v>
      </c>
      <c r="T279">
        <v>1</v>
      </c>
      <c r="U279">
        <v>318</v>
      </c>
      <c r="V279" t="s">
        <v>36</v>
      </c>
      <c r="W279" t="s">
        <v>32</v>
      </c>
      <c r="X279" t="s">
        <v>107</v>
      </c>
      <c r="Z279" t="s">
        <v>38</v>
      </c>
      <c r="AA279">
        <v>0</v>
      </c>
      <c r="AB279">
        <v>0</v>
      </c>
    </row>
    <row r="280" spans="1:28" x14ac:dyDescent="0.25">
      <c r="A280">
        <v>995</v>
      </c>
      <c r="B280">
        <v>8</v>
      </c>
      <c r="C280" t="s">
        <v>30</v>
      </c>
      <c r="D280" s="3">
        <v>44125</v>
      </c>
      <c r="E280" t="s">
        <v>149</v>
      </c>
      <c r="F280">
        <v>2</v>
      </c>
      <c r="G280" t="s">
        <v>32</v>
      </c>
      <c r="H280" t="s">
        <v>33</v>
      </c>
      <c r="I280" t="s">
        <v>34</v>
      </c>
      <c r="J280" s="4">
        <v>0.44791666666666669</v>
      </c>
      <c r="K280" s="4">
        <v>0.69791666666666663</v>
      </c>
      <c r="L280">
        <v>720</v>
      </c>
      <c r="M280" s="5" t="s">
        <v>587</v>
      </c>
      <c r="N280" s="2">
        <v>45.382688999999999</v>
      </c>
      <c r="O280" s="2">
        <v>-114.06627400000001</v>
      </c>
      <c r="P280" s="2">
        <v>45.389740000000003</v>
      </c>
      <c r="Q280" s="2">
        <v>-114.04677100000001</v>
      </c>
      <c r="R280">
        <v>31</v>
      </c>
      <c r="S280" t="s">
        <v>35</v>
      </c>
      <c r="T280">
        <v>1</v>
      </c>
      <c r="U280">
        <v>240</v>
      </c>
      <c r="V280" t="s">
        <v>36</v>
      </c>
      <c r="W280" t="s">
        <v>32</v>
      </c>
      <c r="X280" t="s">
        <v>107</v>
      </c>
      <c r="Z280" t="s">
        <v>38</v>
      </c>
      <c r="AA280">
        <v>0</v>
      </c>
      <c r="AB280">
        <v>0</v>
      </c>
    </row>
    <row r="281" spans="1:28" x14ac:dyDescent="0.25">
      <c r="A281">
        <v>996</v>
      </c>
      <c r="B281">
        <v>8</v>
      </c>
      <c r="C281" t="s">
        <v>30</v>
      </c>
      <c r="D281" s="3">
        <v>44125</v>
      </c>
      <c r="E281" t="s">
        <v>149</v>
      </c>
      <c r="F281">
        <v>2</v>
      </c>
      <c r="G281" t="s">
        <v>32</v>
      </c>
      <c r="H281" t="s">
        <v>33</v>
      </c>
      <c r="I281" t="s">
        <v>34</v>
      </c>
      <c r="J281" s="4">
        <v>0.44791666666666669</v>
      </c>
      <c r="K281" s="4">
        <v>0.69791666666666663</v>
      </c>
      <c r="L281">
        <v>720</v>
      </c>
      <c r="M281" s="5" t="s">
        <v>587</v>
      </c>
      <c r="N281" s="2">
        <v>45.382688999999999</v>
      </c>
      <c r="O281" s="2">
        <v>-114.06627400000001</v>
      </c>
      <c r="P281" s="2">
        <v>45.389740000000003</v>
      </c>
      <c r="Q281" s="2">
        <v>-114.04677100000001</v>
      </c>
      <c r="R281">
        <v>32</v>
      </c>
      <c r="S281" t="s">
        <v>35</v>
      </c>
      <c r="T281">
        <v>1</v>
      </c>
      <c r="U281">
        <v>266</v>
      </c>
      <c r="V281" t="s">
        <v>36</v>
      </c>
      <c r="W281" t="s">
        <v>32</v>
      </c>
      <c r="X281" t="s">
        <v>107</v>
      </c>
      <c r="Z281" t="s">
        <v>38</v>
      </c>
      <c r="AA281">
        <v>0</v>
      </c>
      <c r="AB281">
        <v>0</v>
      </c>
    </row>
    <row r="282" spans="1:28" x14ac:dyDescent="0.25">
      <c r="A282">
        <v>997</v>
      </c>
      <c r="B282">
        <v>8</v>
      </c>
      <c r="C282" t="s">
        <v>30</v>
      </c>
      <c r="D282" s="3">
        <v>44125</v>
      </c>
      <c r="E282" t="s">
        <v>149</v>
      </c>
      <c r="F282">
        <v>2</v>
      </c>
      <c r="G282" t="s">
        <v>32</v>
      </c>
      <c r="H282" t="s">
        <v>33</v>
      </c>
      <c r="I282" t="s">
        <v>34</v>
      </c>
      <c r="J282" s="4">
        <v>0.44791666666666669</v>
      </c>
      <c r="K282" s="4">
        <v>0.69791666666666663</v>
      </c>
      <c r="L282">
        <v>720</v>
      </c>
      <c r="M282" s="5" t="s">
        <v>587</v>
      </c>
      <c r="N282" s="2">
        <v>45.382688999999999</v>
      </c>
      <c r="O282" s="2">
        <v>-114.06627400000001</v>
      </c>
      <c r="P282" s="2">
        <v>45.389740000000003</v>
      </c>
      <c r="Q282" s="2">
        <v>-114.04677100000001</v>
      </c>
      <c r="R282">
        <v>33</v>
      </c>
      <c r="S282" t="s">
        <v>35</v>
      </c>
      <c r="T282">
        <v>1</v>
      </c>
      <c r="U282">
        <v>261</v>
      </c>
      <c r="V282" t="s">
        <v>36</v>
      </c>
      <c r="W282" t="s">
        <v>32</v>
      </c>
      <c r="X282" t="s">
        <v>107</v>
      </c>
      <c r="Z282" t="s">
        <v>38</v>
      </c>
      <c r="AA282">
        <v>0</v>
      </c>
      <c r="AB282">
        <v>0</v>
      </c>
    </row>
    <row r="283" spans="1:28" x14ac:dyDescent="0.25">
      <c r="A283">
        <v>998</v>
      </c>
      <c r="B283">
        <v>9</v>
      </c>
      <c r="C283" t="s">
        <v>30</v>
      </c>
      <c r="D283" s="3">
        <v>44125</v>
      </c>
      <c r="E283" t="s">
        <v>75</v>
      </c>
      <c r="F283">
        <v>2</v>
      </c>
      <c r="G283" t="s">
        <v>32</v>
      </c>
      <c r="H283" t="s">
        <v>33</v>
      </c>
      <c r="I283" t="s">
        <v>34</v>
      </c>
      <c r="J283" s="4">
        <v>0.35416666666666669</v>
      </c>
      <c r="K283" s="4">
        <v>0.52083333333333337</v>
      </c>
      <c r="L283">
        <v>480</v>
      </c>
      <c r="M283" s="5" t="s">
        <v>587</v>
      </c>
      <c r="N283" s="2">
        <v>45.382688999999999</v>
      </c>
      <c r="O283" s="2">
        <v>-114.06627400000001</v>
      </c>
      <c r="P283" s="2">
        <v>45.389740000000003</v>
      </c>
      <c r="Q283" s="2">
        <v>-114.04677100000001</v>
      </c>
      <c r="R283">
        <v>1</v>
      </c>
      <c r="S283" t="s">
        <v>35</v>
      </c>
      <c r="T283">
        <v>1</v>
      </c>
      <c r="U283">
        <v>462</v>
      </c>
      <c r="V283" t="s">
        <v>36</v>
      </c>
      <c r="W283" t="s">
        <v>32</v>
      </c>
      <c r="X283" t="s">
        <v>107</v>
      </c>
      <c r="Z283" t="s">
        <v>38</v>
      </c>
      <c r="AA283">
        <v>0</v>
      </c>
      <c r="AB283">
        <v>0</v>
      </c>
    </row>
    <row r="284" spans="1:28" x14ac:dyDescent="0.25">
      <c r="A284">
        <v>999</v>
      </c>
      <c r="B284">
        <v>9</v>
      </c>
      <c r="C284" t="s">
        <v>30</v>
      </c>
      <c r="D284" s="3">
        <v>44125</v>
      </c>
      <c r="E284" t="s">
        <v>75</v>
      </c>
      <c r="F284">
        <v>2</v>
      </c>
      <c r="G284" t="s">
        <v>32</v>
      </c>
      <c r="H284" t="s">
        <v>33</v>
      </c>
      <c r="I284" t="s">
        <v>34</v>
      </c>
      <c r="J284" s="4">
        <v>0.35416666666666669</v>
      </c>
      <c r="K284" s="4">
        <v>0.52083333333333337</v>
      </c>
      <c r="L284">
        <v>480</v>
      </c>
      <c r="M284" s="5" t="s">
        <v>587</v>
      </c>
      <c r="N284" s="2">
        <v>45.382688999999999</v>
      </c>
      <c r="O284" s="2">
        <v>-114.06627400000001</v>
      </c>
      <c r="P284" s="2">
        <v>45.389740000000003</v>
      </c>
      <c r="Q284" s="2">
        <v>-114.04677100000001</v>
      </c>
      <c r="R284">
        <v>2</v>
      </c>
      <c r="S284" t="s">
        <v>35</v>
      </c>
      <c r="T284">
        <v>1</v>
      </c>
      <c r="U284">
        <v>368</v>
      </c>
      <c r="V284" t="s">
        <v>36</v>
      </c>
      <c r="W284" t="s">
        <v>32</v>
      </c>
      <c r="X284" t="s">
        <v>107</v>
      </c>
      <c r="Y284" t="s">
        <v>156</v>
      </c>
      <c r="Z284" t="s">
        <v>73</v>
      </c>
      <c r="AA284">
        <v>0.08</v>
      </c>
      <c r="AB284">
        <v>0</v>
      </c>
    </row>
    <row r="285" spans="1:28" x14ac:dyDescent="0.25">
      <c r="A285">
        <v>1000</v>
      </c>
      <c r="B285">
        <v>9</v>
      </c>
      <c r="C285" t="s">
        <v>30</v>
      </c>
      <c r="D285" s="3">
        <v>44125</v>
      </c>
      <c r="E285" t="s">
        <v>75</v>
      </c>
      <c r="F285">
        <v>2</v>
      </c>
      <c r="G285" t="s">
        <v>32</v>
      </c>
      <c r="H285" t="s">
        <v>33</v>
      </c>
      <c r="I285" t="s">
        <v>34</v>
      </c>
      <c r="J285" s="4">
        <v>0.35416666666666669</v>
      </c>
      <c r="K285" s="4">
        <v>0.52083333333333337</v>
      </c>
      <c r="L285">
        <v>480</v>
      </c>
      <c r="M285" s="5" t="s">
        <v>587</v>
      </c>
      <c r="N285" s="2">
        <v>45.382688999999999</v>
      </c>
      <c r="O285" s="2">
        <v>-114.06627400000001</v>
      </c>
      <c r="P285" s="2">
        <v>45.389740000000003</v>
      </c>
      <c r="Q285" s="2">
        <v>-114.04677100000001</v>
      </c>
      <c r="R285">
        <v>3</v>
      </c>
      <c r="S285" t="s">
        <v>35</v>
      </c>
      <c r="T285">
        <v>1</v>
      </c>
      <c r="U285">
        <v>381</v>
      </c>
      <c r="V285" t="s">
        <v>36</v>
      </c>
      <c r="W285" t="s">
        <v>32</v>
      </c>
      <c r="X285" t="s">
        <v>107</v>
      </c>
      <c r="Z285" t="s">
        <v>38</v>
      </c>
      <c r="AA285">
        <v>0</v>
      </c>
      <c r="AB285">
        <v>0</v>
      </c>
    </row>
    <row r="286" spans="1:28" x14ac:dyDescent="0.25">
      <c r="A286">
        <v>1001</v>
      </c>
      <c r="B286">
        <v>9</v>
      </c>
      <c r="C286" t="s">
        <v>30</v>
      </c>
      <c r="D286" s="3">
        <v>44125</v>
      </c>
      <c r="E286" t="s">
        <v>75</v>
      </c>
      <c r="F286">
        <v>2</v>
      </c>
      <c r="G286" t="s">
        <v>32</v>
      </c>
      <c r="H286" t="s">
        <v>33</v>
      </c>
      <c r="I286" t="s">
        <v>34</v>
      </c>
      <c r="J286" s="4">
        <v>0.35416666666666669</v>
      </c>
      <c r="K286" s="4">
        <v>0.52083333333333337</v>
      </c>
      <c r="L286">
        <v>480</v>
      </c>
      <c r="M286" s="5" t="s">
        <v>587</v>
      </c>
      <c r="N286" s="2">
        <v>45.382688999999999</v>
      </c>
      <c r="O286" s="2">
        <v>-114.06627400000001</v>
      </c>
      <c r="P286" s="2">
        <v>45.389740000000003</v>
      </c>
      <c r="Q286" s="2">
        <v>-114.04677100000001</v>
      </c>
      <c r="R286">
        <v>4</v>
      </c>
      <c r="S286" t="s">
        <v>35</v>
      </c>
      <c r="T286">
        <v>1</v>
      </c>
      <c r="U286">
        <v>327</v>
      </c>
      <c r="V286" t="s">
        <v>36</v>
      </c>
      <c r="W286" t="s">
        <v>32</v>
      </c>
      <c r="X286" t="s">
        <v>107</v>
      </c>
      <c r="Z286" t="s">
        <v>38</v>
      </c>
      <c r="AA286">
        <v>0</v>
      </c>
      <c r="AB286">
        <v>0</v>
      </c>
    </row>
    <row r="287" spans="1:28" x14ac:dyDescent="0.25">
      <c r="A287">
        <v>1002</v>
      </c>
      <c r="B287">
        <v>9</v>
      </c>
      <c r="C287" t="s">
        <v>30</v>
      </c>
      <c r="D287" s="3">
        <v>44125</v>
      </c>
      <c r="E287" t="s">
        <v>75</v>
      </c>
      <c r="F287">
        <v>2</v>
      </c>
      <c r="G287" t="s">
        <v>32</v>
      </c>
      <c r="H287" t="s">
        <v>33</v>
      </c>
      <c r="I287" t="s">
        <v>34</v>
      </c>
      <c r="J287" s="4">
        <v>0.35416666666666669</v>
      </c>
      <c r="K287" s="4">
        <v>0.52083333333333337</v>
      </c>
      <c r="L287">
        <v>480</v>
      </c>
      <c r="M287" s="5" t="s">
        <v>587</v>
      </c>
      <c r="N287" s="2">
        <v>45.382688999999999</v>
      </c>
      <c r="O287" s="2">
        <v>-114.06627400000001</v>
      </c>
      <c r="P287" s="2">
        <v>45.389740000000003</v>
      </c>
      <c r="Q287" s="2">
        <v>-114.04677100000001</v>
      </c>
      <c r="R287">
        <v>5</v>
      </c>
      <c r="S287" t="s">
        <v>35</v>
      </c>
      <c r="T287">
        <v>1</v>
      </c>
      <c r="U287">
        <v>356</v>
      </c>
      <c r="V287" t="s">
        <v>36</v>
      </c>
      <c r="W287" t="s">
        <v>32</v>
      </c>
      <c r="X287" t="s">
        <v>107</v>
      </c>
      <c r="Y287" t="s">
        <v>157</v>
      </c>
      <c r="Z287" t="s">
        <v>73</v>
      </c>
      <c r="AA287">
        <v>0.35</v>
      </c>
      <c r="AB287">
        <v>0</v>
      </c>
    </row>
    <row r="288" spans="1:28" x14ac:dyDescent="0.25">
      <c r="A288">
        <v>1003</v>
      </c>
      <c r="B288">
        <v>9</v>
      </c>
      <c r="C288" t="s">
        <v>30</v>
      </c>
      <c r="D288" s="3">
        <v>44125</v>
      </c>
      <c r="E288" t="s">
        <v>75</v>
      </c>
      <c r="F288">
        <v>2</v>
      </c>
      <c r="G288" t="s">
        <v>32</v>
      </c>
      <c r="H288" t="s">
        <v>33</v>
      </c>
      <c r="I288" t="s">
        <v>34</v>
      </c>
      <c r="J288" s="4">
        <v>0.35416666666666669</v>
      </c>
      <c r="K288" s="4">
        <v>0.52083333333333337</v>
      </c>
      <c r="L288">
        <v>480</v>
      </c>
      <c r="M288" s="5" t="s">
        <v>587</v>
      </c>
      <c r="N288" s="2">
        <v>45.382688999999999</v>
      </c>
      <c r="O288" s="2">
        <v>-114.06627400000001</v>
      </c>
      <c r="P288" s="2">
        <v>45.389740000000003</v>
      </c>
      <c r="Q288" s="2">
        <v>-114.04677100000001</v>
      </c>
      <c r="R288">
        <v>6</v>
      </c>
      <c r="S288" t="s">
        <v>35</v>
      </c>
      <c r="T288">
        <v>1</v>
      </c>
      <c r="U288">
        <v>393</v>
      </c>
      <c r="V288" t="s">
        <v>36</v>
      </c>
      <c r="W288" t="s">
        <v>32</v>
      </c>
      <c r="X288" t="s">
        <v>107</v>
      </c>
      <c r="Z288" t="s">
        <v>38</v>
      </c>
      <c r="AA288">
        <v>0</v>
      </c>
      <c r="AB288">
        <v>0</v>
      </c>
    </row>
    <row r="289" spans="1:31" x14ac:dyDescent="0.25">
      <c r="A289">
        <v>1004</v>
      </c>
      <c r="B289">
        <v>9</v>
      </c>
      <c r="C289" t="s">
        <v>30</v>
      </c>
      <c r="D289" s="3">
        <v>44125</v>
      </c>
      <c r="E289" t="s">
        <v>75</v>
      </c>
      <c r="F289">
        <v>2</v>
      </c>
      <c r="G289" t="s">
        <v>32</v>
      </c>
      <c r="H289" t="s">
        <v>33</v>
      </c>
      <c r="I289" t="s">
        <v>34</v>
      </c>
      <c r="J289" s="4">
        <v>0.35416666666666669</v>
      </c>
      <c r="K289" s="4">
        <v>0.52083333333333337</v>
      </c>
      <c r="L289">
        <v>480</v>
      </c>
      <c r="M289" s="5" t="s">
        <v>587</v>
      </c>
      <c r="N289" s="2">
        <v>45.382688999999999</v>
      </c>
      <c r="O289" s="2">
        <v>-114.06627400000001</v>
      </c>
      <c r="P289" s="2">
        <v>45.389740000000003</v>
      </c>
      <c r="Q289" s="2">
        <v>-114.04677100000001</v>
      </c>
      <c r="R289">
        <v>7</v>
      </c>
      <c r="S289" t="s">
        <v>35</v>
      </c>
      <c r="T289">
        <v>1</v>
      </c>
      <c r="U289">
        <v>432</v>
      </c>
      <c r="V289" t="s">
        <v>36</v>
      </c>
      <c r="W289" t="s">
        <v>32</v>
      </c>
      <c r="X289" t="s">
        <v>107</v>
      </c>
      <c r="Y289" t="s">
        <v>158</v>
      </c>
      <c r="Z289" t="s">
        <v>87</v>
      </c>
      <c r="AA289">
        <v>0.02</v>
      </c>
      <c r="AB289">
        <v>0</v>
      </c>
    </row>
    <row r="290" spans="1:31" x14ac:dyDescent="0.25">
      <c r="A290">
        <v>1005</v>
      </c>
      <c r="B290">
        <v>9</v>
      </c>
      <c r="C290" t="s">
        <v>30</v>
      </c>
      <c r="D290" s="3">
        <v>44125</v>
      </c>
      <c r="E290" t="s">
        <v>75</v>
      </c>
      <c r="F290">
        <v>2</v>
      </c>
      <c r="G290" t="s">
        <v>32</v>
      </c>
      <c r="H290" t="s">
        <v>33</v>
      </c>
      <c r="I290" t="s">
        <v>34</v>
      </c>
      <c r="J290" s="4">
        <v>0.35416666666666669</v>
      </c>
      <c r="K290" s="4">
        <v>0.52083333333333337</v>
      </c>
      <c r="L290">
        <v>480</v>
      </c>
      <c r="M290" s="5" t="s">
        <v>587</v>
      </c>
      <c r="N290" s="2">
        <v>45.382688999999999</v>
      </c>
      <c r="O290" s="2">
        <v>-114.06627400000001</v>
      </c>
      <c r="P290" s="2">
        <v>45.389740000000003</v>
      </c>
      <c r="Q290" s="2">
        <v>-114.04677100000001</v>
      </c>
      <c r="R290">
        <v>8</v>
      </c>
      <c r="S290" t="s">
        <v>35</v>
      </c>
      <c r="T290">
        <v>1</v>
      </c>
      <c r="U290">
        <v>441</v>
      </c>
      <c r="V290" t="s">
        <v>36</v>
      </c>
      <c r="W290" t="s">
        <v>32</v>
      </c>
      <c r="X290" t="s">
        <v>107</v>
      </c>
      <c r="Y290" t="s">
        <v>159</v>
      </c>
      <c r="Z290" t="s">
        <v>122</v>
      </c>
      <c r="AA290">
        <v>0.14000000000000001</v>
      </c>
      <c r="AB290">
        <v>0</v>
      </c>
    </row>
    <row r="291" spans="1:31" x14ac:dyDescent="0.25">
      <c r="A291">
        <v>1006</v>
      </c>
      <c r="B291">
        <v>9</v>
      </c>
      <c r="C291" t="s">
        <v>30</v>
      </c>
      <c r="D291" s="3">
        <v>44125</v>
      </c>
      <c r="E291" t="s">
        <v>75</v>
      </c>
      <c r="F291">
        <v>2</v>
      </c>
      <c r="G291" t="s">
        <v>32</v>
      </c>
      <c r="H291" t="s">
        <v>33</v>
      </c>
      <c r="I291" t="s">
        <v>34</v>
      </c>
      <c r="J291" s="4">
        <v>0.35416666666666669</v>
      </c>
      <c r="K291" s="4">
        <v>0.52083333333333337</v>
      </c>
      <c r="L291">
        <v>480</v>
      </c>
      <c r="M291" s="5" t="s">
        <v>587</v>
      </c>
      <c r="N291" s="2">
        <v>45.382688999999999</v>
      </c>
      <c r="O291" s="2">
        <v>-114.06627400000001</v>
      </c>
      <c r="P291" s="2">
        <v>45.389740000000003</v>
      </c>
      <c r="Q291" s="2">
        <v>-114.04677100000001</v>
      </c>
      <c r="R291">
        <v>9</v>
      </c>
      <c r="S291" t="s">
        <v>35</v>
      </c>
      <c r="T291">
        <v>1</v>
      </c>
      <c r="U291">
        <v>406</v>
      </c>
      <c r="V291" t="s">
        <v>36</v>
      </c>
      <c r="W291" t="s">
        <v>32</v>
      </c>
      <c r="X291" t="s">
        <v>107</v>
      </c>
      <c r="Z291" t="s">
        <v>38</v>
      </c>
      <c r="AA291">
        <v>0</v>
      </c>
      <c r="AB291">
        <v>0</v>
      </c>
    </row>
    <row r="292" spans="1:31" x14ac:dyDescent="0.25">
      <c r="A292">
        <v>1007</v>
      </c>
      <c r="B292">
        <v>9</v>
      </c>
      <c r="C292" t="s">
        <v>30</v>
      </c>
      <c r="D292" s="3">
        <v>44125</v>
      </c>
      <c r="E292" t="s">
        <v>75</v>
      </c>
      <c r="F292">
        <v>2</v>
      </c>
      <c r="G292" t="s">
        <v>32</v>
      </c>
      <c r="H292" t="s">
        <v>33</v>
      </c>
      <c r="I292" t="s">
        <v>34</v>
      </c>
      <c r="J292" s="4">
        <v>0.35416666666666669</v>
      </c>
      <c r="K292" s="4">
        <v>0.52083333333333337</v>
      </c>
      <c r="L292">
        <v>480</v>
      </c>
      <c r="M292" s="5" t="s">
        <v>587</v>
      </c>
      <c r="N292" s="2">
        <v>45.382688999999999</v>
      </c>
      <c r="O292" s="2">
        <v>-114.06627400000001</v>
      </c>
      <c r="P292" s="2">
        <v>45.389740000000003</v>
      </c>
      <c r="Q292" s="2">
        <v>-114.04677100000001</v>
      </c>
      <c r="R292">
        <v>10</v>
      </c>
      <c r="S292" t="s">
        <v>35</v>
      </c>
      <c r="T292">
        <v>1</v>
      </c>
      <c r="U292">
        <v>367</v>
      </c>
      <c r="V292" t="s">
        <v>36</v>
      </c>
      <c r="W292" t="s">
        <v>32</v>
      </c>
      <c r="X292" t="s">
        <v>107</v>
      </c>
      <c r="Y292" t="s">
        <v>160</v>
      </c>
      <c r="Z292" t="s">
        <v>94</v>
      </c>
      <c r="AA292">
        <v>15.9</v>
      </c>
      <c r="AB292">
        <v>0</v>
      </c>
    </row>
    <row r="293" spans="1:31" x14ac:dyDescent="0.25">
      <c r="A293">
        <v>1008</v>
      </c>
      <c r="B293">
        <v>9</v>
      </c>
      <c r="C293" t="s">
        <v>30</v>
      </c>
      <c r="D293" s="3">
        <v>44125</v>
      </c>
      <c r="E293" t="s">
        <v>75</v>
      </c>
      <c r="F293">
        <v>2</v>
      </c>
      <c r="G293" t="s">
        <v>32</v>
      </c>
      <c r="H293" t="s">
        <v>33</v>
      </c>
      <c r="I293" t="s">
        <v>34</v>
      </c>
      <c r="J293" s="4">
        <v>0.35416666666666669</v>
      </c>
      <c r="K293" s="4">
        <v>0.52083333333333337</v>
      </c>
      <c r="L293">
        <v>480</v>
      </c>
      <c r="M293" s="5" t="s">
        <v>587</v>
      </c>
      <c r="N293" s="2">
        <v>45.382688999999999</v>
      </c>
      <c r="O293" s="2">
        <v>-114.06627400000001</v>
      </c>
      <c r="P293" s="2">
        <v>45.389740000000003</v>
      </c>
      <c r="Q293" s="2">
        <v>-114.04677100000001</v>
      </c>
      <c r="R293">
        <v>11</v>
      </c>
      <c r="S293" t="s">
        <v>35</v>
      </c>
      <c r="T293">
        <v>1</v>
      </c>
      <c r="U293">
        <v>372</v>
      </c>
      <c r="V293" t="s">
        <v>36</v>
      </c>
      <c r="W293" t="s">
        <v>32</v>
      </c>
      <c r="X293" t="s">
        <v>107</v>
      </c>
      <c r="Z293" t="s">
        <v>38</v>
      </c>
      <c r="AA293">
        <v>0</v>
      </c>
      <c r="AB293">
        <v>0</v>
      </c>
    </row>
    <row r="294" spans="1:31" x14ac:dyDescent="0.25">
      <c r="A294">
        <v>1009</v>
      </c>
      <c r="B294">
        <v>9</v>
      </c>
      <c r="C294" t="s">
        <v>30</v>
      </c>
      <c r="D294" s="3">
        <v>44125</v>
      </c>
      <c r="E294" t="s">
        <v>75</v>
      </c>
      <c r="F294">
        <v>2</v>
      </c>
      <c r="G294" t="s">
        <v>32</v>
      </c>
      <c r="H294" t="s">
        <v>33</v>
      </c>
      <c r="I294" t="s">
        <v>34</v>
      </c>
      <c r="J294" s="4">
        <v>0.35416666666666669</v>
      </c>
      <c r="K294" s="4">
        <v>0.52083333333333337</v>
      </c>
      <c r="L294">
        <v>480</v>
      </c>
      <c r="M294" s="5" t="s">
        <v>587</v>
      </c>
      <c r="N294" s="2">
        <v>45.382688999999999</v>
      </c>
      <c r="O294" s="2">
        <v>-114.06627400000001</v>
      </c>
      <c r="P294" s="2">
        <v>45.389740000000003</v>
      </c>
      <c r="Q294" s="2">
        <v>-114.04677100000001</v>
      </c>
      <c r="R294">
        <v>12</v>
      </c>
      <c r="S294" t="s">
        <v>35</v>
      </c>
      <c r="T294">
        <v>1</v>
      </c>
      <c r="U294">
        <v>450</v>
      </c>
      <c r="V294" t="s">
        <v>36</v>
      </c>
      <c r="W294" t="s">
        <v>32</v>
      </c>
      <c r="X294" t="s">
        <v>107</v>
      </c>
      <c r="Z294" t="s">
        <v>38</v>
      </c>
      <c r="AA294">
        <v>0</v>
      </c>
      <c r="AB294">
        <v>0</v>
      </c>
    </row>
    <row r="295" spans="1:31" x14ac:dyDescent="0.25">
      <c r="A295">
        <v>1010</v>
      </c>
      <c r="B295">
        <v>9</v>
      </c>
      <c r="C295" t="s">
        <v>30</v>
      </c>
      <c r="D295" s="3">
        <v>44125</v>
      </c>
      <c r="E295" t="s">
        <v>75</v>
      </c>
      <c r="F295">
        <v>2</v>
      </c>
      <c r="G295" t="s">
        <v>32</v>
      </c>
      <c r="H295" t="s">
        <v>33</v>
      </c>
      <c r="I295" t="s">
        <v>34</v>
      </c>
      <c r="J295" s="4">
        <v>0.35416666666666669</v>
      </c>
      <c r="K295" s="4">
        <v>0.52083333333333337</v>
      </c>
      <c r="L295">
        <v>480</v>
      </c>
      <c r="M295" s="5" t="s">
        <v>587</v>
      </c>
      <c r="N295" s="2">
        <v>45.382688999999999</v>
      </c>
      <c r="O295" s="2">
        <v>-114.06627400000001</v>
      </c>
      <c r="P295" s="2">
        <v>45.389740000000003</v>
      </c>
      <c r="Q295" s="2">
        <v>-114.04677100000001</v>
      </c>
      <c r="R295">
        <v>13</v>
      </c>
      <c r="S295" t="s">
        <v>35</v>
      </c>
      <c r="T295">
        <v>1</v>
      </c>
      <c r="U295">
        <v>351</v>
      </c>
      <c r="V295" t="s">
        <v>36</v>
      </c>
      <c r="W295" t="s">
        <v>32</v>
      </c>
      <c r="X295" t="s">
        <v>107</v>
      </c>
      <c r="Y295" t="s">
        <v>161</v>
      </c>
      <c r="Z295" t="s">
        <v>122</v>
      </c>
      <c r="AA295">
        <v>0.05</v>
      </c>
      <c r="AB295">
        <v>0</v>
      </c>
    </row>
    <row r="296" spans="1:31" x14ac:dyDescent="0.25">
      <c r="A296">
        <v>1011</v>
      </c>
      <c r="B296">
        <v>9</v>
      </c>
      <c r="C296" t="s">
        <v>30</v>
      </c>
      <c r="D296" s="3">
        <v>44125</v>
      </c>
      <c r="E296" t="s">
        <v>162</v>
      </c>
      <c r="F296">
        <v>2</v>
      </c>
      <c r="G296" t="s">
        <v>32</v>
      </c>
      <c r="H296" t="s">
        <v>33</v>
      </c>
      <c r="I296" t="s">
        <v>34</v>
      </c>
      <c r="J296" s="4">
        <v>0.52083333333333337</v>
      </c>
      <c r="K296" s="4">
        <v>0.66666666666666663</v>
      </c>
      <c r="L296">
        <f t="shared" ref="L296:L343" si="0">9*60</f>
        <v>540</v>
      </c>
      <c r="M296" s="5" t="s">
        <v>587</v>
      </c>
      <c r="N296" s="2">
        <v>45.382688999999999</v>
      </c>
      <c r="O296" s="2">
        <v>-114.06627400000001</v>
      </c>
      <c r="P296" s="2">
        <v>45.389740000000003</v>
      </c>
      <c r="Q296" s="2">
        <v>-114.04677100000001</v>
      </c>
      <c r="R296">
        <v>14</v>
      </c>
      <c r="S296" t="s">
        <v>35</v>
      </c>
      <c r="T296">
        <v>1</v>
      </c>
      <c r="U296">
        <v>460</v>
      </c>
      <c r="V296" t="s">
        <v>36</v>
      </c>
      <c r="W296" t="s">
        <v>32</v>
      </c>
      <c r="X296" t="s">
        <v>107</v>
      </c>
      <c r="Z296" t="s">
        <v>38</v>
      </c>
      <c r="AA296">
        <v>0</v>
      </c>
      <c r="AB296">
        <v>0</v>
      </c>
      <c r="AE296" t="s">
        <v>163</v>
      </c>
    </row>
    <row r="297" spans="1:31" x14ac:dyDescent="0.25">
      <c r="A297">
        <v>1012</v>
      </c>
      <c r="B297">
        <v>9</v>
      </c>
      <c r="C297" t="s">
        <v>30</v>
      </c>
      <c r="D297" s="3">
        <v>44125</v>
      </c>
      <c r="E297" t="s">
        <v>162</v>
      </c>
      <c r="F297">
        <v>2</v>
      </c>
      <c r="G297" t="s">
        <v>32</v>
      </c>
      <c r="H297" t="s">
        <v>33</v>
      </c>
      <c r="I297" t="s">
        <v>34</v>
      </c>
      <c r="J297" s="4">
        <v>0.52083333333333337</v>
      </c>
      <c r="K297" s="4">
        <v>0.66666666666666663</v>
      </c>
      <c r="L297">
        <f t="shared" si="0"/>
        <v>540</v>
      </c>
      <c r="M297" s="5" t="s">
        <v>587</v>
      </c>
      <c r="N297" s="2">
        <v>45.382688999999999</v>
      </c>
      <c r="O297" s="2">
        <v>-114.06627400000001</v>
      </c>
      <c r="P297" s="2">
        <v>45.389740000000003</v>
      </c>
      <c r="Q297" s="2">
        <v>-114.04677100000001</v>
      </c>
      <c r="R297">
        <v>15</v>
      </c>
      <c r="S297" t="s">
        <v>35</v>
      </c>
      <c r="T297">
        <v>1</v>
      </c>
      <c r="U297">
        <v>372</v>
      </c>
      <c r="V297" t="s">
        <v>36</v>
      </c>
      <c r="W297" t="s">
        <v>32</v>
      </c>
      <c r="X297" t="s">
        <v>107</v>
      </c>
      <c r="Z297" t="s">
        <v>38</v>
      </c>
      <c r="AA297">
        <v>0</v>
      </c>
      <c r="AB297">
        <v>0</v>
      </c>
    </row>
    <row r="298" spans="1:31" x14ac:dyDescent="0.25">
      <c r="A298">
        <v>1013</v>
      </c>
      <c r="B298">
        <v>9</v>
      </c>
      <c r="C298" t="s">
        <v>30</v>
      </c>
      <c r="D298" s="3">
        <v>44125</v>
      </c>
      <c r="E298" t="s">
        <v>162</v>
      </c>
      <c r="F298">
        <v>2</v>
      </c>
      <c r="G298" t="s">
        <v>32</v>
      </c>
      <c r="H298" t="s">
        <v>33</v>
      </c>
      <c r="I298" t="s">
        <v>34</v>
      </c>
      <c r="J298" s="4">
        <v>0.52083333333333337</v>
      </c>
      <c r="K298" s="4">
        <v>0.66666666666666663</v>
      </c>
      <c r="L298">
        <f t="shared" si="0"/>
        <v>540</v>
      </c>
      <c r="M298" s="5" t="s">
        <v>587</v>
      </c>
      <c r="N298" s="2">
        <v>45.382688999999999</v>
      </c>
      <c r="O298" s="2">
        <v>-114.06627400000001</v>
      </c>
      <c r="P298" s="2">
        <v>45.389740000000003</v>
      </c>
      <c r="Q298" s="2">
        <v>-114.04677100000001</v>
      </c>
      <c r="R298">
        <v>16</v>
      </c>
      <c r="S298" t="s">
        <v>35</v>
      </c>
      <c r="T298">
        <v>1</v>
      </c>
      <c r="U298">
        <v>400</v>
      </c>
      <c r="V298" t="s">
        <v>36</v>
      </c>
      <c r="W298" t="s">
        <v>32</v>
      </c>
      <c r="X298" t="s">
        <v>107</v>
      </c>
      <c r="Z298" t="s">
        <v>38</v>
      </c>
      <c r="AA298">
        <v>0</v>
      </c>
      <c r="AB298">
        <v>0</v>
      </c>
    </row>
    <row r="299" spans="1:31" x14ac:dyDescent="0.25">
      <c r="A299">
        <v>1014</v>
      </c>
      <c r="B299">
        <v>9</v>
      </c>
      <c r="C299" t="s">
        <v>30</v>
      </c>
      <c r="D299" s="3">
        <v>44125</v>
      </c>
      <c r="E299" t="s">
        <v>162</v>
      </c>
      <c r="F299">
        <v>2</v>
      </c>
      <c r="G299" t="s">
        <v>32</v>
      </c>
      <c r="H299" t="s">
        <v>33</v>
      </c>
      <c r="I299" t="s">
        <v>34</v>
      </c>
      <c r="J299" s="4">
        <v>0.52083333333333337</v>
      </c>
      <c r="K299" s="4">
        <v>0.66666666666666663</v>
      </c>
      <c r="L299">
        <f t="shared" si="0"/>
        <v>540</v>
      </c>
      <c r="M299" s="5" t="s">
        <v>587</v>
      </c>
      <c r="N299" s="2">
        <v>45.382688999999999</v>
      </c>
      <c r="O299" s="2">
        <v>-114.06627400000001</v>
      </c>
      <c r="P299" s="2">
        <v>45.389740000000003</v>
      </c>
      <c r="Q299" s="2">
        <v>-114.04677100000001</v>
      </c>
      <c r="R299">
        <v>17</v>
      </c>
      <c r="S299" t="s">
        <v>35</v>
      </c>
      <c r="T299">
        <v>1</v>
      </c>
      <c r="U299">
        <v>490</v>
      </c>
      <c r="V299" t="s">
        <v>36</v>
      </c>
      <c r="W299" t="s">
        <v>32</v>
      </c>
      <c r="X299" t="s">
        <v>107</v>
      </c>
      <c r="Y299" t="s">
        <v>164</v>
      </c>
      <c r="Z299" t="s">
        <v>87</v>
      </c>
      <c r="AA299">
        <v>3.23</v>
      </c>
      <c r="AB299">
        <v>0</v>
      </c>
    </row>
    <row r="300" spans="1:31" x14ac:dyDescent="0.25">
      <c r="A300">
        <v>1015</v>
      </c>
      <c r="B300">
        <v>9</v>
      </c>
      <c r="C300" t="s">
        <v>30</v>
      </c>
      <c r="D300" s="3">
        <v>44125</v>
      </c>
      <c r="E300" t="s">
        <v>162</v>
      </c>
      <c r="F300">
        <v>2</v>
      </c>
      <c r="G300" t="s">
        <v>32</v>
      </c>
      <c r="H300" t="s">
        <v>33</v>
      </c>
      <c r="I300" t="s">
        <v>34</v>
      </c>
      <c r="J300" s="4">
        <v>0.52083333333333337</v>
      </c>
      <c r="K300" s="4">
        <v>0.66666666666666663</v>
      </c>
      <c r="L300">
        <f t="shared" si="0"/>
        <v>540</v>
      </c>
      <c r="M300" s="5" t="s">
        <v>587</v>
      </c>
      <c r="N300" s="2">
        <v>45.382688999999999</v>
      </c>
      <c r="O300" s="2">
        <v>-114.06627400000001</v>
      </c>
      <c r="P300" s="2">
        <v>45.389740000000003</v>
      </c>
      <c r="Q300" s="2">
        <v>-114.04677100000001</v>
      </c>
      <c r="R300">
        <v>18</v>
      </c>
      <c r="S300" t="s">
        <v>35</v>
      </c>
      <c r="T300">
        <v>1</v>
      </c>
      <c r="U300">
        <v>484</v>
      </c>
      <c r="V300" t="s">
        <v>36</v>
      </c>
      <c r="W300" t="s">
        <v>32</v>
      </c>
      <c r="X300" t="s">
        <v>107</v>
      </c>
      <c r="Z300" t="s">
        <v>38</v>
      </c>
      <c r="AA300">
        <v>0</v>
      </c>
      <c r="AB300">
        <v>0</v>
      </c>
    </row>
    <row r="301" spans="1:31" x14ac:dyDescent="0.25">
      <c r="A301">
        <v>1016</v>
      </c>
      <c r="B301">
        <v>9</v>
      </c>
      <c r="C301" t="s">
        <v>30</v>
      </c>
      <c r="D301" s="3">
        <v>44125</v>
      </c>
      <c r="E301" t="s">
        <v>162</v>
      </c>
      <c r="F301">
        <v>2</v>
      </c>
      <c r="G301" t="s">
        <v>32</v>
      </c>
      <c r="H301" t="s">
        <v>33</v>
      </c>
      <c r="I301" t="s">
        <v>34</v>
      </c>
      <c r="J301" s="4">
        <v>0.52083333333333337</v>
      </c>
      <c r="K301" s="4">
        <v>0.66666666666666663</v>
      </c>
      <c r="L301">
        <f t="shared" si="0"/>
        <v>540</v>
      </c>
      <c r="M301" s="5" t="s">
        <v>587</v>
      </c>
      <c r="N301" s="2">
        <v>45.382688999999999</v>
      </c>
      <c r="O301" s="2">
        <v>-114.06627400000001</v>
      </c>
      <c r="P301" s="2">
        <v>45.389740000000003</v>
      </c>
      <c r="Q301" s="2">
        <v>-114.04677100000001</v>
      </c>
      <c r="R301">
        <v>19</v>
      </c>
      <c r="S301" t="s">
        <v>35</v>
      </c>
      <c r="T301">
        <v>1</v>
      </c>
      <c r="U301">
        <v>450</v>
      </c>
      <c r="V301" t="s">
        <v>36</v>
      </c>
      <c r="W301" t="s">
        <v>32</v>
      </c>
      <c r="X301" t="s">
        <v>107</v>
      </c>
      <c r="Y301" t="s">
        <v>86</v>
      </c>
      <c r="Z301" t="s">
        <v>87</v>
      </c>
      <c r="AA301">
        <v>0</v>
      </c>
      <c r="AB301">
        <v>0</v>
      </c>
    </row>
    <row r="302" spans="1:31" x14ac:dyDescent="0.25">
      <c r="A302">
        <v>1017</v>
      </c>
      <c r="B302">
        <v>9</v>
      </c>
      <c r="C302" t="s">
        <v>30</v>
      </c>
      <c r="D302" s="3">
        <v>44125</v>
      </c>
      <c r="E302" t="s">
        <v>162</v>
      </c>
      <c r="F302">
        <v>2</v>
      </c>
      <c r="G302" t="s">
        <v>32</v>
      </c>
      <c r="H302" t="s">
        <v>33</v>
      </c>
      <c r="I302" t="s">
        <v>34</v>
      </c>
      <c r="J302" s="4">
        <v>0.52083333333333337</v>
      </c>
      <c r="K302" s="4">
        <v>0.66666666666666663</v>
      </c>
      <c r="L302">
        <f t="shared" si="0"/>
        <v>540</v>
      </c>
      <c r="M302" s="5" t="s">
        <v>587</v>
      </c>
      <c r="N302" s="2">
        <v>45.382688999999999</v>
      </c>
      <c r="O302" s="2">
        <v>-114.06627400000001</v>
      </c>
      <c r="P302" s="2">
        <v>45.389740000000003</v>
      </c>
      <c r="Q302" s="2">
        <v>-114.04677100000001</v>
      </c>
      <c r="R302">
        <v>20</v>
      </c>
      <c r="S302" t="s">
        <v>35</v>
      </c>
      <c r="T302">
        <v>1</v>
      </c>
      <c r="U302">
        <v>464</v>
      </c>
      <c r="V302" t="s">
        <v>36</v>
      </c>
      <c r="W302" t="s">
        <v>32</v>
      </c>
      <c r="X302" t="s">
        <v>107</v>
      </c>
      <c r="Y302" t="s">
        <v>165</v>
      </c>
      <c r="Z302" t="s">
        <v>44</v>
      </c>
      <c r="AA302">
        <v>0.04</v>
      </c>
      <c r="AB302">
        <v>0</v>
      </c>
    </row>
    <row r="303" spans="1:31" x14ac:dyDescent="0.25">
      <c r="A303">
        <v>1018</v>
      </c>
      <c r="B303">
        <v>9</v>
      </c>
      <c r="C303" t="s">
        <v>30</v>
      </c>
      <c r="D303" s="3">
        <v>44125</v>
      </c>
      <c r="E303" t="s">
        <v>162</v>
      </c>
      <c r="F303">
        <v>2</v>
      </c>
      <c r="G303" t="s">
        <v>32</v>
      </c>
      <c r="H303" t="s">
        <v>33</v>
      </c>
      <c r="I303" t="s">
        <v>34</v>
      </c>
      <c r="J303" s="4">
        <v>0.52083333333333337</v>
      </c>
      <c r="K303" s="4">
        <v>0.66666666666666663</v>
      </c>
      <c r="L303">
        <f t="shared" si="0"/>
        <v>540</v>
      </c>
      <c r="M303" s="5" t="s">
        <v>587</v>
      </c>
      <c r="N303" s="2">
        <v>45.382688999999999</v>
      </c>
      <c r="O303" s="2">
        <v>-114.06627400000001</v>
      </c>
      <c r="P303" s="2">
        <v>45.389740000000003</v>
      </c>
      <c r="Q303" s="2">
        <v>-114.04677100000001</v>
      </c>
      <c r="R303">
        <v>21</v>
      </c>
      <c r="S303" t="s">
        <v>35</v>
      </c>
      <c r="T303">
        <v>1</v>
      </c>
      <c r="U303">
        <v>410</v>
      </c>
      <c r="V303" t="s">
        <v>36</v>
      </c>
      <c r="W303" t="s">
        <v>32</v>
      </c>
      <c r="X303" t="s">
        <v>107</v>
      </c>
      <c r="Y303" t="s">
        <v>166</v>
      </c>
      <c r="Z303" t="s">
        <v>44</v>
      </c>
      <c r="AA303">
        <v>0.1</v>
      </c>
      <c r="AB303">
        <v>0</v>
      </c>
    </row>
    <row r="304" spans="1:31" x14ac:dyDescent="0.25">
      <c r="A304">
        <v>1019</v>
      </c>
      <c r="B304">
        <v>9</v>
      </c>
      <c r="C304" t="s">
        <v>30</v>
      </c>
      <c r="D304" s="3">
        <v>44125</v>
      </c>
      <c r="E304" t="s">
        <v>162</v>
      </c>
      <c r="F304">
        <v>2</v>
      </c>
      <c r="G304" t="s">
        <v>32</v>
      </c>
      <c r="H304" t="s">
        <v>33</v>
      </c>
      <c r="I304" t="s">
        <v>34</v>
      </c>
      <c r="J304" s="4">
        <v>0.52083333333333337</v>
      </c>
      <c r="K304" s="4">
        <v>0.66666666666666663</v>
      </c>
      <c r="L304">
        <f t="shared" si="0"/>
        <v>540</v>
      </c>
      <c r="M304" s="5" t="s">
        <v>587</v>
      </c>
      <c r="N304" s="2">
        <v>45.382688999999999</v>
      </c>
      <c r="O304" s="2">
        <v>-114.06627400000001</v>
      </c>
      <c r="P304" s="2">
        <v>45.389740000000003</v>
      </c>
      <c r="Q304" s="2">
        <v>-114.04677100000001</v>
      </c>
      <c r="R304">
        <v>22</v>
      </c>
      <c r="S304" t="s">
        <v>35</v>
      </c>
      <c r="T304">
        <v>1</v>
      </c>
      <c r="U304">
        <v>471</v>
      </c>
      <c r="V304" t="s">
        <v>36</v>
      </c>
      <c r="W304" t="s">
        <v>32</v>
      </c>
      <c r="X304" t="s">
        <v>107</v>
      </c>
      <c r="Z304" t="s">
        <v>38</v>
      </c>
      <c r="AA304">
        <v>0</v>
      </c>
      <c r="AB304">
        <v>0</v>
      </c>
    </row>
    <row r="305" spans="1:31" x14ac:dyDescent="0.25">
      <c r="A305">
        <v>1020</v>
      </c>
      <c r="B305">
        <v>9</v>
      </c>
      <c r="C305" t="s">
        <v>30</v>
      </c>
      <c r="D305" s="3">
        <v>44125</v>
      </c>
      <c r="E305" t="s">
        <v>162</v>
      </c>
      <c r="F305">
        <v>2</v>
      </c>
      <c r="G305" t="s">
        <v>32</v>
      </c>
      <c r="H305" t="s">
        <v>33</v>
      </c>
      <c r="I305" t="s">
        <v>34</v>
      </c>
      <c r="J305" s="4">
        <v>0.52083333333333337</v>
      </c>
      <c r="K305" s="4">
        <v>0.66666666666666663</v>
      </c>
      <c r="L305">
        <f t="shared" si="0"/>
        <v>540</v>
      </c>
      <c r="M305" s="5" t="s">
        <v>587</v>
      </c>
      <c r="N305" s="2">
        <v>45.382688999999999</v>
      </c>
      <c r="O305" s="2">
        <v>-114.06627400000001</v>
      </c>
      <c r="P305" s="2">
        <v>45.389740000000003</v>
      </c>
      <c r="Q305" s="2">
        <v>-114.04677100000001</v>
      </c>
      <c r="R305">
        <v>23</v>
      </c>
      <c r="S305" t="s">
        <v>35</v>
      </c>
      <c r="T305">
        <v>1</v>
      </c>
      <c r="U305">
        <v>365</v>
      </c>
      <c r="V305" t="s">
        <v>36</v>
      </c>
      <c r="W305" t="s">
        <v>32</v>
      </c>
      <c r="X305" t="s">
        <v>107</v>
      </c>
      <c r="Y305" t="s">
        <v>167</v>
      </c>
      <c r="Z305" t="s">
        <v>122</v>
      </c>
      <c r="AA305">
        <v>0.61</v>
      </c>
      <c r="AB305">
        <v>0</v>
      </c>
      <c r="AE305" t="s">
        <v>168</v>
      </c>
    </row>
    <row r="306" spans="1:31" x14ac:dyDescent="0.25">
      <c r="A306">
        <v>1021</v>
      </c>
      <c r="B306">
        <v>9</v>
      </c>
      <c r="C306" t="s">
        <v>30</v>
      </c>
      <c r="D306" s="3">
        <v>44125</v>
      </c>
      <c r="E306" t="s">
        <v>162</v>
      </c>
      <c r="F306">
        <v>2</v>
      </c>
      <c r="G306" t="s">
        <v>32</v>
      </c>
      <c r="H306" t="s">
        <v>33</v>
      </c>
      <c r="I306" t="s">
        <v>34</v>
      </c>
      <c r="J306" s="4">
        <v>0.52083333333333337</v>
      </c>
      <c r="K306" s="4">
        <v>0.66666666666666663</v>
      </c>
      <c r="L306">
        <f t="shared" si="0"/>
        <v>540</v>
      </c>
      <c r="M306" s="5" t="s">
        <v>587</v>
      </c>
      <c r="N306" s="2">
        <v>45.382688999999999</v>
      </c>
      <c r="O306" s="2">
        <v>-114.06627400000001</v>
      </c>
      <c r="P306" s="2">
        <v>45.389740000000003</v>
      </c>
      <c r="Q306" s="2">
        <v>-114.04677100000001</v>
      </c>
      <c r="R306">
        <v>24</v>
      </c>
      <c r="S306" t="s">
        <v>35</v>
      </c>
      <c r="T306">
        <v>1</v>
      </c>
      <c r="U306">
        <v>491</v>
      </c>
      <c r="V306" t="s">
        <v>36</v>
      </c>
      <c r="W306" t="s">
        <v>32</v>
      </c>
      <c r="X306" t="s">
        <v>107</v>
      </c>
      <c r="Z306" t="s">
        <v>38</v>
      </c>
      <c r="AA306">
        <v>0</v>
      </c>
      <c r="AB306">
        <v>0</v>
      </c>
    </row>
    <row r="307" spans="1:31" x14ac:dyDescent="0.25">
      <c r="A307">
        <v>1022</v>
      </c>
      <c r="B307">
        <v>9</v>
      </c>
      <c r="C307" t="s">
        <v>30</v>
      </c>
      <c r="D307" s="3">
        <v>44125</v>
      </c>
      <c r="E307" t="s">
        <v>162</v>
      </c>
      <c r="F307">
        <v>2</v>
      </c>
      <c r="G307" t="s">
        <v>32</v>
      </c>
      <c r="H307" t="s">
        <v>33</v>
      </c>
      <c r="I307" t="s">
        <v>34</v>
      </c>
      <c r="J307" s="4">
        <v>0.52083333333333337</v>
      </c>
      <c r="K307" s="4">
        <v>0.66666666666666663</v>
      </c>
      <c r="L307">
        <f t="shared" si="0"/>
        <v>540</v>
      </c>
      <c r="M307" s="5" t="s">
        <v>587</v>
      </c>
      <c r="N307" s="2">
        <v>45.382688999999999</v>
      </c>
      <c r="O307" s="2">
        <v>-114.06627400000001</v>
      </c>
      <c r="P307" s="2">
        <v>45.389740000000003</v>
      </c>
      <c r="Q307" s="2">
        <v>-114.04677100000001</v>
      </c>
      <c r="R307">
        <v>25</v>
      </c>
      <c r="S307" t="s">
        <v>66</v>
      </c>
      <c r="T307">
        <v>1</v>
      </c>
      <c r="U307">
        <v>299</v>
      </c>
      <c r="V307" t="s">
        <v>36</v>
      </c>
      <c r="W307" t="s">
        <v>32</v>
      </c>
      <c r="X307" t="s">
        <v>107</v>
      </c>
      <c r="Z307" t="s">
        <v>38</v>
      </c>
      <c r="AA307">
        <v>0</v>
      </c>
      <c r="AB307">
        <v>0</v>
      </c>
    </row>
    <row r="308" spans="1:31" x14ac:dyDescent="0.25">
      <c r="A308">
        <v>1023</v>
      </c>
      <c r="B308">
        <v>9</v>
      </c>
      <c r="C308" t="s">
        <v>30</v>
      </c>
      <c r="D308" s="3">
        <v>44125</v>
      </c>
      <c r="E308" t="s">
        <v>162</v>
      </c>
      <c r="F308">
        <v>2</v>
      </c>
      <c r="G308" t="s">
        <v>32</v>
      </c>
      <c r="H308" t="s">
        <v>33</v>
      </c>
      <c r="I308" t="s">
        <v>34</v>
      </c>
      <c r="J308" s="4">
        <v>0.52083333333333337</v>
      </c>
      <c r="K308" s="4">
        <v>0.66666666666666663</v>
      </c>
      <c r="L308">
        <f t="shared" si="0"/>
        <v>540</v>
      </c>
      <c r="M308" s="5" t="s">
        <v>587</v>
      </c>
      <c r="N308" s="2">
        <v>45.382688999999999</v>
      </c>
      <c r="O308" s="2">
        <v>-114.06627400000001</v>
      </c>
      <c r="P308" s="2">
        <v>45.389740000000003</v>
      </c>
      <c r="Q308" s="2">
        <v>-114.04677100000001</v>
      </c>
      <c r="R308">
        <v>26</v>
      </c>
      <c r="S308" t="s">
        <v>35</v>
      </c>
      <c r="T308">
        <v>1</v>
      </c>
      <c r="U308">
        <v>380</v>
      </c>
      <c r="V308" t="s">
        <v>36</v>
      </c>
      <c r="W308" t="s">
        <v>32</v>
      </c>
      <c r="X308" t="s">
        <v>107</v>
      </c>
      <c r="Y308" t="s">
        <v>169</v>
      </c>
      <c r="Z308" t="s">
        <v>114</v>
      </c>
      <c r="AA308">
        <v>0.32</v>
      </c>
      <c r="AB308">
        <v>0</v>
      </c>
    </row>
    <row r="309" spans="1:31" x14ac:dyDescent="0.25">
      <c r="A309">
        <v>1024</v>
      </c>
      <c r="B309">
        <v>9</v>
      </c>
      <c r="C309" t="s">
        <v>30</v>
      </c>
      <c r="D309" s="3">
        <v>44125</v>
      </c>
      <c r="E309" t="s">
        <v>162</v>
      </c>
      <c r="F309">
        <v>2</v>
      </c>
      <c r="G309" t="s">
        <v>32</v>
      </c>
      <c r="H309" t="s">
        <v>33</v>
      </c>
      <c r="I309" t="s">
        <v>34</v>
      </c>
      <c r="J309" s="4">
        <v>0.52083333333333337</v>
      </c>
      <c r="K309" s="4">
        <v>0.66666666666666663</v>
      </c>
      <c r="L309">
        <f t="shared" si="0"/>
        <v>540</v>
      </c>
      <c r="M309" s="5" t="s">
        <v>587</v>
      </c>
      <c r="N309" s="2">
        <v>45.382688999999999</v>
      </c>
      <c r="O309" s="2">
        <v>-114.06627400000001</v>
      </c>
      <c r="P309" s="2">
        <v>45.389740000000003</v>
      </c>
      <c r="Q309" s="2">
        <v>-114.04677100000001</v>
      </c>
      <c r="R309">
        <v>27</v>
      </c>
      <c r="S309" t="s">
        <v>35</v>
      </c>
      <c r="T309">
        <v>1</v>
      </c>
      <c r="U309">
        <v>395</v>
      </c>
      <c r="V309" t="s">
        <v>36</v>
      </c>
      <c r="W309" t="s">
        <v>32</v>
      </c>
      <c r="X309" t="s">
        <v>107</v>
      </c>
      <c r="Z309" t="s">
        <v>38</v>
      </c>
      <c r="AA309">
        <v>0</v>
      </c>
      <c r="AB309">
        <v>0</v>
      </c>
    </row>
    <row r="310" spans="1:31" x14ac:dyDescent="0.25">
      <c r="A310">
        <v>1025</v>
      </c>
      <c r="B310">
        <v>9</v>
      </c>
      <c r="C310" t="s">
        <v>30</v>
      </c>
      <c r="D310" s="3">
        <v>44125</v>
      </c>
      <c r="E310" t="s">
        <v>162</v>
      </c>
      <c r="F310">
        <v>2</v>
      </c>
      <c r="G310" t="s">
        <v>32</v>
      </c>
      <c r="H310" t="s">
        <v>33</v>
      </c>
      <c r="I310" t="s">
        <v>34</v>
      </c>
      <c r="J310" s="4">
        <v>0.52083333333333337</v>
      </c>
      <c r="K310" s="4">
        <v>0.66666666666666663</v>
      </c>
      <c r="L310">
        <f t="shared" si="0"/>
        <v>540</v>
      </c>
      <c r="M310" s="5" t="s">
        <v>587</v>
      </c>
      <c r="N310" s="2">
        <v>45.382688999999999</v>
      </c>
      <c r="O310" s="2">
        <v>-114.06627400000001</v>
      </c>
      <c r="P310" s="2">
        <v>45.389740000000003</v>
      </c>
      <c r="Q310" s="2">
        <v>-114.04677100000001</v>
      </c>
      <c r="R310">
        <v>28</v>
      </c>
      <c r="S310" t="s">
        <v>35</v>
      </c>
      <c r="T310">
        <v>1</v>
      </c>
      <c r="U310">
        <v>239</v>
      </c>
      <c r="V310" t="s">
        <v>36</v>
      </c>
      <c r="W310" t="s">
        <v>32</v>
      </c>
      <c r="X310" t="s">
        <v>107</v>
      </c>
      <c r="Z310" t="s">
        <v>38</v>
      </c>
      <c r="AA310">
        <v>0</v>
      </c>
      <c r="AB310">
        <v>0</v>
      </c>
    </row>
    <row r="311" spans="1:31" x14ac:dyDescent="0.25">
      <c r="A311">
        <v>1026</v>
      </c>
      <c r="B311">
        <v>9</v>
      </c>
      <c r="C311" t="s">
        <v>30</v>
      </c>
      <c r="D311" s="3">
        <v>44125</v>
      </c>
      <c r="E311" t="s">
        <v>162</v>
      </c>
      <c r="F311">
        <v>2</v>
      </c>
      <c r="G311" t="s">
        <v>32</v>
      </c>
      <c r="H311" t="s">
        <v>33</v>
      </c>
      <c r="I311" t="s">
        <v>34</v>
      </c>
      <c r="J311" s="4">
        <v>0.52083333333333337</v>
      </c>
      <c r="K311" s="4">
        <v>0.66666666666666663</v>
      </c>
      <c r="L311">
        <f t="shared" si="0"/>
        <v>540</v>
      </c>
      <c r="M311" s="5" t="s">
        <v>587</v>
      </c>
      <c r="N311" s="2">
        <v>45.382688999999999</v>
      </c>
      <c r="O311" s="2">
        <v>-114.06627400000001</v>
      </c>
      <c r="P311" s="2">
        <v>45.389740000000003</v>
      </c>
      <c r="Q311" s="2">
        <v>-114.04677100000001</v>
      </c>
      <c r="R311">
        <v>29</v>
      </c>
      <c r="S311" t="s">
        <v>35</v>
      </c>
      <c r="T311">
        <v>1</v>
      </c>
      <c r="U311">
        <v>438</v>
      </c>
      <c r="V311" t="s">
        <v>36</v>
      </c>
      <c r="W311" t="s">
        <v>32</v>
      </c>
      <c r="X311" t="s">
        <v>107</v>
      </c>
      <c r="Z311" t="s">
        <v>38</v>
      </c>
      <c r="AA311">
        <v>0</v>
      </c>
      <c r="AB311">
        <v>0</v>
      </c>
    </row>
    <row r="312" spans="1:31" x14ac:dyDescent="0.25">
      <c r="A312">
        <v>1027</v>
      </c>
      <c r="B312">
        <v>9</v>
      </c>
      <c r="C312" t="s">
        <v>30</v>
      </c>
      <c r="D312" s="3">
        <v>44125</v>
      </c>
      <c r="E312" t="s">
        <v>162</v>
      </c>
      <c r="F312">
        <v>2</v>
      </c>
      <c r="G312" t="s">
        <v>32</v>
      </c>
      <c r="H312" t="s">
        <v>33</v>
      </c>
      <c r="I312" t="s">
        <v>34</v>
      </c>
      <c r="J312" s="4">
        <v>0.52083333333333337</v>
      </c>
      <c r="K312" s="4">
        <v>0.66666666666666663</v>
      </c>
      <c r="L312">
        <f t="shared" si="0"/>
        <v>540</v>
      </c>
      <c r="M312" s="5" t="s">
        <v>587</v>
      </c>
      <c r="N312" s="2">
        <v>45.382688999999999</v>
      </c>
      <c r="O312" s="2">
        <v>-114.06627400000001</v>
      </c>
      <c r="P312" s="2">
        <v>45.389740000000003</v>
      </c>
      <c r="Q312" s="2">
        <v>-114.04677100000001</v>
      </c>
      <c r="R312">
        <v>30</v>
      </c>
      <c r="S312" t="s">
        <v>35</v>
      </c>
      <c r="T312">
        <v>1</v>
      </c>
      <c r="U312">
        <v>366</v>
      </c>
      <c r="V312" t="s">
        <v>36</v>
      </c>
      <c r="W312" t="s">
        <v>32</v>
      </c>
      <c r="X312" t="s">
        <v>107</v>
      </c>
      <c r="Y312" t="s">
        <v>170</v>
      </c>
      <c r="Z312" t="s">
        <v>73</v>
      </c>
      <c r="AA312">
        <v>0.42</v>
      </c>
      <c r="AB312">
        <v>0</v>
      </c>
    </row>
    <row r="313" spans="1:31" x14ac:dyDescent="0.25">
      <c r="A313">
        <v>1028</v>
      </c>
      <c r="B313">
        <v>9</v>
      </c>
      <c r="C313" t="s">
        <v>30</v>
      </c>
      <c r="D313" s="3">
        <v>44125</v>
      </c>
      <c r="E313" t="s">
        <v>162</v>
      </c>
      <c r="F313">
        <v>2</v>
      </c>
      <c r="G313" t="s">
        <v>32</v>
      </c>
      <c r="H313" t="s">
        <v>33</v>
      </c>
      <c r="I313" t="s">
        <v>34</v>
      </c>
      <c r="J313" s="4">
        <v>0.52083333333333337</v>
      </c>
      <c r="K313" s="4">
        <v>0.66666666666666663</v>
      </c>
      <c r="L313">
        <f t="shared" si="0"/>
        <v>540</v>
      </c>
      <c r="M313" s="5" t="s">
        <v>587</v>
      </c>
      <c r="N313" s="2">
        <v>45.382688999999999</v>
      </c>
      <c r="O313" s="2">
        <v>-114.06627400000001</v>
      </c>
      <c r="P313" s="2">
        <v>45.389740000000003</v>
      </c>
      <c r="Q313" s="2">
        <v>-114.04677100000001</v>
      </c>
      <c r="R313">
        <v>31</v>
      </c>
      <c r="S313" t="s">
        <v>35</v>
      </c>
      <c r="T313">
        <v>1</v>
      </c>
      <c r="U313">
        <v>310</v>
      </c>
      <c r="V313" t="s">
        <v>36</v>
      </c>
      <c r="W313" t="s">
        <v>32</v>
      </c>
      <c r="X313" t="s">
        <v>107</v>
      </c>
      <c r="Y313" t="s">
        <v>171</v>
      </c>
      <c r="Z313" t="s">
        <v>44</v>
      </c>
      <c r="AA313">
        <v>0.15</v>
      </c>
      <c r="AB313">
        <v>0</v>
      </c>
    </row>
    <row r="314" spans="1:31" x14ac:dyDescent="0.25">
      <c r="A314">
        <v>1029</v>
      </c>
      <c r="B314">
        <v>9</v>
      </c>
      <c r="C314" t="s">
        <v>30</v>
      </c>
      <c r="D314" s="3">
        <v>44125</v>
      </c>
      <c r="E314" t="s">
        <v>162</v>
      </c>
      <c r="F314">
        <v>2</v>
      </c>
      <c r="G314" t="s">
        <v>32</v>
      </c>
      <c r="H314" t="s">
        <v>33</v>
      </c>
      <c r="I314" t="s">
        <v>34</v>
      </c>
      <c r="J314" s="4">
        <v>0.52083333333333337</v>
      </c>
      <c r="K314" s="4">
        <v>0.66666666666666663</v>
      </c>
      <c r="L314">
        <f t="shared" si="0"/>
        <v>540</v>
      </c>
      <c r="M314" s="5" t="s">
        <v>587</v>
      </c>
      <c r="N314" s="2">
        <v>45.382688999999999</v>
      </c>
      <c r="O314" s="2">
        <v>-114.06627400000001</v>
      </c>
      <c r="P314" s="2">
        <v>45.389740000000003</v>
      </c>
      <c r="Q314" s="2">
        <v>-114.04677100000001</v>
      </c>
      <c r="R314">
        <v>32</v>
      </c>
      <c r="S314" t="s">
        <v>35</v>
      </c>
      <c r="T314">
        <v>1</v>
      </c>
      <c r="U314">
        <v>429</v>
      </c>
      <c r="V314" t="s">
        <v>36</v>
      </c>
      <c r="W314" t="s">
        <v>32</v>
      </c>
      <c r="X314" t="s">
        <v>107</v>
      </c>
      <c r="Y314" t="s">
        <v>172</v>
      </c>
      <c r="Z314" t="s">
        <v>41</v>
      </c>
      <c r="AA314">
        <v>0.09</v>
      </c>
      <c r="AB314">
        <v>0</v>
      </c>
    </row>
    <row r="315" spans="1:31" x14ac:dyDescent="0.25">
      <c r="A315">
        <v>1030</v>
      </c>
      <c r="B315">
        <v>9</v>
      </c>
      <c r="C315" t="s">
        <v>30</v>
      </c>
      <c r="D315" s="3">
        <v>44125</v>
      </c>
      <c r="E315" t="s">
        <v>162</v>
      </c>
      <c r="F315">
        <v>2</v>
      </c>
      <c r="G315" t="s">
        <v>32</v>
      </c>
      <c r="H315" t="s">
        <v>33</v>
      </c>
      <c r="I315" t="s">
        <v>34</v>
      </c>
      <c r="J315" s="4">
        <v>0.52083333333333337</v>
      </c>
      <c r="K315" s="4">
        <v>0.66666666666666663</v>
      </c>
      <c r="L315">
        <f t="shared" si="0"/>
        <v>540</v>
      </c>
      <c r="M315" s="5" t="s">
        <v>587</v>
      </c>
      <c r="N315" s="2">
        <v>45.382688999999999</v>
      </c>
      <c r="O315" s="2">
        <v>-114.06627400000001</v>
      </c>
      <c r="P315" s="2">
        <v>45.389740000000003</v>
      </c>
      <c r="Q315" s="2">
        <v>-114.04677100000001</v>
      </c>
      <c r="R315">
        <v>33</v>
      </c>
      <c r="S315" t="s">
        <v>35</v>
      </c>
      <c r="T315">
        <v>1</v>
      </c>
      <c r="U315">
        <v>330</v>
      </c>
      <c r="V315" t="s">
        <v>36</v>
      </c>
      <c r="W315" t="s">
        <v>32</v>
      </c>
      <c r="X315" t="s">
        <v>107</v>
      </c>
      <c r="Y315" t="s">
        <v>173</v>
      </c>
      <c r="Z315" t="s">
        <v>69</v>
      </c>
      <c r="AA315">
        <v>0.1</v>
      </c>
      <c r="AB315">
        <v>0</v>
      </c>
    </row>
    <row r="316" spans="1:31" x14ac:dyDescent="0.25">
      <c r="A316">
        <v>1031</v>
      </c>
      <c r="B316">
        <v>9</v>
      </c>
      <c r="C316" t="s">
        <v>30</v>
      </c>
      <c r="D316" s="3">
        <v>44125</v>
      </c>
      <c r="E316" t="s">
        <v>162</v>
      </c>
      <c r="F316">
        <v>2</v>
      </c>
      <c r="G316" t="s">
        <v>32</v>
      </c>
      <c r="H316" t="s">
        <v>33</v>
      </c>
      <c r="I316" t="s">
        <v>34</v>
      </c>
      <c r="J316" s="4">
        <v>0.52083333333333337</v>
      </c>
      <c r="K316" s="4">
        <v>0.66666666666666663</v>
      </c>
      <c r="L316">
        <f t="shared" si="0"/>
        <v>540</v>
      </c>
      <c r="M316" s="5" t="s">
        <v>587</v>
      </c>
      <c r="N316" s="2">
        <v>45.382688999999999</v>
      </c>
      <c r="O316" s="2">
        <v>-114.06627400000001</v>
      </c>
      <c r="P316" s="2">
        <v>45.389740000000003</v>
      </c>
      <c r="Q316" s="2">
        <v>-114.04677100000001</v>
      </c>
      <c r="R316">
        <v>34</v>
      </c>
      <c r="S316" t="s">
        <v>35</v>
      </c>
      <c r="T316">
        <v>1</v>
      </c>
      <c r="U316">
        <v>389</v>
      </c>
      <c r="V316" t="s">
        <v>36</v>
      </c>
      <c r="W316" t="s">
        <v>32</v>
      </c>
      <c r="X316" t="s">
        <v>107</v>
      </c>
      <c r="Y316" t="s">
        <v>174</v>
      </c>
      <c r="Z316" t="s">
        <v>44</v>
      </c>
      <c r="AA316">
        <v>0.08</v>
      </c>
      <c r="AB316">
        <v>0</v>
      </c>
    </row>
    <row r="317" spans="1:31" x14ac:dyDescent="0.25">
      <c r="A317">
        <v>1032</v>
      </c>
      <c r="B317">
        <v>9</v>
      </c>
      <c r="C317" t="s">
        <v>30</v>
      </c>
      <c r="D317" s="3">
        <v>44125</v>
      </c>
      <c r="E317" t="s">
        <v>162</v>
      </c>
      <c r="F317">
        <v>2</v>
      </c>
      <c r="G317" t="s">
        <v>32</v>
      </c>
      <c r="H317" t="s">
        <v>33</v>
      </c>
      <c r="I317" t="s">
        <v>34</v>
      </c>
      <c r="J317" s="4">
        <v>0.52083333333333337</v>
      </c>
      <c r="K317" s="4">
        <v>0.66666666666666663</v>
      </c>
      <c r="L317">
        <f t="shared" si="0"/>
        <v>540</v>
      </c>
      <c r="M317" s="5" t="s">
        <v>587</v>
      </c>
      <c r="N317" s="2">
        <v>45.382688999999999</v>
      </c>
      <c r="O317" s="2">
        <v>-114.06627400000001</v>
      </c>
      <c r="P317" s="2">
        <v>45.389740000000003</v>
      </c>
      <c r="Q317" s="2">
        <v>-114.04677100000001</v>
      </c>
      <c r="R317">
        <v>35</v>
      </c>
      <c r="S317" t="s">
        <v>35</v>
      </c>
      <c r="T317">
        <v>1</v>
      </c>
      <c r="U317">
        <v>346</v>
      </c>
      <c r="V317" t="s">
        <v>36</v>
      </c>
      <c r="W317" t="s">
        <v>32</v>
      </c>
      <c r="X317" t="s">
        <v>107</v>
      </c>
      <c r="Y317" t="s">
        <v>175</v>
      </c>
      <c r="Z317" t="s">
        <v>119</v>
      </c>
      <c r="AA317">
        <v>7.0000000000000007E-2</v>
      </c>
      <c r="AB317">
        <v>0.03</v>
      </c>
      <c r="AD317" t="s">
        <v>176</v>
      </c>
    </row>
    <row r="318" spans="1:31" x14ac:dyDescent="0.25">
      <c r="A318">
        <v>1033</v>
      </c>
      <c r="B318">
        <v>9</v>
      </c>
      <c r="C318" t="s">
        <v>30</v>
      </c>
      <c r="D318" s="3">
        <v>44125</v>
      </c>
      <c r="E318" t="s">
        <v>162</v>
      </c>
      <c r="F318">
        <v>2</v>
      </c>
      <c r="G318" t="s">
        <v>32</v>
      </c>
      <c r="H318" t="s">
        <v>33</v>
      </c>
      <c r="I318" t="s">
        <v>34</v>
      </c>
      <c r="J318" s="4">
        <v>0.52083333333333337</v>
      </c>
      <c r="K318" s="4">
        <v>0.66666666666666663</v>
      </c>
      <c r="L318">
        <f t="shared" si="0"/>
        <v>540</v>
      </c>
      <c r="M318" s="5" t="s">
        <v>587</v>
      </c>
      <c r="N318" s="2">
        <v>45.382688999999999</v>
      </c>
      <c r="O318" s="2">
        <v>-114.06627400000001</v>
      </c>
      <c r="P318" s="2">
        <v>45.389740000000003</v>
      </c>
      <c r="Q318" s="2">
        <v>-114.04677100000001</v>
      </c>
      <c r="R318">
        <v>36</v>
      </c>
      <c r="S318" t="s">
        <v>35</v>
      </c>
      <c r="T318">
        <v>1</v>
      </c>
      <c r="U318">
        <v>436</v>
      </c>
      <c r="V318" t="s">
        <v>36</v>
      </c>
      <c r="W318" t="s">
        <v>32</v>
      </c>
      <c r="X318" t="s">
        <v>107</v>
      </c>
      <c r="Z318" t="s">
        <v>38</v>
      </c>
      <c r="AA318">
        <v>0</v>
      </c>
      <c r="AB318">
        <v>0</v>
      </c>
      <c r="AD318" t="s">
        <v>177</v>
      </c>
    </row>
    <row r="319" spans="1:31" x14ac:dyDescent="0.25">
      <c r="A319">
        <v>1034</v>
      </c>
      <c r="B319">
        <v>9</v>
      </c>
      <c r="C319" t="s">
        <v>30</v>
      </c>
      <c r="D319" s="3">
        <v>44125</v>
      </c>
      <c r="E319" t="s">
        <v>162</v>
      </c>
      <c r="F319">
        <v>2</v>
      </c>
      <c r="G319" t="s">
        <v>32</v>
      </c>
      <c r="H319" t="s">
        <v>33</v>
      </c>
      <c r="I319" t="s">
        <v>34</v>
      </c>
      <c r="J319" s="4">
        <v>0.52083333333333337</v>
      </c>
      <c r="K319" s="4">
        <v>0.66666666666666663</v>
      </c>
      <c r="L319">
        <f t="shared" si="0"/>
        <v>540</v>
      </c>
      <c r="M319" s="5" t="s">
        <v>587</v>
      </c>
      <c r="N319" s="2">
        <v>45.382688999999999</v>
      </c>
      <c r="O319" s="2">
        <v>-114.06627400000001</v>
      </c>
      <c r="P319" s="2">
        <v>45.389740000000003</v>
      </c>
      <c r="Q319" s="2">
        <v>-114.04677100000001</v>
      </c>
      <c r="R319">
        <v>37</v>
      </c>
      <c r="S319" t="s">
        <v>35</v>
      </c>
      <c r="T319">
        <v>1</v>
      </c>
      <c r="U319">
        <v>458</v>
      </c>
      <c r="V319" t="s">
        <v>36</v>
      </c>
      <c r="W319" t="s">
        <v>32</v>
      </c>
      <c r="X319" t="s">
        <v>107</v>
      </c>
      <c r="Z319" t="s">
        <v>38</v>
      </c>
      <c r="AA319">
        <v>0</v>
      </c>
      <c r="AB319">
        <v>0</v>
      </c>
      <c r="AD319" t="s">
        <v>178</v>
      </c>
    </row>
    <row r="320" spans="1:31" x14ac:dyDescent="0.25">
      <c r="A320">
        <v>1035</v>
      </c>
      <c r="B320">
        <v>9</v>
      </c>
      <c r="C320" t="s">
        <v>30</v>
      </c>
      <c r="D320" s="3">
        <v>44125</v>
      </c>
      <c r="E320" t="s">
        <v>162</v>
      </c>
      <c r="F320">
        <v>2</v>
      </c>
      <c r="G320" t="s">
        <v>32</v>
      </c>
      <c r="H320" t="s">
        <v>33</v>
      </c>
      <c r="I320" t="s">
        <v>34</v>
      </c>
      <c r="J320" s="4">
        <v>0.52083333333333337</v>
      </c>
      <c r="K320" s="4">
        <v>0.66666666666666663</v>
      </c>
      <c r="L320">
        <f t="shared" si="0"/>
        <v>540</v>
      </c>
      <c r="M320" s="5" t="s">
        <v>587</v>
      </c>
      <c r="N320" s="2">
        <v>45.382688999999999</v>
      </c>
      <c r="O320" s="2">
        <v>-114.06627400000001</v>
      </c>
      <c r="P320" s="2">
        <v>45.389740000000003</v>
      </c>
      <c r="Q320" s="2">
        <v>-114.04677100000001</v>
      </c>
      <c r="R320">
        <v>38</v>
      </c>
      <c r="S320" t="s">
        <v>35</v>
      </c>
      <c r="T320">
        <v>1</v>
      </c>
      <c r="U320">
        <v>386</v>
      </c>
      <c r="V320" t="s">
        <v>36</v>
      </c>
      <c r="W320" t="s">
        <v>32</v>
      </c>
      <c r="X320" t="s">
        <v>107</v>
      </c>
      <c r="Z320" t="s">
        <v>38</v>
      </c>
      <c r="AA320">
        <v>0</v>
      </c>
      <c r="AB320">
        <v>0</v>
      </c>
      <c r="AD320" t="s">
        <v>179</v>
      </c>
    </row>
    <row r="321" spans="1:31" x14ac:dyDescent="0.25">
      <c r="A321">
        <v>1036</v>
      </c>
      <c r="B321">
        <v>9</v>
      </c>
      <c r="C321" t="s">
        <v>30</v>
      </c>
      <c r="D321" s="3">
        <v>44125</v>
      </c>
      <c r="E321" t="s">
        <v>162</v>
      </c>
      <c r="F321">
        <v>2</v>
      </c>
      <c r="G321" t="s">
        <v>32</v>
      </c>
      <c r="H321" t="s">
        <v>33</v>
      </c>
      <c r="I321" t="s">
        <v>34</v>
      </c>
      <c r="J321" s="4">
        <v>0.52083333333333337</v>
      </c>
      <c r="K321" s="4">
        <v>0.66666666666666663</v>
      </c>
      <c r="L321">
        <f t="shared" si="0"/>
        <v>540</v>
      </c>
      <c r="M321" s="5" t="s">
        <v>587</v>
      </c>
      <c r="N321" s="2">
        <v>45.382688999999999</v>
      </c>
      <c r="O321" s="2">
        <v>-114.06627400000001</v>
      </c>
      <c r="P321" s="2">
        <v>45.389740000000003</v>
      </c>
      <c r="Q321" s="2">
        <v>-114.04677100000001</v>
      </c>
      <c r="R321">
        <v>39</v>
      </c>
      <c r="S321" t="s">
        <v>35</v>
      </c>
      <c r="T321">
        <v>1</v>
      </c>
      <c r="U321">
        <v>345</v>
      </c>
      <c r="V321" t="s">
        <v>36</v>
      </c>
      <c r="W321" t="s">
        <v>32</v>
      </c>
      <c r="X321" t="s">
        <v>107</v>
      </c>
      <c r="Z321" t="s">
        <v>38</v>
      </c>
      <c r="AA321">
        <v>0</v>
      </c>
      <c r="AB321">
        <v>0</v>
      </c>
      <c r="AD321" t="s">
        <v>180</v>
      </c>
    </row>
    <row r="322" spans="1:31" x14ac:dyDescent="0.25">
      <c r="A322">
        <v>1037</v>
      </c>
      <c r="B322">
        <v>9</v>
      </c>
      <c r="C322" t="s">
        <v>30</v>
      </c>
      <c r="D322" s="3">
        <v>44125</v>
      </c>
      <c r="E322" t="s">
        <v>162</v>
      </c>
      <c r="F322">
        <v>2</v>
      </c>
      <c r="G322" t="s">
        <v>32</v>
      </c>
      <c r="H322" t="s">
        <v>33</v>
      </c>
      <c r="I322" t="s">
        <v>34</v>
      </c>
      <c r="J322" s="4">
        <v>0.52083333333333337</v>
      </c>
      <c r="K322" s="4">
        <v>0.66666666666666663</v>
      </c>
      <c r="L322">
        <f t="shared" si="0"/>
        <v>540</v>
      </c>
      <c r="M322" s="5" t="s">
        <v>587</v>
      </c>
      <c r="N322" s="2">
        <v>45.382688999999999</v>
      </c>
      <c r="O322" s="2">
        <v>-114.06627400000001</v>
      </c>
      <c r="P322" s="2">
        <v>45.389740000000003</v>
      </c>
      <c r="Q322" s="2">
        <v>-114.04677100000001</v>
      </c>
      <c r="R322">
        <v>40</v>
      </c>
      <c r="S322" t="s">
        <v>35</v>
      </c>
      <c r="T322">
        <v>1</v>
      </c>
      <c r="U322">
        <v>361</v>
      </c>
      <c r="V322" t="s">
        <v>36</v>
      </c>
      <c r="W322" t="s">
        <v>32</v>
      </c>
      <c r="X322" t="s">
        <v>107</v>
      </c>
      <c r="Z322" t="s">
        <v>38</v>
      </c>
      <c r="AA322">
        <v>0</v>
      </c>
      <c r="AB322">
        <v>0</v>
      </c>
      <c r="AD322" t="s">
        <v>181</v>
      </c>
    </row>
    <row r="323" spans="1:31" x14ac:dyDescent="0.25">
      <c r="A323">
        <v>1038</v>
      </c>
      <c r="B323">
        <v>9</v>
      </c>
      <c r="C323" t="s">
        <v>30</v>
      </c>
      <c r="D323" s="3">
        <v>44125</v>
      </c>
      <c r="E323" t="s">
        <v>162</v>
      </c>
      <c r="F323">
        <v>2</v>
      </c>
      <c r="G323" t="s">
        <v>32</v>
      </c>
      <c r="H323" t="s">
        <v>33</v>
      </c>
      <c r="I323" t="s">
        <v>34</v>
      </c>
      <c r="J323" s="4">
        <v>0.52083333333333337</v>
      </c>
      <c r="K323" s="4">
        <v>0.66666666666666663</v>
      </c>
      <c r="L323">
        <f t="shared" si="0"/>
        <v>540</v>
      </c>
      <c r="M323" s="5" t="s">
        <v>587</v>
      </c>
      <c r="N323" s="2">
        <v>45.382688999999999</v>
      </c>
      <c r="O323" s="2">
        <v>-114.06627400000001</v>
      </c>
      <c r="P323" s="2">
        <v>45.389740000000003</v>
      </c>
      <c r="Q323" s="2">
        <v>-114.04677100000001</v>
      </c>
      <c r="R323">
        <v>41</v>
      </c>
      <c r="S323" t="s">
        <v>35</v>
      </c>
      <c r="T323">
        <v>1</v>
      </c>
      <c r="U323">
        <v>378</v>
      </c>
      <c r="V323" t="s">
        <v>45</v>
      </c>
      <c r="Z323" t="s">
        <v>38</v>
      </c>
      <c r="AA323">
        <v>0</v>
      </c>
      <c r="AB323">
        <v>0</v>
      </c>
      <c r="AE323" t="s">
        <v>182</v>
      </c>
    </row>
    <row r="324" spans="1:31" x14ac:dyDescent="0.25">
      <c r="A324">
        <v>1039</v>
      </c>
      <c r="B324">
        <v>9</v>
      </c>
      <c r="C324" t="s">
        <v>30</v>
      </c>
      <c r="D324" s="3">
        <v>44125</v>
      </c>
      <c r="E324" t="s">
        <v>162</v>
      </c>
      <c r="F324">
        <v>2</v>
      </c>
      <c r="G324" t="s">
        <v>32</v>
      </c>
      <c r="H324" t="s">
        <v>33</v>
      </c>
      <c r="I324" t="s">
        <v>34</v>
      </c>
      <c r="J324" s="4">
        <v>0.52083333333333337</v>
      </c>
      <c r="K324" s="4">
        <v>0.66666666666666663</v>
      </c>
      <c r="L324">
        <f t="shared" si="0"/>
        <v>540</v>
      </c>
      <c r="M324" s="5" t="s">
        <v>587</v>
      </c>
      <c r="N324" s="2">
        <v>45.382688999999999</v>
      </c>
      <c r="O324" s="2">
        <v>-114.06627400000001</v>
      </c>
      <c r="P324" s="2">
        <v>45.389740000000003</v>
      </c>
      <c r="Q324" s="2">
        <v>-114.04677100000001</v>
      </c>
      <c r="R324">
        <v>42</v>
      </c>
      <c r="S324" t="s">
        <v>35</v>
      </c>
      <c r="T324">
        <v>1</v>
      </c>
      <c r="U324">
        <v>365</v>
      </c>
      <c r="V324" t="s">
        <v>36</v>
      </c>
      <c r="W324" t="s">
        <v>32</v>
      </c>
      <c r="X324" t="s">
        <v>107</v>
      </c>
      <c r="Z324" t="s">
        <v>38</v>
      </c>
      <c r="AA324">
        <v>0</v>
      </c>
      <c r="AB324">
        <v>0</v>
      </c>
      <c r="AD324" t="s">
        <v>183</v>
      </c>
    </row>
    <row r="325" spans="1:31" x14ac:dyDescent="0.25">
      <c r="A325">
        <v>1040</v>
      </c>
      <c r="B325">
        <v>9</v>
      </c>
      <c r="C325" t="s">
        <v>30</v>
      </c>
      <c r="D325" s="3">
        <v>44125</v>
      </c>
      <c r="E325" t="s">
        <v>162</v>
      </c>
      <c r="F325">
        <v>2</v>
      </c>
      <c r="G325" t="s">
        <v>32</v>
      </c>
      <c r="H325" t="s">
        <v>33</v>
      </c>
      <c r="I325" t="s">
        <v>34</v>
      </c>
      <c r="J325" s="4">
        <v>0.52083333333333337</v>
      </c>
      <c r="K325" s="4">
        <v>0.66666666666666663</v>
      </c>
      <c r="L325">
        <f t="shared" si="0"/>
        <v>540</v>
      </c>
      <c r="M325" s="5" t="s">
        <v>587</v>
      </c>
      <c r="N325" s="2">
        <v>45.382688999999999</v>
      </c>
      <c r="O325" s="2">
        <v>-114.06627400000001</v>
      </c>
      <c r="P325" s="2">
        <v>45.389740000000003</v>
      </c>
      <c r="Q325" s="2">
        <v>-114.04677100000001</v>
      </c>
      <c r="R325">
        <v>43</v>
      </c>
      <c r="S325" t="s">
        <v>35</v>
      </c>
      <c r="T325">
        <v>1</v>
      </c>
      <c r="U325">
        <v>394</v>
      </c>
      <c r="V325" t="s">
        <v>36</v>
      </c>
      <c r="W325" t="s">
        <v>32</v>
      </c>
      <c r="X325" t="s">
        <v>107</v>
      </c>
      <c r="Z325" t="s">
        <v>38</v>
      </c>
      <c r="AA325">
        <v>0</v>
      </c>
      <c r="AB325">
        <v>0</v>
      </c>
      <c r="AD325" t="s">
        <v>184</v>
      </c>
    </row>
    <row r="326" spans="1:31" x14ac:dyDescent="0.25">
      <c r="A326">
        <v>1041</v>
      </c>
      <c r="B326">
        <v>9</v>
      </c>
      <c r="C326" t="s">
        <v>30</v>
      </c>
      <c r="D326" s="3">
        <v>44125</v>
      </c>
      <c r="E326" t="s">
        <v>162</v>
      </c>
      <c r="F326">
        <v>2</v>
      </c>
      <c r="G326" t="s">
        <v>32</v>
      </c>
      <c r="H326" t="s">
        <v>33</v>
      </c>
      <c r="I326" t="s">
        <v>34</v>
      </c>
      <c r="J326" s="4">
        <v>0.52083333333333337</v>
      </c>
      <c r="K326" s="4">
        <v>0.66666666666666663</v>
      </c>
      <c r="L326">
        <f t="shared" si="0"/>
        <v>540</v>
      </c>
      <c r="M326" s="5" t="s">
        <v>587</v>
      </c>
      <c r="N326" s="2">
        <v>45.382688999999999</v>
      </c>
      <c r="O326" s="2">
        <v>-114.06627400000001</v>
      </c>
      <c r="P326" s="2">
        <v>45.389740000000003</v>
      </c>
      <c r="Q326" s="2">
        <v>-114.04677100000001</v>
      </c>
      <c r="R326">
        <v>44</v>
      </c>
      <c r="S326" t="s">
        <v>35</v>
      </c>
      <c r="T326">
        <v>1</v>
      </c>
      <c r="U326">
        <v>342</v>
      </c>
      <c r="V326" t="s">
        <v>36</v>
      </c>
      <c r="W326" t="s">
        <v>32</v>
      </c>
      <c r="X326" t="s">
        <v>107</v>
      </c>
      <c r="Z326" t="s">
        <v>38</v>
      </c>
      <c r="AA326">
        <v>0</v>
      </c>
      <c r="AB326">
        <v>0</v>
      </c>
      <c r="AD326" t="s">
        <v>185</v>
      </c>
    </row>
    <row r="327" spans="1:31" x14ac:dyDescent="0.25">
      <c r="A327">
        <v>1042</v>
      </c>
      <c r="B327">
        <v>9</v>
      </c>
      <c r="C327" t="s">
        <v>30</v>
      </c>
      <c r="D327" s="3">
        <v>44125</v>
      </c>
      <c r="E327" t="s">
        <v>162</v>
      </c>
      <c r="F327">
        <v>2</v>
      </c>
      <c r="G327" t="s">
        <v>32</v>
      </c>
      <c r="H327" t="s">
        <v>33</v>
      </c>
      <c r="I327" t="s">
        <v>34</v>
      </c>
      <c r="J327" s="4">
        <v>0.52083333333333337</v>
      </c>
      <c r="K327" s="4">
        <v>0.66666666666666663</v>
      </c>
      <c r="L327">
        <f t="shared" si="0"/>
        <v>540</v>
      </c>
      <c r="M327" s="5" t="s">
        <v>587</v>
      </c>
      <c r="N327" s="2">
        <v>45.382688999999999</v>
      </c>
      <c r="O327" s="2">
        <v>-114.06627400000001</v>
      </c>
      <c r="P327" s="2">
        <v>45.389740000000003</v>
      </c>
      <c r="Q327" s="2">
        <v>-114.04677100000001</v>
      </c>
      <c r="R327">
        <v>45</v>
      </c>
      <c r="S327" t="s">
        <v>35</v>
      </c>
      <c r="T327">
        <v>1</v>
      </c>
      <c r="U327">
        <v>294</v>
      </c>
      <c r="V327" t="s">
        <v>36</v>
      </c>
      <c r="W327" t="s">
        <v>32</v>
      </c>
      <c r="X327" t="s">
        <v>107</v>
      </c>
      <c r="Y327" t="s">
        <v>86</v>
      </c>
      <c r="Z327" t="s">
        <v>87</v>
      </c>
      <c r="AA327">
        <v>0</v>
      </c>
      <c r="AB327">
        <v>0</v>
      </c>
      <c r="AD327" t="s">
        <v>186</v>
      </c>
    </row>
    <row r="328" spans="1:31" x14ac:dyDescent="0.25">
      <c r="A328">
        <v>1043</v>
      </c>
      <c r="B328">
        <v>9</v>
      </c>
      <c r="C328" t="s">
        <v>30</v>
      </c>
      <c r="D328" s="3">
        <v>44125</v>
      </c>
      <c r="E328" t="s">
        <v>187</v>
      </c>
      <c r="F328">
        <v>2</v>
      </c>
      <c r="G328" t="s">
        <v>32</v>
      </c>
      <c r="H328" t="s">
        <v>33</v>
      </c>
      <c r="I328" t="s">
        <v>34</v>
      </c>
      <c r="J328" s="4">
        <v>0.52083333333333337</v>
      </c>
      <c r="K328" s="4">
        <v>0.66666666666666663</v>
      </c>
      <c r="L328">
        <f t="shared" si="0"/>
        <v>540</v>
      </c>
      <c r="M328" s="5" t="s">
        <v>587</v>
      </c>
      <c r="N328" s="2">
        <v>45.382688999999999</v>
      </c>
      <c r="O328" s="2">
        <v>-114.06627400000001</v>
      </c>
      <c r="P328" s="2">
        <v>45.389740000000003</v>
      </c>
      <c r="Q328" s="2">
        <v>-114.04677100000001</v>
      </c>
      <c r="R328">
        <v>46</v>
      </c>
      <c r="S328" t="s">
        <v>35</v>
      </c>
      <c r="T328">
        <v>1</v>
      </c>
      <c r="U328">
        <v>359</v>
      </c>
      <c r="V328" t="s">
        <v>36</v>
      </c>
      <c r="W328" t="s">
        <v>32</v>
      </c>
      <c r="X328" t="s">
        <v>107</v>
      </c>
      <c r="Z328" t="s">
        <v>38</v>
      </c>
      <c r="AA328">
        <v>0</v>
      </c>
      <c r="AB328">
        <v>0</v>
      </c>
    </row>
    <row r="329" spans="1:31" x14ac:dyDescent="0.25">
      <c r="A329">
        <v>1044</v>
      </c>
      <c r="B329">
        <v>9</v>
      </c>
      <c r="C329" t="s">
        <v>30</v>
      </c>
      <c r="D329" s="3">
        <v>44125</v>
      </c>
      <c r="E329" t="s">
        <v>187</v>
      </c>
      <c r="F329">
        <v>2</v>
      </c>
      <c r="G329" t="s">
        <v>32</v>
      </c>
      <c r="H329" t="s">
        <v>33</v>
      </c>
      <c r="I329" t="s">
        <v>34</v>
      </c>
      <c r="J329" s="4">
        <v>0.52083333333333337</v>
      </c>
      <c r="K329" s="4">
        <v>0.66666666666666663</v>
      </c>
      <c r="L329">
        <f t="shared" si="0"/>
        <v>540</v>
      </c>
      <c r="M329" s="5" t="s">
        <v>587</v>
      </c>
      <c r="N329" s="2">
        <v>45.382688999999999</v>
      </c>
      <c r="O329" s="2">
        <v>-114.06627400000001</v>
      </c>
      <c r="P329" s="2">
        <v>45.389740000000003</v>
      </c>
      <c r="Q329" s="2">
        <v>-114.04677100000001</v>
      </c>
      <c r="R329">
        <v>47</v>
      </c>
      <c r="S329" t="s">
        <v>35</v>
      </c>
      <c r="T329">
        <v>1</v>
      </c>
      <c r="U329">
        <v>422</v>
      </c>
      <c r="V329" t="s">
        <v>36</v>
      </c>
      <c r="W329" t="s">
        <v>32</v>
      </c>
      <c r="X329" t="s">
        <v>107</v>
      </c>
      <c r="Z329" t="s">
        <v>38</v>
      </c>
      <c r="AA329">
        <v>0</v>
      </c>
      <c r="AB329">
        <v>0</v>
      </c>
    </row>
    <row r="330" spans="1:31" x14ac:dyDescent="0.25">
      <c r="A330">
        <v>1045</v>
      </c>
      <c r="B330">
        <v>9</v>
      </c>
      <c r="C330" t="s">
        <v>30</v>
      </c>
      <c r="D330" s="3">
        <v>44125</v>
      </c>
      <c r="E330" t="s">
        <v>187</v>
      </c>
      <c r="F330">
        <v>2</v>
      </c>
      <c r="G330" t="s">
        <v>32</v>
      </c>
      <c r="H330" t="s">
        <v>33</v>
      </c>
      <c r="I330" t="s">
        <v>34</v>
      </c>
      <c r="J330" s="4">
        <v>0.52083333333333337</v>
      </c>
      <c r="K330" s="4">
        <v>0.66666666666666663</v>
      </c>
      <c r="L330">
        <f t="shared" si="0"/>
        <v>540</v>
      </c>
      <c r="M330" s="5" t="s">
        <v>587</v>
      </c>
      <c r="N330" s="2">
        <v>45.382688999999999</v>
      </c>
      <c r="O330" s="2">
        <v>-114.06627400000001</v>
      </c>
      <c r="P330" s="2">
        <v>45.389740000000003</v>
      </c>
      <c r="Q330" s="2">
        <v>-114.04677100000001</v>
      </c>
      <c r="R330">
        <v>48</v>
      </c>
      <c r="S330" t="s">
        <v>35</v>
      </c>
      <c r="T330">
        <v>1</v>
      </c>
      <c r="U330">
        <v>376</v>
      </c>
      <c r="V330" t="s">
        <v>36</v>
      </c>
      <c r="W330" t="s">
        <v>32</v>
      </c>
      <c r="X330" t="s">
        <v>107</v>
      </c>
      <c r="Z330" t="s">
        <v>38</v>
      </c>
      <c r="AA330">
        <v>0</v>
      </c>
      <c r="AB330">
        <v>0</v>
      </c>
    </row>
    <row r="331" spans="1:31" x14ac:dyDescent="0.25">
      <c r="A331">
        <v>1046</v>
      </c>
      <c r="B331">
        <v>9</v>
      </c>
      <c r="C331" t="s">
        <v>30</v>
      </c>
      <c r="D331" s="3">
        <v>44125</v>
      </c>
      <c r="E331" t="s">
        <v>187</v>
      </c>
      <c r="F331">
        <v>2</v>
      </c>
      <c r="G331" t="s">
        <v>32</v>
      </c>
      <c r="H331" t="s">
        <v>33</v>
      </c>
      <c r="I331" t="s">
        <v>34</v>
      </c>
      <c r="J331" s="4">
        <v>0.52083333333333337</v>
      </c>
      <c r="K331" s="4">
        <v>0.66666666666666663</v>
      </c>
      <c r="L331">
        <f t="shared" si="0"/>
        <v>540</v>
      </c>
      <c r="M331" s="5" t="s">
        <v>587</v>
      </c>
      <c r="N331" s="2">
        <v>45.382688999999999</v>
      </c>
      <c r="O331" s="2">
        <v>-114.06627400000001</v>
      </c>
      <c r="P331" s="2">
        <v>45.389740000000003</v>
      </c>
      <c r="Q331" s="2">
        <v>-114.04677100000001</v>
      </c>
      <c r="R331">
        <v>49</v>
      </c>
      <c r="S331" t="s">
        <v>35</v>
      </c>
      <c r="T331">
        <v>1</v>
      </c>
      <c r="U331">
        <v>342</v>
      </c>
      <c r="V331" t="s">
        <v>36</v>
      </c>
      <c r="W331" t="s">
        <v>32</v>
      </c>
      <c r="X331" t="s">
        <v>107</v>
      </c>
      <c r="Z331" t="s">
        <v>38</v>
      </c>
      <c r="AA331">
        <v>0</v>
      </c>
      <c r="AB331">
        <v>0</v>
      </c>
    </row>
    <row r="332" spans="1:31" x14ac:dyDescent="0.25">
      <c r="A332">
        <v>1047</v>
      </c>
      <c r="B332">
        <v>9</v>
      </c>
      <c r="C332" t="s">
        <v>30</v>
      </c>
      <c r="D332" s="3">
        <v>44125</v>
      </c>
      <c r="E332" t="s">
        <v>187</v>
      </c>
      <c r="F332">
        <v>2</v>
      </c>
      <c r="G332" t="s">
        <v>32</v>
      </c>
      <c r="H332" t="s">
        <v>33</v>
      </c>
      <c r="I332" t="s">
        <v>34</v>
      </c>
      <c r="J332" s="4">
        <v>0.52083333333333337</v>
      </c>
      <c r="K332" s="4">
        <v>0.66666666666666663</v>
      </c>
      <c r="L332">
        <f t="shared" si="0"/>
        <v>540</v>
      </c>
      <c r="M332" s="5" t="s">
        <v>587</v>
      </c>
      <c r="N332" s="2">
        <v>45.382688999999999</v>
      </c>
      <c r="O332" s="2">
        <v>-114.06627400000001</v>
      </c>
      <c r="P332" s="2">
        <v>45.389740000000003</v>
      </c>
      <c r="Q332" s="2">
        <v>-114.04677100000001</v>
      </c>
      <c r="R332">
        <v>50</v>
      </c>
      <c r="S332" t="s">
        <v>35</v>
      </c>
      <c r="T332">
        <v>1</v>
      </c>
      <c r="U332">
        <v>325</v>
      </c>
      <c r="V332" t="s">
        <v>36</v>
      </c>
      <c r="W332" t="s">
        <v>32</v>
      </c>
      <c r="X332" t="s">
        <v>107</v>
      </c>
      <c r="Z332" t="s">
        <v>38</v>
      </c>
      <c r="AA332">
        <v>0</v>
      </c>
      <c r="AB332">
        <v>0</v>
      </c>
    </row>
    <row r="333" spans="1:31" x14ac:dyDescent="0.25">
      <c r="A333">
        <v>1048</v>
      </c>
      <c r="B333">
        <v>9</v>
      </c>
      <c r="C333" t="s">
        <v>30</v>
      </c>
      <c r="D333" s="3">
        <v>44125</v>
      </c>
      <c r="E333" t="s">
        <v>187</v>
      </c>
      <c r="F333">
        <v>2</v>
      </c>
      <c r="G333" t="s">
        <v>32</v>
      </c>
      <c r="H333" t="s">
        <v>33</v>
      </c>
      <c r="I333" t="s">
        <v>34</v>
      </c>
      <c r="J333" s="4">
        <v>0.52083333333333337</v>
      </c>
      <c r="K333" s="4">
        <v>0.66666666666666663</v>
      </c>
      <c r="L333">
        <f t="shared" si="0"/>
        <v>540</v>
      </c>
      <c r="M333" s="5" t="s">
        <v>587</v>
      </c>
      <c r="N333" s="2">
        <v>45.382688999999999</v>
      </c>
      <c r="O333" s="2">
        <v>-114.06627400000001</v>
      </c>
      <c r="P333" s="2">
        <v>45.389740000000003</v>
      </c>
      <c r="Q333" s="2">
        <v>-114.04677100000001</v>
      </c>
      <c r="R333">
        <v>51</v>
      </c>
      <c r="S333" t="s">
        <v>35</v>
      </c>
      <c r="T333">
        <v>1</v>
      </c>
      <c r="U333">
        <v>410</v>
      </c>
      <c r="V333" t="s">
        <v>36</v>
      </c>
      <c r="W333" t="s">
        <v>32</v>
      </c>
      <c r="X333" t="s">
        <v>107</v>
      </c>
      <c r="Z333" t="s">
        <v>38</v>
      </c>
      <c r="AA333">
        <v>0</v>
      </c>
      <c r="AB333">
        <v>0</v>
      </c>
    </row>
    <row r="334" spans="1:31" x14ac:dyDescent="0.25">
      <c r="A334">
        <v>1049</v>
      </c>
      <c r="B334">
        <v>9</v>
      </c>
      <c r="C334" t="s">
        <v>30</v>
      </c>
      <c r="D334" s="3">
        <v>44125</v>
      </c>
      <c r="E334" t="s">
        <v>187</v>
      </c>
      <c r="F334">
        <v>2</v>
      </c>
      <c r="G334" t="s">
        <v>32</v>
      </c>
      <c r="H334" t="s">
        <v>33</v>
      </c>
      <c r="I334" t="s">
        <v>34</v>
      </c>
      <c r="J334" s="4">
        <v>0.52083333333333337</v>
      </c>
      <c r="K334" s="4">
        <v>0.66666666666666663</v>
      </c>
      <c r="L334">
        <f t="shared" si="0"/>
        <v>540</v>
      </c>
      <c r="M334" s="5" t="s">
        <v>587</v>
      </c>
      <c r="N334" s="2">
        <v>45.382688999999999</v>
      </c>
      <c r="O334" s="2">
        <v>-114.06627400000001</v>
      </c>
      <c r="P334" s="2">
        <v>45.389740000000003</v>
      </c>
      <c r="Q334" s="2">
        <v>-114.04677100000001</v>
      </c>
      <c r="R334">
        <v>52</v>
      </c>
      <c r="S334" t="s">
        <v>35</v>
      </c>
      <c r="T334">
        <v>1</v>
      </c>
      <c r="U334">
        <v>323</v>
      </c>
      <c r="V334" t="s">
        <v>36</v>
      </c>
      <c r="W334" t="s">
        <v>32</v>
      </c>
      <c r="X334" t="s">
        <v>107</v>
      </c>
      <c r="Z334" t="s">
        <v>38</v>
      </c>
      <c r="AA334">
        <v>0</v>
      </c>
      <c r="AB334">
        <v>0</v>
      </c>
    </row>
    <row r="335" spans="1:31" x14ac:dyDescent="0.25">
      <c r="A335">
        <v>1050</v>
      </c>
      <c r="B335">
        <v>9</v>
      </c>
      <c r="C335" t="s">
        <v>30</v>
      </c>
      <c r="D335" s="3">
        <v>44125</v>
      </c>
      <c r="E335" t="s">
        <v>187</v>
      </c>
      <c r="F335">
        <v>2</v>
      </c>
      <c r="G335" t="s">
        <v>32</v>
      </c>
      <c r="H335" t="s">
        <v>33</v>
      </c>
      <c r="I335" t="s">
        <v>34</v>
      </c>
      <c r="J335" s="4">
        <v>0.52083333333333304</v>
      </c>
      <c r="K335" s="4">
        <v>0.66666666666666696</v>
      </c>
      <c r="L335">
        <f t="shared" si="0"/>
        <v>540</v>
      </c>
      <c r="M335" s="5" t="s">
        <v>587</v>
      </c>
      <c r="N335" s="2">
        <v>45.382688999999999</v>
      </c>
      <c r="O335" s="2">
        <v>-114.06627400000001</v>
      </c>
      <c r="P335" s="2">
        <v>45.389740000000003</v>
      </c>
      <c r="Q335" s="2">
        <v>-114.04677100000001</v>
      </c>
      <c r="R335">
        <v>53</v>
      </c>
      <c r="S335" t="s">
        <v>35</v>
      </c>
      <c r="T335">
        <v>1</v>
      </c>
      <c r="U335">
        <v>410</v>
      </c>
      <c r="V335" t="s">
        <v>36</v>
      </c>
      <c r="W335" t="s">
        <v>32</v>
      </c>
      <c r="X335" t="s">
        <v>107</v>
      </c>
      <c r="Z335" t="s">
        <v>38</v>
      </c>
      <c r="AA335">
        <v>0</v>
      </c>
      <c r="AB335">
        <v>0</v>
      </c>
    </row>
    <row r="336" spans="1:31" x14ac:dyDescent="0.25">
      <c r="A336">
        <v>1051</v>
      </c>
      <c r="B336">
        <v>9</v>
      </c>
      <c r="C336" t="s">
        <v>30</v>
      </c>
      <c r="D336" s="3">
        <v>44125</v>
      </c>
      <c r="E336" t="s">
        <v>187</v>
      </c>
      <c r="F336">
        <v>2</v>
      </c>
      <c r="G336" t="s">
        <v>32</v>
      </c>
      <c r="H336" t="s">
        <v>33</v>
      </c>
      <c r="I336" t="s">
        <v>34</v>
      </c>
      <c r="J336" s="4">
        <v>0.52083333333333304</v>
      </c>
      <c r="K336" s="4">
        <v>0.66666666666666696</v>
      </c>
      <c r="L336">
        <f t="shared" si="0"/>
        <v>540</v>
      </c>
      <c r="M336" s="5" t="s">
        <v>587</v>
      </c>
      <c r="N336" s="2">
        <v>45.382688999999999</v>
      </c>
      <c r="O336" s="2">
        <v>-114.06627400000001</v>
      </c>
      <c r="P336" s="2">
        <v>45.389740000000003</v>
      </c>
      <c r="Q336" s="2">
        <v>-114.04677100000001</v>
      </c>
      <c r="R336">
        <v>54</v>
      </c>
      <c r="S336" t="s">
        <v>35</v>
      </c>
      <c r="T336">
        <v>1</v>
      </c>
      <c r="U336">
        <v>315</v>
      </c>
      <c r="V336" t="s">
        <v>36</v>
      </c>
      <c r="W336" t="s">
        <v>32</v>
      </c>
      <c r="X336" t="s">
        <v>107</v>
      </c>
      <c r="Z336" t="s">
        <v>38</v>
      </c>
      <c r="AA336">
        <v>0</v>
      </c>
      <c r="AB336">
        <v>0</v>
      </c>
    </row>
    <row r="337" spans="1:31" x14ac:dyDescent="0.25">
      <c r="A337">
        <v>1052</v>
      </c>
      <c r="B337">
        <v>9</v>
      </c>
      <c r="C337" t="s">
        <v>30</v>
      </c>
      <c r="D337" s="3">
        <v>44125</v>
      </c>
      <c r="E337" t="s">
        <v>187</v>
      </c>
      <c r="F337">
        <v>2</v>
      </c>
      <c r="G337" t="s">
        <v>32</v>
      </c>
      <c r="H337" t="s">
        <v>33</v>
      </c>
      <c r="I337" t="s">
        <v>34</v>
      </c>
      <c r="J337" s="4">
        <v>0.52083333333333304</v>
      </c>
      <c r="K337" s="4">
        <v>0.66666666666666696</v>
      </c>
      <c r="L337">
        <f t="shared" si="0"/>
        <v>540</v>
      </c>
      <c r="M337" s="5" t="s">
        <v>587</v>
      </c>
      <c r="N337" s="2">
        <v>45.382688999999999</v>
      </c>
      <c r="O337" s="2">
        <v>-114.06627400000001</v>
      </c>
      <c r="P337" s="2">
        <v>45.389740000000003</v>
      </c>
      <c r="Q337" s="2">
        <v>-114.04677100000001</v>
      </c>
      <c r="R337">
        <v>55</v>
      </c>
      <c r="S337" t="s">
        <v>35</v>
      </c>
      <c r="T337">
        <v>1</v>
      </c>
      <c r="U337">
        <v>360</v>
      </c>
      <c r="V337" t="s">
        <v>36</v>
      </c>
      <c r="W337" t="s">
        <v>32</v>
      </c>
      <c r="X337" t="s">
        <v>107</v>
      </c>
      <c r="Z337" t="s">
        <v>38</v>
      </c>
      <c r="AA337">
        <v>0</v>
      </c>
      <c r="AB337">
        <v>0</v>
      </c>
    </row>
    <row r="338" spans="1:31" x14ac:dyDescent="0.25">
      <c r="A338">
        <v>1053</v>
      </c>
      <c r="B338">
        <v>9</v>
      </c>
      <c r="C338" t="s">
        <v>30</v>
      </c>
      <c r="D338" s="3">
        <v>44125</v>
      </c>
      <c r="E338" t="s">
        <v>187</v>
      </c>
      <c r="F338">
        <v>2</v>
      </c>
      <c r="G338" t="s">
        <v>32</v>
      </c>
      <c r="H338" t="s">
        <v>33</v>
      </c>
      <c r="I338" t="s">
        <v>34</v>
      </c>
      <c r="J338" s="4">
        <v>0.52083333333333304</v>
      </c>
      <c r="K338" s="4">
        <v>0.66666666666666696</v>
      </c>
      <c r="L338">
        <f t="shared" si="0"/>
        <v>540</v>
      </c>
      <c r="M338" s="5" t="s">
        <v>587</v>
      </c>
      <c r="N338" s="2">
        <v>45.382688999999999</v>
      </c>
      <c r="O338" s="2">
        <v>-114.06627400000001</v>
      </c>
      <c r="P338" s="2">
        <v>45.389740000000003</v>
      </c>
      <c r="Q338" s="2">
        <v>-114.04677100000001</v>
      </c>
      <c r="R338">
        <v>56</v>
      </c>
      <c r="S338" t="s">
        <v>35</v>
      </c>
      <c r="T338">
        <v>1</v>
      </c>
      <c r="U338">
        <v>402</v>
      </c>
      <c r="V338" t="s">
        <v>36</v>
      </c>
      <c r="W338" t="s">
        <v>32</v>
      </c>
      <c r="X338" t="s">
        <v>107</v>
      </c>
      <c r="Y338" t="s">
        <v>188</v>
      </c>
      <c r="Z338" t="s">
        <v>73</v>
      </c>
      <c r="AA338">
        <v>0.12</v>
      </c>
      <c r="AB338">
        <v>0</v>
      </c>
    </row>
    <row r="339" spans="1:31" x14ac:dyDescent="0.25">
      <c r="A339">
        <v>1054</v>
      </c>
      <c r="B339">
        <v>9</v>
      </c>
      <c r="C339" t="s">
        <v>30</v>
      </c>
      <c r="D339" s="3">
        <v>44125</v>
      </c>
      <c r="E339" t="s">
        <v>187</v>
      </c>
      <c r="F339">
        <v>2</v>
      </c>
      <c r="G339" t="s">
        <v>32</v>
      </c>
      <c r="H339" t="s">
        <v>33</v>
      </c>
      <c r="I339" t="s">
        <v>34</v>
      </c>
      <c r="J339" s="4">
        <v>0.52083333333333304</v>
      </c>
      <c r="K339" s="4">
        <v>0.66666666666666696</v>
      </c>
      <c r="L339">
        <f t="shared" si="0"/>
        <v>540</v>
      </c>
      <c r="M339" s="5" t="s">
        <v>587</v>
      </c>
      <c r="N339" s="2">
        <v>45.382688999999999</v>
      </c>
      <c r="O339" s="2">
        <v>-114.06627400000001</v>
      </c>
      <c r="P339" s="2">
        <v>45.389740000000003</v>
      </c>
      <c r="Q339" s="2">
        <v>-114.04677100000001</v>
      </c>
      <c r="R339">
        <v>57</v>
      </c>
      <c r="S339" t="s">
        <v>35</v>
      </c>
      <c r="T339">
        <v>1</v>
      </c>
      <c r="U339">
        <v>388</v>
      </c>
      <c r="V339" t="s">
        <v>36</v>
      </c>
      <c r="W339" t="s">
        <v>32</v>
      </c>
      <c r="X339" t="s">
        <v>107</v>
      </c>
      <c r="Z339" t="s">
        <v>38</v>
      </c>
      <c r="AA339">
        <v>0</v>
      </c>
      <c r="AB339">
        <v>0</v>
      </c>
    </row>
    <row r="340" spans="1:31" x14ac:dyDescent="0.25">
      <c r="A340">
        <v>1055</v>
      </c>
      <c r="B340">
        <v>9</v>
      </c>
      <c r="C340" t="s">
        <v>30</v>
      </c>
      <c r="D340" s="3">
        <v>44125</v>
      </c>
      <c r="E340" t="s">
        <v>187</v>
      </c>
      <c r="F340">
        <v>2</v>
      </c>
      <c r="G340" t="s">
        <v>32</v>
      </c>
      <c r="H340" t="s">
        <v>33</v>
      </c>
      <c r="I340" t="s">
        <v>34</v>
      </c>
      <c r="J340" s="4">
        <v>0.52083333333333304</v>
      </c>
      <c r="K340" s="4">
        <v>0.66666666666666696</v>
      </c>
      <c r="L340">
        <f t="shared" si="0"/>
        <v>540</v>
      </c>
      <c r="M340" s="5" t="s">
        <v>587</v>
      </c>
      <c r="N340" s="2">
        <v>45.382688999999999</v>
      </c>
      <c r="O340" s="2">
        <v>-114.06627400000001</v>
      </c>
      <c r="P340" s="2">
        <v>45.389740000000003</v>
      </c>
      <c r="Q340" s="2">
        <v>-114.04677100000001</v>
      </c>
      <c r="R340">
        <v>58</v>
      </c>
      <c r="S340" t="s">
        <v>35</v>
      </c>
      <c r="T340">
        <v>1</v>
      </c>
      <c r="U340">
        <v>362</v>
      </c>
      <c r="V340" t="s">
        <v>36</v>
      </c>
      <c r="W340" t="s">
        <v>32</v>
      </c>
      <c r="X340" t="s">
        <v>107</v>
      </c>
      <c r="Z340" t="s">
        <v>38</v>
      </c>
      <c r="AA340">
        <v>0</v>
      </c>
      <c r="AB340">
        <v>0</v>
      </c>
      <c r="AE340" t="s">
        <v>189</v>
      </c>
    </row>
    <row r="341" spans="1:31" x14ac:dyDescent="0.25">
      <c r="A341">
        <v>1056</v>
      </c>
      <c r="B341">
        <v>9</v>
      </c>
      <c r="C341" t="s">
        <v>30</v>
      </c>
      <c r="D341" s="3">
        <v>44125</v>
      </c>
      <c r="E341" t="s">
        <v>187</v>
      </c>
      <c r="F341">
        <v>2</v>
      </c>
      <c r="G341" t="s">
        <v>32</v>
      </c>
      <c r="H341" t="s">
        <v>33</v>
      </c>
      <c r="I341" t="s">
        <v>34</v>
      </c>
      <c r="J341" s="4">
        <v>0.52083333333333304</v>
      </c>
      <c r="K341" s="4">
        <v>0.66666666666666696</v>
      </c>
      <c r="L341">
        <f t="shared" si="0"/>
        <v>540</v>
      </c>
      <c r="M341" s="5" t="s">
        <v>587</v>
      </c>
      <c r="N341" s="2">
        <v>45.382688999999999</v>
      </c>
      <c r="O341" s="2">
        <v>-114.06627400000001</v>
      </c>
      <c r="P341" s="2">
        <v>45.389740000000003</v>
      </c>
      <c r="Q341" s="2">
        <v>-114.04677100000001</v>
      </c>
      <c r="R341">
        <v>59</v>
      </c>
      <c r="S341" t="s">
        <v>35</v>
      </c>
      <c r="T341">
        <v>1</v>
      </c>
      <c r="U341">
        <v>406</v>
      </c>
      <c r="V341" t="s">
        <v>36</v>
      </c>
      <c r="W341" t="s">
        <v>32</v>
      </c>
      <c r="X341" t="s">
        <v>107</v>
      </c>
      <c r="Z341" t="s">
        <v>38</v>
      </c>
      <c r="AA341">
        <v>0</v>
      </c>
      <c r="AB341">
        <v>0</v>
      </c>
    </row>
    <row r="342" spans="1:31" x14ac:dyDescent="0.25">
      <c r="A342">
        <v>1057</v>
      </c>
      <c r="B342">
        <v>9</v>
      </c>
      <c r="C342" t="s">
        <v>30</v>
      </c>
      <c r="D342" s="3">
        <v>44125</v>
      </c>
      <c r="E342" t="s">
        <v>187</v>
      </c>
      <c r="F342">
        <v>2</v>
      </c>
      <c r="G342" t="s">
        <v>32</v>
      </c>
      <c r="H342" t="s">
        <v>33</v>
      </c>
      <c r="I342" t="s">
        <v>34</v>
      </c>
      <c r="J342" s="4">
        <v>0.52083333333333304</v>
      </c>
      <c r="K342" s="4">
        <v>0.66666666666666696</v>
      </c>
      <c r="L342">
        <f t="shared" si="0"/>
        <v>540</v>
      </c>
      <c r="M342" s="5" t="s">
        <v>587</v>
      </c>
      <c r="N342" s="2">
        <v>45.382688999999999</v>
      </c>
      <c r="O342" s="2">
        <v>-114.06627400000001</v>
      </c>
      <c r="P342" s="2">
        <v>45.389740000000003</v>
      </c>
      <c r="Q342" s="2">
        <v>-114.04677100000001</v>
      </c>
      <c r="R342">
        <v>60</v>
      </c>
      <c r="S342" t="s">
        <v>35</v>
      </c>
      <c r="T342">
        <v>1</v>
      </c>
      <c r="U342">
        <v>398</v>
      </c>
      <c r="V342" t="s">
        <v>36</v>
      </c>
      <c r="W342" t="s">
        <v>32</v>
      </c>
      <c r="X342" t="s">
        <v>107</v>
      </c>
      <c r="Y342" t="s">
        <v>190</v>
      </c>
      <c r="Z342" t="s">
        <v>69</v>
      </c>
      <c r="AA342">
        <v>7.0000000000000007E-2</v>
      </c>
      <c r="AB342">
        <v>0</v>
      </c>
    </row>
    <row r="343" spans="1:31" x14ac:dyDescent="0.25">
      <c r="A343">
        <v>1058</v>
      </c>
      <c r="B343">
        <v>9</v>
      </c>
      <c r="C343" t="s">
        <v>30</v>
      </c>
      <c r="D343" s="3">
        <v>44125</v>
      </c>
      <c r="E343" t="s">
        <v>187</v>
      </c>
      <c r="F343">
        <v>2</v>
      </c>
      <c r="G343" t="s">
        <v>32</v>
      </c>
      <c r="H343" t="s">
        <v>33</v>
      </c>
      <c r="I343" t="s">
        <v>34</v>
      </c>
      <c r="J343" s="4">
        <v>0.52083333333333304</v>
      </c>
      <c r="K343" s="4">
        <v>0.66666666666666696</v>
      </c>
      <c r="L343">
        <f t="shared" si="0"/>
        <v>540</v>
      </c>
      <c r="M343" s="5" t="s">
        <v>587</v>
      </c>
      <c r="N343" s="2">
        <v>45.382688999999999</v>
      </c>
      <c r="O343" s="2">
        <v>-114.06627400000001</v>
      </c>
      <c r="P343" s="2">
        <v>45.389740000000003</v>
      </c>
      <c r="Q343" s="2">
        <v>-114.04677100000001</v>
      </c>
      <c r="R343">
        <v>61</v>
      </c>
      <c r="S343" t="s">
        <v>35</v>
      </c>
      <c r="T343">
        <v>1</v>
      </c>
      <c r="U343">
        <v>176</v>
      </c>
      <c r="V343" t="s">
        <v>36</v>
      </c>
      <c r="W343" t="s">
        <v>32</v>
      </c>
      <c r="X343" t="s">
        <v>107</v>
      </c>
      <c r="Z343" t="s">
        <v>38</v>
      </c>
      <c r="AA343">
        <v>0</v>
      </c>
      <c r="AB343">
        <v>0</v>
      </c>
    </row>
    <row r="344" spans="1:31" x14ac:dyDescent="0.25">
      <c r="A344">
        <v>1059</v>
      </c>
      <c r="B344">
        <v>10</v>
      </c>
      <c r="C344" t="s">
        <v>30</v>
      </c>
      <c r="D344" s="3">
        <v>44125</v>
      </c>
      <c r="E344" t="s">
        <v>97</v>
      </c>
      <c r="F344">
        <v>2</v>
      </c>
      <c r="G344" t="s">
        <v>32</v>
      </c>
      <c r="H344" t="s">
        <v>33</v>
      </c>
      <c r="I344" t="s">
        <v>98</v>
      </c>
      <c r="J344" s="4">
        <v>0.40625</v>
      </c>
      <c r="K344" s="4">
        <v>0.48958333333333331</v>
      </c>
      <c r="L344">
        <v>240</v>
      </c>
      <c r="M344" s="5" t="s">
        <v>587</v>
      </c>
      <c r="N344" s="2">
        <v>45.382688999999999</v>
      </c>
      <c r="O344" s="2">
        <v>-114.06627400000001</v>
      </c>
      <c r="P344" s="2">
        <v>45.389740000000003</v>
      </c>
      <c r="Q344" s="2">
        <v>-114.04677100000001</v>
      </c>
      <c r="R344">
        <v>1</v>
      </c>
      <c r="S344" t="s">
        <v>35</v>
      </c>
      <c r="T344">
        <v>1</v>
      </c>
      <c r="U344">
        <v>403</v>
      </c>
      <c r="V344" t="s">
        <v>36</v>
      </c>
      <c r="W344" t="s">
        <v>32</v>
      </c>
      <c r="X344" t="s">
        <v>107</v>
      </c>
      <c r="Z344" t="s">
        <v>38</v>
      </c>
      <c r="AA344">
        <v>0</v>
      </c>
      <c r="AB344">
        <v>0</v>
      </c>
    </row>
    <row r="345" spans="1:31" x14ac:dyDescent="0.25">
      <c r="A345">
        <v>1060</v>
      </c>
      <c r="B345">
        <v>10</v>
      </c>
      <c r="C345" t="s">
        <v>30</v>
      </c>
      <c r="D345" s="3">
        <v>44125</v>
      </c>
      <c r="E345" t="s">
        <v>97</v>
      </c>
      <c r="F345">
        <v>2</v>
      </c>
      <c r="G345" t="s">
        <v>32</v>
      </c>
      <c r="H345" t="s">
        <v>33</v>
      </c>
      <c r="I345" t="s">
        <v>98</v>
      </c>
      <c r="J345" s="4">
        <v>0.40625</v>
      </c>
      <c r="K345" s="4">
        <v>0.48958333333333331</v>
      </c>
      <c r="L345">
        <v>240</v>
      </c>
      <c r="M345" s="5" t="s">
        <v>587</v>
      </c>
      <c r="N345" s="2">
        <v>45.382688999999999</v>
      </c>
      <c r="O345" s="2">
        <v>-114.06627400000001</v>
      </c>
      <c r="P345" s="2">
        <v>45.389740000000003</v>
      </c>
      <c r="Q345" s="2">
        <v>-114.04677100000001</v>
      </c>
      <c r="R345">
        <v>2</v>
      </c>
      <c r="S345" t="s">
        <v>35</v>
      </c>
      <c r="T345">
        <v>1</v>
      </c>
      <c r="U345">
        <v>353</v>
      </c>
      <c r="V345" t="s">
        <v>36</v>
      </c>
      <c r="W345" t="s">
        <v>32</v>
      </c>
      <c r="X345" t="s">
        <v>107</v>
      </c>
      <c r="Z345" t="s">
        <v>38</v>
      </c>
      <c r="AA345">
        <v>0</v>
      </c>
      <c r="AB345">
        <v>0</v>
      </c>
    </row>
    <row r="346" spans="1:31" x14ac:dyDescent="0.25">
      <c r="A346">
        <v>1061</v>
      </c>
      <c r="B346">
        <v>10</v>
      </c>
      <c r="C346" t="s">
        <v>30</v>
      </c>
      <c r="D346" s="3">
        <v>44125</v>
      </c>
      <c r="E346" t="s">
        <v>97</v>
      </c>
      <c r="F346">
        <v>2</v>
      </c>
      <c r="G346" t="s">
        <v>32</v>
      </c>
      <c r="H346" t="s">
        <v>33</v>
      </c>
      <c r="I346" t="s">
        <v>98</v>
      </c>
      <c r="J346" s="4">
        <v>0.40625</v>
      </c>
      <c r="K346" s="4">
        <v>0.48958333333333331</v>
      </c>
      <c r="L346">
        <v>240</v>
      </c>
      <c r="M346" s="5" t="s">
        <v>587</v>
      </c>
      <c r="N346" s="2">
        <v>45.382688999999999</v>
      </c>
      <c r="O346" s="2">
        <v>-114.06627400000001</v>
      </c>
      <c r="P346" s="2">
        <v>45.389740000000003</v>
      </c>
      <c r="Q346" s="2">
        <v>-114.04677100000001</v>
      </c>
      <c r="R346">
        <v>3</v>
      </c>
      <c r="S346" t="s">
        <v>35</v>
      </c>
      <c r="T346">
        <v>1</v>
      </c>
      <c r="U346">
        <v>437</v>
      </c>
      <c r="V346" t="s">
        <v>36</v>
      </c>
      <c r="W346" t="s">
        <v>32</v>
      </c>
      <c r="X346" t="s">
        <v>107</v>
      </c>
      <c r="Y346" t="s">
        <v>191</v>
      </c>
      <c r="Z346" t="s">
        <v>147</v>
      </c>
      <c r="AA346">
        <v>0.23</v>
      </c>
      <c r="AB346">
        <v>0</v>
      </c>
    </row>
    <row r="347" spans="1:31" x14ac:dyDescent="0.25">
      <c r="A347">
        <v>1062</v>
      </c>
      <c r="B347">
        <v>10</v>
      </c>
      <c r="C347" t="s">
        <v>30</v>
      </c>
      <c r="D347" s="3">
        <v>44125</v>
      </c>
      <c r="E347" t="s">
        <v>97</v>
      </c>
      <c r="F347">
        <v>2</v>
      </c>
      <c r="G347" t="s">
        <v>32</v>
      </c>
      <c r="H347" t="s">
        <v>33</v>
      </c>
      <c r="I347" t="s">
        <v>98</v>
      </c>
      <c r="J347" s="4">
        <v>0.40625</v>
      </c>
      <c r="K347" s="4">
        <v>0.48958333333333331</v>
      </c>
      <c r="L347">
        <v>240</v>
      </c>
      <c r="M347" s="5" t="s">
        <v>587</v>
      </c>
      <c r="N347" s="2">
        <v>45.382688999999999</v>
      </c>
      <c r="O347" s="2">
        <v>-114.06627400000001</v>
      </c>
      <c r="P347" s="2">
        <v>45.389740000000003</v>
      </c>
      <c r="Q347" s="2">
        <v>-114.04677100000001</v>
      </c>
      <c r="R347">
        <v>4</v>
      </c>
      <c r="S347" t="s">
        <v>35</v>
      </c>
      <c r="T347">
        <v>1</v>
      </c>
      <c r="U347">
        <v>336</v>
      </c>
      <c r="V347" t="s">
        <v>36</v>
      </c>
      <c r="W347" t="s">
        <v>32</v>
      </c>
      <c r="X347" t="s">
        <v>107</v>
      </c>
      <c r="Y347" t="s">
        <v>192</v>
      </c>
      <c r="Z347" t="s">
        <v>73</v>
      </c>
      <c r="AA347">
        <v>0.26</v>
      </c>
      <c r="AB347">
        <v>0</v>
      </c>
    </row>
    <row r="348" spans="1:31" x14ac:dyDescent="0.25">
      <c r="A348">
        <v>1063</v>
      </c>
      <c r="B348">
        <v>11</v>
      </c>
      <c r="C348" t="s">
        <v>30</v>
      </c>
      <c r="D348" s="3">
        <v>44125</v>
      </c>
      <c r="E348" t="s">
        <v>193</v>
      </c>
      <c r="F348">
        <v>1</v>
      </c>
      <c r="G348" t="s">
        <v>32</v>
      </c>
      <c r="H348" t="s">
        <v>33</v>
      </c>
      <c r="I348" t="s">
        <v>34</v>
      </c>
      <c r="J348" s="4">
        <v>0.4375</v>
      </c>
      <c r="K348" s="4">
        <v>0.58333333333333337</v>
      </c>
      <c r="L348">
        <v>210</v>
      </c>
      <c r="M348" s="5" t="s">
        <v>587</v>
      </c>
      <c r="N348" s="2">
        <v>45.382688999999999</v>
      </c>
      <c r="O348" s="2">
        <v>-114.06627400000001</v>
      </c>
      <c r="P348" s="2">
        <v>45.389740000000003</v>
      </c>
      <c r="Q348" s="2">
        <v>-114.04677100000001</v>
      </c>
      <c r="R348">
        <v>1</v>
      </c>
      <c r="S348" t="s">
        <v>35</v>
      </c>
      <c r="T348">
        <v>1</v>
      </c>
      <c r="U348">
        <v>225</v>
      </c>
      <c r="V348" t="s">
        <v>36</v>
      </c>
      <c r="W348" t="s">
        <v>32</v>
      </c>
      <c r="X348" t="s">
        <v>107</v>
      </c>
      <c r="Z348" t="s">
        <v>38</v>
      </c>
      <c r="AA348">
        <v>0</v>
      </c>
      <c r="AB348">
        <v>0</v>
      </c>
    </row>
    <row r="349" spans="1:31" x14ac:dyDescent="0.25">
      <c r="A349">
        <v>1064</v>
      </c>
      <c r="B349">
        <v>11</v>
      </c>
      <c r="C349" t="s">
        <v>30</v>
      </c>
      <c r="D349" s="3">
        <v>44125</v>
      </c>
      <c r="E349" t="s">
        <v>193</v>
      </c>
      <c r="F349">
        <v>1</v>
      </c>
      <c r="G349" t="s">
        <v>32</v>
      </c>
      <c r="H349" t="s">
        <v>33</v>
      </c>
      <c r="I349" t="s">
        <v>34</v>
      </c>
      <c r="J349" s="4">
        <v>0.4375</v>
      </c>
      <c r="K349" s="4">
        <v>0.58333333333333337</v>
      </c>
      <c r="L349">
        <v>210</v>
      </c>
      <c r="M349" s="5" t="s">
        <v>587</v>
      </c>
      <c r="N349" s="2">
        <v>45.382688999999999</v>
      </c>
      <c r="O349" s="2">
        <v>-114.06627400000001</v>
      </c>
      <c r="P349" s="2">
        <v>45.389740000000003</v>
      </c>
      <c r="Q349" s="2">
        <v>-114.04677100000001</v>
      </c>
      <c r="R349">
        <v>2</v>
      </c>
      <c r="S349" t="s">
        <v>35</v>
      </c>
      <c r="T349">
        <v>1</v>
      </c>
      <c r="U349">
        <v>240</v>
      </c>
      <c r="V349" t="s">
        <v>36</v>
      </c>
      <c r="W349" t="s">
        <v>32</v>
      </c>
      <c r="X349" t="s">
        <v>107</v>
      </c>
      <c r="Z349" t="s">
        <v>38</v>
      </c>
      <c r="AA349">
        <v>0</v>
      </c>
      <c r="AB349">
        <v>0</v>
      </c>
    </row>
    <row r="350" spans="1:31" x14ac:dyDescent="0.25">
      <c r="A350">
        <v>1065</v>
      </c>
      <c r="B350">
        <v>12</v>
      </c>
      <c r="C350" t="s">
        <v>30</v>
      </c>
      <c r="D350" s="3">
        <v>44125</v>
      </c>
      <c r="E350" t="s">
        <v>194</v>
      </c>
      <c r="F350">
        <v>2</v>
      </c>
      <c r="G350" t="s">
        <v>32</v>
      </c>
      <c r="H350" t="s">
        <v>33</v>
      </c>
      <c r="I350" t="s">
        <v>34</v>
      </c>
      <c r="J350" s="4">
        <v>0.375</v>
      </c>
      <c r="K350" s="4">
        <v>0.66666666666666663</v>
      </c>
      <c r="L350">
        <v>840</v>
      </c>
      <c r="M350" s="5" t="s">
        <v>587</v>
      </c>
      <c r="N350" s="2">
        <v>45.382688999999999</v>
      </c>
      <c r="O350" s="2">
        <v>-114.06627400000001</v>
      </c>
      <c r="P350" s="2">
        <v>45.389740000000003</v>
      </c>
      <c r="Q350" s="2">
        <v>-114.04677100000001</v>
      </c>
      <c r="R350">
        <v>1</v>
      </c>
      <c r="S350" t="s">
        <v>35</v>
      </c>
      <c r="T350">
        <v>1</v>
      </c>
      <c r="U350">
        <v>333</v>
      </c>
      <c r="V350" t="s">
        <v>36</v>
      </c>
      <c r="W350" t="s">
        <v>32</v>
      </c>
      <c r="X350" t="s">
        <v>107</v>
      </c>
      <c r="Z350" t="s">
        <v>38</v>
      </c>
      <c r="AA350">
        <v>0</v>
      </c>
      <c r="AB350">
        <v>0</v>
      </c>
    </row>
    <row r="351" spans="1:31" x14ac:dyDescent="0.25">
      <c r="A351">
        <v>1066</v>
      </c>
      <c r="B351">
        <v>12</v>
      </c>
      <c r="C351" t="s">
        <v>30</v>
      </c>
      <c r="D351" s="3">
        <v>44125</v>
      </c>
      <c r="E351" t="s">
        <v>194</v>
      </c>
      <c r="F351">
        <v>2</v>
      </c>
      <c r="G351" t="s">
        <v>32</v>
      </c>
      <c r="H351" t="s">
        <v>33</v>
      </c>
      <c r="I351" t="s">
        <v>34</v>
      </c>
      <c r="J351" s="4">
        <v>0.375</v>
      </c>
      <c r="K351" s="4">
        <v>0.66666666666666663</v>
      </c>
      <c r="L351">
        <v>840</v>
      </c>
      <c r="M351" s="5" t="s">
        <v>587</v>
      </c>
      <c r="N351" s="2">
        <v>45.382688999999999</v>
      </c>
      <c r="O351" s="2">
        <v>-114.06627400000001</v>
      </c>
      <c r="P351" s="2">
        <v>45.389740000000003</v>
      </c>
      <c r="Q351" s="2">
        <v>-114.04677100000001</v>
      </c>
      <c r="R351">
        <v>2</v>
      </c>
      <c r="S351" t="s">
        <v>35</v>
      </c>
      <c r="T351">
        <v>1</v>
      </c>
      <c r="U351">
        <v>336</v>
      </c>
      <c r="V351" t="s">
        <v>36</v>
      </c>
      <c r="W351" t="s">
        <v>32</v>
      </c>
      <c r="X351" t="s">
        <v>107</v>
      </c>
      <c r="Y351" t="s">
        <v>86</v>
      </c>
      <c r="Z351" t="s">
        <v>87</v>
      </c>
      <c r="AA351">
        <v>0</v>
      </c>
      <c r="AB351">
        <v>0</v>
      </c>
      <c r="AE351" t="s">
        <v>195</v>
      </c>
    </row>
    <row r="352" spans="1:31" x14ac:dyDescent="0.25">
      <c r="A352">
        <v>1067</v>
      </c>
      <c r="B352">
        <v>12</v>
      </c>
      <c r="C352" t="s">
        <v>30</v>
      </c>
      <c r="D352" s="3">
        <v>44125</v>
      </c>
      <c r="E352" t="s">
        <v>194</v>
      </c>
      <c r="F352">
        <v>2</v>
      </c>
      <c r="G352" t="s">
        <v>32</v>
      </c>
      <c r="H352" t="s">
        <v>33</v>
      </c>
      <c r="I352" t="s">
        <v>34</v>
      </c>
      <c r="J352" s="4">
        <v>0.375</v>
      </c>
      <c r="K352" s="4">
        <v>0.66666666666666663</v>
      </c>
      <c r="L352">
        <v>840</v>
      </c>
      <c r="M352" s="5" t="s">
        <v>587</v>
      </c>
      <c r="N352" s="2">
        <v>45.382688999999999</v>
      </c>
      <c r="O352" s="2">
        <v>-114.06627400000001</v>
      </c>
      <c r="P352" s="2">
        <v>45.389740000000003</v>
      </c>
      <c r="Q352" s="2">
        <v>-114.04677100000001</v>
      </c>
      <c r="R352">
        <v>3</v>
      </c>
      <c r="S352" t="s">
        <v>35</v>
      </c>
      <c r="T352">
        <v>1</v>
      </c>
      <c r="U352">
        <v>272</v>
      </c>
      <c r="V352" t="s">
        <v>36</v>
      </c>
      <c r="W352" t="s">
        <v>32</v>
      </c>
      <c r="X352" t="s">
        <v>107</v>
      </c>
      <c r="Z352" t="s">
        <v>38</v>
      </c>
      <c r="AA352">
        <v>0</v>
      </c>
      <c r="AB352">
        <v>0</v>
      </c>
    </row>
    <row r="353" spans="1:31" x14ac:dyDescent="0.25">
      <c r="A353">
        <v>1068</v>
      </c>
      <c r="B353">
        <v>12</v>
      </c>
      <c r="C353" t="s">
        <v>30</v>
      </c>
      <c r="D353" s="3">
        <v>44125</v>
      </c>
      <c r="E353" t="s">
        <v>194</v>
      </c>
      <c r="F353">
        <v>2</v>
      </c>
      <c r="G353" t="s">
        <v>32</v>
      </c>
      <c r="H353" t="s">
        <v>33</v>
      </c>
      <c r="I353" t="s">
        <v>34</v>
      </c>
      <c r="J353" s="4">
        <v>0.375</v>
      </c>
      <c r="K353" s="4">
        <v>0.66666666666666663</v>
      </c>
      <c r="L353">
        <v>840</v>
      </c>
      <c r="M353" s="5" t="s">
        <v>587</v>
      </c>
      <c r="N353" s="2">
        <v>45.382688999999999</v>
      </c>
      <c r="O353" s="2">
        <v>-114.06627400000001</v>
      </c>
      <c r="P353" s="2">
        <v>45.389740000000003</v>
      </c>
      <c r="Q353" s="2">
        <v>-114.04677100000001</v>
      </c>
      <c r="R353">
        <v>4</v>
      </c>
      <c r="S353" t="s">
        <v>35</v>
      </c>
      <c r="T353">
        <v>1</v>
      </c>
      <c r="U353">
        <v>270</v>
      </c>
      <c r="V353" t="s">
        <v>36</v>
      </c>
      <c r="W353" t="s">
        <v>32</v>
      </c>
      <c r="X353" t="s">
        <v>107</v>
      </c>
      <c r="Z353" t="s">
        <v>38</v>
      </c>
      <c r="AA353">
        <v>0</v>
      </c>
      <c r="AB353">
        <v>0</v>
      </c>
    </row>
    <row r="354" spans="1:31" x14ac:dyDescent="0.25">
      <c r="A354">
        <v>1069</v>
      </c>
      <c r="B354">
        <v>12</v>
      </c>
      <c r="C354" t="s">
        <v>30</v>
      </c>
      <c r="D354" s="3">
        <v>44125</v>
      </c>
      <c r="E354" t="s">
        <v>194</v>
      </c>
      <c r="F354">
        <v>2</v>
      </c>
      <c r="G354" t="s">
        <v>32</v>
      </c>
      <c r="H354" t="s">
        <v>33</v>
      </c>
      <c r="I354" t="s">
        <v>34</v>
      </c>
      <c r="J354" s="4">
        <v>0.375</v>
      </c>
      <c r="K354" s="4">
        <v>0.66666666666666663</v>
      </c>
      <c r="L354">
        <v>840</v>
      </c>
      <c r="M354" s="5" t="s">
        <v>587</v>
      </c>
      <c r="N354" s="2">
        <v>45.382688999999999</v>
      </c>
      <c r="O354" s="2">
        <v>-114.06627400000001</v>
      </c>
      <c r="P354" s="2">
        <v>45.389740000000003</v>
      </c>
      <c r="Q354" s="2">
        <v>-114.04677100000001</v>
      </c>
      <c r="R354">
        <v>5</v>
      </c>
      <c r="S354" t="s">
        <v>35</v>
      </c>
      <c r="T354">
        <v>1</v>
      </c>
      <c r="U354">
        <v>230</v>
      </c>
      <c r="V354" t="s">
        <v>36</v>
      </c>
      <c r="W354" t="s">
        <v>32</v>
      </c>
      <c r="X354" t="s">
        <v>107</v>
      </c>
      <c r="Z354" t="s">
        <v>38</v>
      </c>
      <c r="AA354">
        <v>0</v>
      </c>
      <c r="AB354">
        <v>0</v>
      </c>
    </row>
    <row r="355" spans="1:31" x14ac:dyDescent="0.25">
      <c r="A355">
        <v>1070</v>
      </c>
      <c r="B355">
        <v>12</v>
      </c>
      <c r="C355" t="s">
        <v>30</v>
      </c>
      <c r="D355" s="3">
        <v>44125</v>
      </c>
      <c r="E355" t="s">
        <v>194</v>
      </c>
      <c r="F355">
        <v>2</v>
      </c>
      <c r="G355" t="s">
        <v>32</v>
      </c>
      <c r="H355" t="s">
        <v>33</v>
      </c>
      <c r="I355" t="s">
        <v>34</v>
      </c>
      <c r="J355" s="4">
        <v>0.375</v>
      </c>
      <c r="K355" s="4">
        <v>0.66666666666666663</v>
      </c>
      <c r="L355">
        <v>840</v>
      </c>
      <c r="M355" s="5" t="s">
        <v>587</v>
      </c>
      <c r="N355" s="2">
        <v>45.382688999999999</v>
      </c>
      <c r="O355" s="2">
        <v>-114.06627400000001</v>
      </c>
      <c r="P355" s="2">
        <v>45.389740000000003</v>
      </c>
      <c r="Q355" s="2">
        <v>-114.04677100000001</v>
      </c>
      <c r="R355">
        <v>6</v>
      </c>
      <c r="S355" t="s">
        <v>35</v>
      </c>
      <c r="T355">
        <v>1</v>
      </c>
      <c r="U355">
        <v>245</v>
      </c>
      <c r="V355" t="s">
        <v>36</v>
      </c>
      <c r="W355" t="s">
        <v>32</v>
      </c>
      <c r="X355" t="s">
        <v>107</v>
      </c>
      <c r="Z355" t="s">
        <v>38</v>
      </c>
      <c r="AA355">
        <v>0</v>
      </c>
      <c r="AB355">
        <v>0</v>
      </c>
    </row>
    <row r="356" spans="1:31" x14ac:dyDescent="0.25">
      <c r="A356">
        <v>1071</v>
      </c>
      <c r="B356">
        <v>12</v>
      </c>
      <c r="C356" t="s">
        <v>30</v>
      </c>
      <c r="D356" s="3">
        <v>44125</v>
      </c>
      <c r="E356" t="s">
        <v>194</v>
      </c>
      <c r="F356">
        <v>2</v>
      </c>
      <c r="G356" t="s">
        <v>32</v>
      </c>
      <c r="H356" t="s">
        <v>33</v>
      </c>
      <c r="I356" t="s">
        <v>34</v>
      </c>
      <c r="J356" s="4">
        <v>0.375</v>
      </c>
      <c r="K356" s="4">
        <v>0.66666666666666663</v>
      </c>
      <c r="L356">
        <v>840</v>
      </c>
      <c r="M356" s="5" t="s">
        <v>587</v>
      </c>
      <c r="N356" s="2">
        <v>45.382688999999999</v>
      </c>
      <c r="O356" s="2">
        <v>-114.06627400000001</v>
      </c>
      <c r="P356" s="2">
        <v>45.389740000000003</v>
      </c>
      <c r="Q356" s="2">
        <v>-114.04677100000001</v>
      </c>
      <c r="R356">
        <v>7</v>
      </c>
      <c r="S356" t="s">
        <v>35</v>
      </c>
      <c r="T356">
        <v>1</v>
      </c>
      <c r="U356">
        <v>318</v>
      </c>
      <c r="V356" t="s">
        <v>36</v>
      </c>
      <c r="W356" t="s">
        <v>32</v>
      </c>
      <c r="X356" t="s">
        <v>107</v>
      </c>
      <c r="Y356" t="s">
        <v>196</v>
      </c>
      <c r="Z356" t="s">
        <v>87</v>
      </c>
      <c r="AA356">
        <v>0.24</v>
      </c>
      <c r="AB356">
        <v>0</v>
      </c>
    </row>
    <row r="357" spans="1:31" x14ac:dyDescent="0.25">
      <c r="A357">
        <v>1072</v>
      </c>
      <c r="B357">
        <v>12</v>
      </c>
      <c r="C357" t="s">
        <v>30</v>
      </c>
      <c r="D357" s="3">
        <v>44125</v>
      </c>
      <c r="E357" t="s">
        <v>194</v>
      </c>
      <c r="F357">
        <v>2</v>
      </c>
      <c r="G357" t="s">
        <v>32</v>
      </c>
      <c r="H357" t="s">
        <v>33</v>
      </c>
      <c r="I357" t="s">
        <v>34</v>
      </c>
      <c r="J357" s="4">
        <v>0.375</v>
      </c>
      <c r="K357" s="4">
        <v>0.66666666666666663</v>
      </c>
      <c r="L357">
        <v>840</v>
      </c>
      <c r="M357" s="5" t="s">
        <v>587</v>
      </c>
      <c r="N357" s="2">
        <v>45.382688999999999</v>
      </c>
      <c r="O357" s="2">
        <v>-114.06627400000001</v>
      </c>
      <c r="P357" s="2">
        <v>45.389740000000003</v>
      </c>
      <c r="Q357" s="2">
        <v>-114.04677100000001</v>
      </c>
      <c r="R357">
        <v>8</v>
      </c>
      <c r="S357" t="s">
        <v>35</v>
      </c>
      <c r="T357">
        <v>1</v>
      </c>
      <c r="U357">
        <v>346</v>
      </c>
      <c r="V357" t="s">
        <v>36</v>
      </c>
      <c r="W357" t="s">
        <v>32</v>
      </c>
      <c r="X357" t="s">
        <v>107</v>
      </c>
      <c r="Y357" t="s">
        <v>197</v>
      </c>
      <c r="Z357" t="s">
        <v>73</v>
      </c>
      <c r="AA357">
        <v>0.08</v>
      </c>
      <c r="AB357">
        <v>0</v>
      </c>
    </row>
    <row r="358" spans="1:31" x14ac:dyDescent="0.25">
      <c r="A358">
        <v>1073</v>
      </c>
      <c r="B358">
        <v>12</v>
      </c>
      <c r="C358" t="s">
        <v>30</v>
      </c>
      <c r="D358" s="3">
        <v>44125</v>
      </c>
      <c r="E358" t="s">
        <v>194</v>
      </c>
      <c r="F358">
        <v>2</v>
      </c>
      <c r="G358" t="s">
        <v>32</v>
      </c>
      <c r="H358" t="s">
        <v>33</v>
      </c>
      <c r="I358" t="s">
        <v>34</v>
      </c>
      <c r="J358" s="4">
        <v>0.375</v>
      </c>
      <c r="K358" s="4">
        <v>0.66666666666666663</v>
      </c>
      <c r="L358">
        <v>840</v>
      </c>
      <c r="M358" s="5" t="s">
        <v>587</v>
      </c>
      <c r="N358" s="2">
        <v>45.382688999999999</v>
      </c>
      <c r="O358" s="2">
        <v>-114.06627400000001</v>
      </c>
      <c r="P358" s="2">
        <v>45.389740000000003</v>
      </c>
      <c r="Q358" s="2">
        <v>-114.04677100000001</v>
      </c>
      <c r="R358">
        <v>9</v>
      </c>
      <c r="S358" t="s">
        <v>35</v>
      </c>
      <c r="T358">
        <v>1</v>
      </c>
      <c r="U358">
        <v>225</v>
      </c>
      <c r="V358" t="s">
        <v>36</v>
      </c>
      <c r="W358" t="s">
        <v>32</v>
      </c>
      <c r="X358" t="s">
        <v>107</v>
      </c>
      <c r="Z358" t="s">
        <v>38</v>
      </c>
      <c r="AA358">
        <v>0</v>
      </c>
      <c r="AB358">
        <v>0</v>
      </c>
    </row>
    <row r="359" spans="1:31" x14ac:dyDescent="0.25">
      <c r="A359">
        <v>1074</v>
      </c>
      <c r="B359">
        <v>12</v>
      </c>
      <c r="C359" t="s">
        <v>30</v>
      </c>
      <c r="D359" s="3">
        <v>44125</v>
      </c>
      <c r="E359" t="s">
        <v>194</v>
      </c>
      <c r="F359">
        <v>2</v>
      </c>
      <c r="G359" t="s">
        <v>32</v>
      </c>
      <c r="H359" t="s">
        <v>33</v>
      </c>
      <c r="I359" t="s">
        <v>34</v>
      </c>
      <c r="J359" s="4">
        <v>0.375</v>
      </c>
      <c r="K359" s="4">
        <v>0.66666666666666663</v>
      </c>
      <c r="L359">
        <v>840</v>
      </c>
      <c r="M359" s="5" t="s">
        <v>587</v>
      </c>
      <c r="N359" s="2">
        <v>45.382688999999999</v>
      </c>
      <c r="O359" s="2">
        <v>-114.06627400000001</v>
      </c>
      <c r="P359" s="2">
        <v>45.389740000000003</v>
      </c>
      <c r="Q359" s="2">
        <v>-114.04677100000001</v>
      </c>
      <c r="R359">
        <v>10</v>
      </c>
      <c r="S359" t="s">
        <v>35</v>
      </c>
      <c r="T359">
        <v>1</v>
      </c>
      <c r="U359">
        <v>330</v>
      </c>
      <c r="V359" t="s">
        <v>36</v>
      </c>
      <c r="W359" t="s">
        <v>32</v>
      </c>
      <c r="X359" t="s">
        <v>107</v>
      </c>
      <c r="Z359" t="s">
        <v>38</v>
      </c>
      <c r="AA359">
        <v>0</v>
      </c>
      <c r="AB359">
        <v>0</v>
      </c>
    </row>
    <row r="360" spans="1:31" x14ac:dyDescent="0.25">
      <c r="A360">
        <v>1075</v>
      </c>
      <c r="B360">
        <v>12</v>
      </c>
      <c r="C360" t="s">
        <v>30</v>
      </c>
      <c r="D360" s="3">
        <v>44125</v>
      </c>
      <c r="E360" t="s">
        <v>194</v>
      </c>
      <c r="F360">
        <v>2</v>
      </c>
      <c r="G360" t="s">
        <v>32</v>
      </c>
      <c r="H360" t="s">
        <v>33</v>
      </c>
      <c r="I360" t="s">
        <v>34</v>
      </c>
      <c r="J360" s="4">
        <v>0.375</v>
      </c>
      <c r="K360" s="4">
        <v>0.66666666666666663</v>
      </c>
      <c r="L360">
        <v>840</v>
      </c>
      <c r="M360" s="5" t="s">
        <v>587</v>
      </c>
      <c r="N360" s="2">
        <v>45.382688999999999</v>
      </c>
      <c r="O360" s="2">
        <v>-114.06627400000001</v>
      </c>
      <c r="P360" s="2">
        <v>45.389740000000003</v>
      </c>
      <c r="Q360" s="2">
        <v>-114.04677100000001</v>
      </c>
      <c r="R360">
        <v>11</v>
      </c>
      <c r="S360" t="s">
        <v>35</v>
      </c>
      <c r="T360">
        <v>1</v>
      </c>
      <c r="U360">
        <v>255</v>
      </c>
      <c r="V360" t="s">
        <v>36</v>
      </c>
      <c r="W360" t="s">
        <v>32</v>
      </c>
      <c r="X360" t="s">
        <v>107</v>
      </c>
      <c r="Z360" t="s">
        <v>38</v>
      </c>
      <c r="AA360">
        <v>0</v>
      </c>
      <c r="AB360">
        <v>0</v>
      </c>
      <c r="AD360" t="s">
        <v>198</v>
      </c>
    </row>
    <row r="361" spans="1:31" x14ac:dyDescent="0.25">
      <c r="A361">
        <v>1076</v>
      </c>
      <c r="B361">
        <v>12</v>
      </c>
      <c r="C361" t="s">
        <v>30</v>
      </c>
      <c r="D361" s="3">
        <v>44125</v>
      </c>
      <c r="E361" t="s">
        <v>194</v>
      </c>
      <c r="F361">
        <v>2</v>
      </c>
      <c r="G361" t="s">
        <v>32</v>
      </c>
      <c r="H361" t="s">
        <v>33</v>
      </c>
      <c r="I361" t="s">
        <v>34</v>
      </c>
      <c r="J361" s="4">
        <v>0.375</v>
      </c>
      <c r="K361" s="4">
        <v>0.66666666666666663</v>
      </c>
      <c r="L361">
        <v>840</v>
      </c>
      <c r="M361" s="5" t="s">
        <v>587</v>
      </c>
      <c r="N361" s="2">
        <v>45.382688999999999</v>
      </c>
      <c r="O361" s="2">
        <v>-114.06627400000001</v>
      </c>
      <c r="P361" s="2">
        <v>45.389740000000003</v>
      </c>
      <c r="Q361" s="2">
        <v>-114.04677100000001</v>
      </c>
      <c r="R361">
        <v>12</v>
      </c>
      <c r="S361" t="s">
        <v>35</v>
      </c>
      <c r="T361">
        <v>1</v>
      </c>
      <c r="U361">
        <v>266</v>
      </c>
      <c r="V361" t="s">
        <v>36</v>
      </c>
      <c r="W361" t="s">
        <v>32</v>
      </c>
      <c r="X361" t="s">
        <v>107</v>
      </c>
      <c r="Z361" t="s">
        <v>38</v>
      </c>
      <c r="AA361">
        <v>0</v>
      </c>
      <c r="AB361">
        <v>0</v>
      </c>
    </row>
    <row r="362" spans="1:31" x14ac:dyDescent="0.25">
      <c r="A362">
        <v>1077</v>
      </c>
      <c r="B362">
        <v>12</v>
      </c>
      <c r="C362" t="s">
        <v>30</v>
      </c>
      <c r="D362" s="3">
        <v>44125</v>
      </c>
      <c r="E362" t="s">
        <v>194</v>
      </c>
      <c r="F362">
        <v>2</v>
      </c>
      <c r="G362" t="s">
        <v>32</v>
      </c>
      <c r="H362" t="s">
        <v>33</v>
      </c>
      <c r="I362" t="s">
        <v>34</v>
      </c>
      <c r="J362" s="4">
        <v>0.375</v>
      </c>
      <c r="K362" s="4">
        <v>0.66666666666666663</v>
      </c>
      <c r="L362">
        <v>840</v>
      </c>
      <c r="M362" s="5" t="s">
        <v>587</v>
      </c>
      <c r="N362" s="2">
        <v>45.382688999999999</v>
      </c>
      <c r="O362" s="2">
        <v>-114.06627400000001</v>
      </c>
      <c r="P362" s="2">
        <v>45.389740000000003</v>
      </c>
      <c r="Q362" s="2">
        <v>-114.04677100000001</v>
      </c>
      <c r="R362">
        <v>13</v>
      </c>
      <c r="S362" t="s">
        <v>35</v>
      </c>
      <c r="T362">
        <v>1</v>
      </c>
      <c r="U362">
        <v>292</v>
      </c>
      <c r="V362" t="s">
        <v>36</v>
      </c>
      <c r="W362" t="s">
        <v>32</v>
      </c>
      <c r="X362" t="s">
        <v>107</v>
      </c>
      <c r="Y362" t="s">
        <v>86</v>
      </c>
      <c r="Z362" t="s">
        <v>87</v>
      </c>
      <c r="AA362">
        <v>0</v>
      </c>
      <c r="AB362">
        <v>0</v>
      </c>
      <c r="AD362" t="s">
        <v>199</v>
      </c>
    </row>
    <row r="363" spans="1:31" x14ac:dyDescent="0.25">
      <c r="A363">
        <v>1078</v>
      </c>
      <c r="B363">
        <v>12</v>
      </c>
      <c r="C363" t="s">
        <v>30</v>
      </c>
      <c r="D363" s="3">
        <v>44125</v>
      </c>
      <c r="E363" t="s">
        <v>194</v>
      </c>
      <c r="F363">
        <v>2</v>
      </c>
      <c r="G363" t="s">
        <v>32</v>
      </c>
      <c r="H363" t="s">
        <v>33</v>
      </c>
      <c r="I363" t="s">
        <v>34</v>
      </c>
      <c r="J363" s="4">
        <v>0.375</v>
      </c>
      <c r="K363" s="4">
        <v>0.66666666666666663</v>
      </c>
      <c r="L363">
        <v>840</v>
      </c>
      <c r="M363" s="5" t="s">
        <v>587</v>
      </c>
      <c r="N363" s="2">
        <v>45.382688999999999</v>
      </c>
      <c r="O363" s="2">
        <v>-114.06627400000001</v>
      </c>
      <c r="P363" s="2">
        <v>45.389740000000003</v>
      </c>
      <c r="Q363" s="2">
        <v>-114.04677100000001</v>
      </c>
      <c r="R363">
        <v>14</v>
      </c>
      <c r="S363" t="s">
        <v>35</v>
      </c>
      <c r="T363">
        <v>1</v>
      </c>
      <c r="U363">
        <v>210</v>
      </c>
      <c r="V363" t="s">
        <v>36</v>
      </c>
      <c r="W363" t="s">
        <v>32</v>
      </c>
      <c r="X363" t="s">
        <v>107</v>
      </c>
      <c r="Z363" t="s">
        <v>38</v>
      </c>
      <c r="AA363">
        <v>0</v>
      </c>
      <c r="AB363">
        <v>0</v>
      </c>
    </row>
    <row r="364" spans="1:31" x14ac:dyDescent="0.25">
      <c r="A364">
        <v>1079</v>
      </c>
      <c r="B364">
        <v>12</v>
      </c>
      <c r="C364" t="s">
        <v>30</v>
      </c>
      <c r="D364" s="3">
        <v>44125</v>
      </c>
      <c r="E364" t="s">
        <v>194</v>
      </c>
      <c r="F364">
        <v>2</v>
      </c>
      <c r="G364" t="s">
        <v>32</v>
      </c>
      <c r="H364" t="s">
        <v>33</v>
      </c>
      <c r="I364" t="s">
        <v>34</v>
      </c>
      <c r="J364" s="4">
        <v>0.375</v>
      </c>
      <c r="K364" s="4">
        <v>0.66666666666666663</v>
      </c>
      <c r="L364">
        <v>840</v>
      </c>
      <c r="M364" s="5" t="s">
        <v>587</v>
      </c>
      <c r="N364" s="2">
        <v>45.382688999999999</v>
      </c>
      <c r="O364" s="2">
        <v>-114.06627400000001</v>
      </c>
      <c r="P364" s="2">
        <v>45.389740000000003</v>
      </c>
      <c r="Q364" s="2">
        <v>-114.04677100000001</v>
      </c>
      <c r="R364">
        <v>15</v>
      </c>
      <c r="S364" t="s">
        <v>35</v>
      </c>
      <c r="T364">
        <v>1</v>
      </c>
      <c r="U364">
        <v>207</v>
      </c>
      <c r="V364" t="s">
        <v>36</v>
      </c>
      <c r="W364" t="s">
        <v>32</v>
      </c>
      <c r="X364" t="s">
        <v>107</v>
      </c>
      <c r="Z364" t="s">
        <v>38</v>
      </c>
      <c r="AA364">
        <v>0</v>
      </c>
      <c r="AB364">
        <v>0</v>
      </c>
    </row>
    <row r="365" spans="1:31" x14ac:dyDescent="0.25">
      <c r="A365">
        <v>1080</v>
      </c>
      <c r="B365">
        <v>12</v>
      </c>
      <c r="C365" t="s">
        <v>30</v>
      </c>
      <c r="D365" s="3">
        <v>44125</v>
      </c>
      <c r="E365" t="s">
        <v>194</v>
      </c>
      <c r="F365">
        <v>2</v>
      </c>
      <c r="G365" t="s">
        <v>32</v>
      </c>
      <c r="H365" t="s">
        <v>33</v>
      </c>
      <c r="I365" t="s">
        <v>34</v>
      </c>
      <c r="J365" s="4">
        <v>0.375</v>
      </c>
      <c r="K365" s="4">
        <v>0.66666666666666663</v>
      </c>
      <c r="L365">
        <v>840</v>
      </c>
      <c r="M365" s="5" t="s">
        <v>587</v>
      </c>
      <c r="N365" s="2">
        <v>45.382688999999999</v>
      </c>
      <c r="O365" s="2">
        <v>-114.06627400000001</v>
      </c>
      <c r="P365" s="2">
        <v>45.389740000000003</v>
      </c>
      <c r="Q365" s="2">
        <v>-114.04677100000001</v>
      </c>
      <c r="R365">
        <v>16</v>
      </c>
      <c r="S365" t="s">
        <v>35</v>
      </c>
      <c r="T365">
        <v>1</v>
      </c>
      <c r="U365">
        <v>382</v>
      </c>
      <c r="V365" t="s">
        <v>36</v>
      </c>
      <c r="W365" t="s">
        <v>32</v>
      </c>
      <c r="X365" t="s">
        <v>107</v>
      </c>
      <c r="Z365" t="s">
        <v>38</v>
      </c>
      <c r="AA365">
        <v>0</v>
      </c>
      <c r="AB365">
        <v>0</v>
      </c>
      <c r="AD365" t="s">
        <v>200</v>
      </c>
    </row>
    <row r="366" spans="1:31" x14ac:dyDescent="0.25">
      <c r="A366">
        <v>1081</v>
      </c>
      <c r="B366">
        <v>13</v>
      </c>
      <c r="C366" t="s">
        <v>30</v>
      </c>
      <c r="D366" s="3">
        <v>44125</v>
      </c>
      <c r="E366" t="s">
        <v>62</v>
      </c>
      <c r="F366">
        <v>2</v>
      </c>
      <c r="G366" t="s">
        <v>32</v>
      </c>
      <c r="H366" t="s">
        <v>33</v>
      </c>
      <c r="I366" t="s">
        <v>34</v>
      </c>
      <c r="J366" s="4">
        <v>0.40625</v>
      </c>
      <c r="K366" s="4">
        <v>0.4375</v>
      </c>
      <c r="L366">
        <v>90</v>
      </c>
      <c r="M366" s="5" t="s">
        <v>587</v>
      </c>
      <c r="N366" s="2">
        <v>45.382688999999999</v>
      </c>
      <c r="O366" s="2">
        <v>-114.06627400000001</v>
      </c>
      <c r="P366" s="2">
        <v>45.389740000000003</v>
      </c>
      <c r="Q366" s="2">
        <v>-114.04677100000001</v>
      </c>
      <c r="R366">
        <v>1</v>
      </c>
      <c r="S366" t="s">
        <v>35</v>
      </c>
      <c r="T366">
        <v>0</v>
      </c>
      <c r="Z366" t="s">
        <v>38</v>
      </c>
      <c r="AA366">
        <v>0</v>
      </c>
      <c r="AB366">
        <v>0</v>
      </c>
    </row>
    <row r="367" spans="1:31" x14ac:dyDescent="0.25">
      <c r="A367">
        <v>1082</v>
      </c>
      <c r="B367">
        <v>14</v>
      </c>
      <c r="C367" t="s">
        <v>30</v>
      </c>
      <c r="D367" s="3">
        <v>44126</v>
      </c>
      <c r="E367" t="s">
        <v>201</v>
      </c>
      <c r="F367">
        <v>2</v>
      </c>
      <c r="G367" t="s">
        <v>32</v>
      </c>
      <c r="H367" t="s">
        <v>33</v>
      </c>
      <c r="I367" t="s">
        <v>34</v>
      </c>
      <c r="J367" s="4">
        <v>0.375</v>
      </c>
      <c r="K367" s="4">
        <v>0.51041666666666663</v>
      </c>
      <c r="L367">
        <v>390</v>
      </c>
      <c r="M367" s="5" t="s">
        <v>587</v>
      </c>
      <c r="N367" s="2">
        <v>45.382688999999999</v>
      </c>
      <c r="O367" s="2">
        <v>-114.06627400000001</v>
      </c>
      <c r="P367" s="2">
        <v>45.389740000000003</v>
      </c>
      <c r="Q367" s="2">
        <v>-114.04677100000001</v>
      </c>
      <c r="R367">
        <v>1</v>
      </c>
      <c r="S367" t="s">
        <v>35</v>
      </c>
      <c r="T367">
        <v>1</v>
      </c>
      <c r="U367">
        <v>464</v>
      </c>
      <c r="V367" t="s">
        <v>45</v>
      </c>
      <c r="Y367" t="s">
        <v>202</v>
      </c>
      <c r="Z367" t="s">
        <v>203</v>
      </c>
      <c r="AA367">
        <v>17.39</v>
      </c>
      <c r="AB367">
        <v>16.170000000000002</v>
      </c>
      <c r="AE367" t="s">
        <v>46</v>
      </c>
    </row>
    <row r="368" spans="1:31" x14ac:dyDescent="0.25">
      <c r="A368">
        <v>1083</v>
      </c>
      <c r="B368">
        <v>14</v>
      </c>
      <c r="C368" t="s">
        <v>30</v>
      </c>
      <c r="D368" s="3">
        <v>44126</v>
      </c>
      <c r="E368" t="s">
        <v>201</v>
      </c>
      <c r="F368">
        <v>2</v>
      </c>
      <c r="G368" t="s">
        <v>32</v>
      </c>
      <c r="H368" t="s">
        <v>33</v>
      </c>
      <c r="I368" t="s">
        <v>34</v>
      </c>
      <c r="J368" s="4">
        <v>0.375</v>
      </c>
      <c r="K368" s="4">
        <v>0.51041666666666663</v>
      </c>
      <c r="L368">
        <v>390</v>
      </c>
      <c r="M368" s="5" t="s">
        <v>587</v>
      </c>
      <c r="N368" s="2">
        <v>45.382688999999999</v>
      </c>
      <c r="O368" s="2">
        <v>-114.06627400000001</v>
      </c>
      <c r="P368" s="2">
        <v>45.389740000000003</v>
      </c>
      <c r="Q368" s="2">
        <v>-114.04677100000001</v>
      </c>
      <c r="R368">
        <v>2</v>
      </c>
      <c r="S368" t="s">
        <v>35</v>
      </c>
      <c r="T368">
        <v>1</v>
      </c>
      <c r="U368">
        <v>400</v>
      </c>
      <c r="V368" t="s">
        <v>36</v>
      </c>
      <c r="W368" t="s">
        <v>32</v>
      </c>
      <c r="X368" t="s">
        <v>204</v>
      </c>
      <c r="Z368" t="s">
        <v>38</v>
      </c>
      <c r="AA368">
        <v>0</v>
      </c>
      <c r="AB368">
        <v>0</v>
      </c>
    </row>
    <row r="369" spans="1:31" x14ac:dyDescent="0.25">
      <c r="A369">
        <v>1084</v>
      </c>
      <c r="B369">
        <v>14</v>
      </c>
      <c r="C369" t="s">
        <v>30</v>
      </c>
      <c r="D369" s="3">
        <v>44126</v>
      </c>
      <c r="E369" t="s">
        <v>201</v>
      </c>
      <c r="F369">
        <v>2</v>
      </c>
      <c r="G369" t="s">
        <v>32</v>
      </c>
      <c r="H369" t="s">
        <v>33</v>
      </c>
      <c r="I369" t="s">
        <v>34</v>
      </c>
      <c r="J369" s="4">
        <v>0.375</v>
      </c>
      <c r="K369" s="4">
        <v>0.51041666666666663</v>
      </c>
      <c r="L369">
        <v>390</v>
      </c>
      <c r="M369" s="5" t="s">
        <v>587</v>
      </c>
      <c r="N369" s="2">
        <v>45.382688999999999</v>
      </c>
      <c r="O369" s="2">
        <v>-114.06627400000001</v>
      </c>
      <c r="P369" s="2">
        <v>45.389740000000003</v>
      </c>
      <c r="Q369" s="2">
        <v>-114.04677100000001</v>
      </c>
      <c r="R369">
        <v>3</v>
      </c>
      <c r="S369" t="s">
        <v>35</v>
      </c>
      <c r="T369">
        <v>1</v>
      </c>
      <c r="U369">
        <v>321</v>
      </c>
      <c r="V369" t="s">
        <v>36</v>
      </c>
      <c r="W369" t="s">
        <v>32</v>
      </c>
      <c r="X369" t="s">
        <v>204</v>
      </c>
      <c r="Z369" t="s">
        <v>38</v>
      </c>
      <c r="AA369">
        <v>0</v>
      </c>
      <c r="AB369">
        <v>0</v>
      </c>
    </row>
    <row r="370" spans="1:31" x14ac:dyDescent="0.25">
      <c r="A370">
        <v>1085</v>
      </c>
      <c r="B370">
        <v>14</v>
      </c>
      <c r="C370" t="s">
        <v>30</v>
      </c>
      <c r="D370" s="3">
        <v>44126</v>
      </c>
      <c r="E370" t="s">
        <v>201</v>
      </c>
      <c r="F370">
        <v>2</v>
      </c>
      <c r="G370" t="s">
        <v>32</v>
      </c>
      <c r="H370" t="s">
        <v>33</v>
      </c>
      <c r="I370" t="s">
        <v>34</v>
      </c>
      <c r="J370" s="4">
        <v>0.375</v>
      </c>
      <c r="K370" s="4">
        <v>0.51041666666666663</v>
      </c>
      <c r="L370">
        <v>390</v>
      </c>
      <c r="M370" s="5" t="s">
        <v>587</v>
      </c>
      <c r="N370" s="2">
        <v>45.382688999999999</v>
      </c>
      <c r="O370" s="2">
        <v>-114.06627400000001</v>
      </c>
      <c r="P370" s="2">
        <v>45.389740000000003</v>
      </c>
      <c r="Q370" s="2">
        <v>-114.04677100000001</v>
      </c>
      <c r="R370">
        <v>4</v>
      </c>
      <c r="S370" t="s">
        <v>35</v>
      </c>
      <c r="T370">
        <v>1</v>
      </c>
      <c r="U370">
        <v>370</v>
      </c>
      <c r="V370" t="s">
        <v>36</v>
      </c>
      <c r="W370" t="s">
        <v>32</v>
      </c>
      <c r="X370" t="s">
        <v>204</v>
      </c>
      <c r="Z370" t="s">
        <v>38</v>
      </c>
      <c r="AA370">
        <v>0</v>
      </c>
      <c r="AB370">
        <v>0</v>
      </c>
    </row>
    <row r="371" spans="1:31" x14ac:dyDescent="0.25">
      <c r="A371">
        <v>1086</v>
      </c>
      <c r="B371">
        <v>14</v>
      </c>
      <c r="C371" t="s">
        <v>30</v>
      </c>
      <c r="D371" s="3">
        <v>44126</v>
      </c>
      <c r="E371" t="s">
        <v>201</v>
      </c>
      <c r="F371">
        <v>2</v>
      </c>
      <c r="G371" t="s">
        <v>32</v>
      </c>
      <c r="H371" t="s">
        <v>33</v>
      </c>
      <c r="I371" t="s">
        <v>34</v>
      </c>
      <c r="J371" s="4">
        <v>0.375</v>
      </c>
      <c r="K371" s="4">
        <v>0.51041666666666663</v>
      </c>
      <c r="L371">
        <v>390</v>
      </c>
      <c r="M371" s="5" t="s">
        <v>587</v>
      </c>
      <c r="N371" s="2">
        <v>45.382688999999999</v>
      </c>
      <c r="O371" s="2">
        <v>-114.06627400000001</v>
      </c>
      <c r="P371" s="2">
        <v>45.389740000000003</v>
      </c>
      <c r="Q371" s="2">
        <v>-114.04677100000001</v>
      </c>
      <c r="R371">
        <v>5</v>
      </c>
      <c r="S371" t="s">
        <v>35</v>
      </c>
      <c r="T371">
        <v>1</v>
      </c>
      <c r="U371">
        <v>403</v>
      </c>
      <c r="V371" t="s">
        <v>36</v>
      </c>
      <c r="W371" t="s">
        <v>32</v>
      </c>
      <c r="X371" t="s">
        <v>204</v>
      </c>
      <c r="Y371" t="s">
        <v>86</v>
      </c>
      <c r="Z371" t="s">
        <v>87</v>
      </c>
      <c r="AA371">
        <v>0</v>
      </c>
      <c r="AB371">
        <v>0</v>
      </c>
    </row>
    <row r="372" spans="1:31" x14ac:dyDescent="0.25">
      <c r="A372">
        <v>1087</v>
      </c>
      <c r="B372">
        <v>14</v>
      </c>
      <c r="C372" t="s">
        <v>30</v>
      </c>
      <c r="D372" s="3">
        <v>44126</v>
      </c>
      <c r="E372" t="s">
        <v>201</v>
      </c>
      <c r="F372">
        <v>2</v>
      </c>
      <c r="G372" t="s">
        <v>32</v>
      </c>
      <c r="H372" t="s">
        <v>33</v>
      </c>
      <c r="I372" t="s">
        <v>34</v>
      </c>
      <c r="J372" s="4">
        <v>0.375</v>
      </c>
      <c r="K372" s="4">
        <v>0.51041666666666663</v>
      </c>
      <c r="L372">
        <v>390</v>
      </c>
      <c r="M372" s="5" t="s">
        <v>587</v>
      </c>
      <c r="N372" s="2">
        <v>45.382688999999999</v>
      </c>
      <c r="O372" s="2">
        <v>-114.06627400000001</v>
      </c>
      <c r="P372" s="2">
        <v>45.389740000000003</v>
      </c>
      <c r="Q372" s="2">
        <v>-114.04677100000001</v>
      </c>
      <c r="R372">
        <v>6</v>
      </c>
      <c r="S372" t="s">
        <v>35</v>
      </c>
      <c r="T372">
        <v>1</v>
      </c>
      <c r="U372">
        <v>382</v>
      </c>
      <c r="V372" t="s">
        <v>36</v>
      </c>
      <c r="W372" t="s">
        <v>32</v>
      </c>
      <c r="X372" t="s">
        <v>204</v>
      </c>
      <c r="Z372" t="s">
        <v>38</v>
      </c>
      <c r="AA372">
        <v>0</v>
      </c>
      <c r="AB372">
        <v>0</v>
      </c>
    </row>
    <row r="373" spans="1:31" x14ac:dyDescent="0.25">
      <c r="A373">
        <v>1088</v>
      </c>
      <c r="B373">
        <v>14</v>
      </c>
      <c r="C373" t="s">
        <v>30</v>
      </c>
      <c r="D373" s="3">
        <v>44126</v>
      </c>
      <c r="E373" t="s">
        <v>201</v>
      </c>
      <c r="F373">
        <v>2</v>
      </c>
      <c r="G373" t="s">
        <v>32</v>
      </c>
      <c r="H373" t="s">
        <v>33</v>
      </c>
      <c r="I373" t="s">
        <v>34</v>
      </c>
      <c r="J373" s="4">
        <v>0.375</v>
      </c>
      <c r="K373" s="4">
        <v>0.51041666666666663</v>
      </c>
      <c r="L373">
        <v>390</v>
      </c>
      <c r="M373" s="5" t="s">
        <v>587</v>
      </c>
      <c r="N373" s="2">
        <v>45.382688999999999</v>
      </c>
      <c r="O373" s="2">
        <v>-114.06627400000001</v>
      </c>
      <c r="P373" s="2">
        <v>45.389740000000003</v>
      </c>
      <c r="Q373" s="2">
        <v>-114.04677100000001</v>
      </c>
      <c r="R373">
        <v>7</v>
      </c>
      <c r="S373" t="s">
        <v>35</v>
      </c>
      <c r="T373">
        <v>1</v>
      </c>
      <c r="U373">
        <v>240</v>
      </c>
      <c r="V373" t="s">
        <v>36</v>
      </c>
      <c r="W373" t="s">
        <v>32</v>
      </c>
      <c r="X373" t="s">
        <v>204</v>
      </c>
      <c r="Y373" t="s">
        <v>205</v>
      </c>
      <c r="Z373" t="s">
        <v>206</v>
      </c>
      <c r="AA373">
        <v>0.37</v>
      </c>
      <c r="AB373">
        <v>0.3</v>
      </c>
    </row>
    <row r="374" spans="1:31" x14ac:dyDescent="0.25">
      <c r="A374">
        <v>1089</v>
      </c>
      <c r="B374">
        <v>14</v>
      </c>
      <c r="C374" t="s">
        <v>30</v>
      </c>
      <c r="D374" s="3">
        <v>44126</v>
      </c>
      <c r="E374" t="s">
        <v>201</v>
      </c>
      <c r="F374">
        <v>2</v>
      </c>
      <c r="G374" t="s">
        <v>32</v>
      </c>
      <c r="H374" t="s">
        <v>33</v>
      </c>
      <c r="I374" t="s">
        <v>34</v>
      </c>
      <c r="J374" s="4">
        <v>0.375</v>
      </c>
      <c r="K374" s="4">
        <v>0.51041666666666663</v>
      </c>
      <c r="L374">
        <v>390</v>
      </c>
      <c r="M374" s="5" t="s">
        <v>587</v>
      </c>
      <c r="N374" s="2">
        <v>45.382688999999999</v>
      </c>
      <c r="O374" s="2">
        <v>-114.06627400000001</v>
      </c>
      <c r="P374" s="2">
        <v>45.389740000000003</v>
      </c>
      <c r="Q374" s="2">
        <v>-114.04677100000001</v>
      </c>
      <c r="R374">
        <v>8</v>
      </c>
      <c r="S374" t="s">
        <v>35</v>
      </c>
      <c r="T374">
        <v>1</v>
      </c>
      <c r="U374">
        <v>314</v>
      </c>
      <c r="V374" t="s">
        <v>36</v>
      </c>
      <c r="W374" t="s">
        <v>32</v>
      </c>
      <c r="X374" t="s">
        <v>204</v>
      </c>
      <c r="Y374" t="s">
        <v>86</v>
      </c>
      <c r="Z374" t="s">
        <v>87</v>
      </c>
      <c r="AA374">
        <v>0</v>
      </c>
      <c r="AB374">
        <v>0</v>
      </c>
    </row>
    <row r="375" spans="1:31" x14ac:dyDescent="0.25">
      <c r="A375">
        <v>1090</v>
      </c>
      <c r="B375">
        <v>14</v>
      </c>
      <c r="C375" t="s">
        <v>30</v>
      </c>
      <c r="D375" s="3">
        <v>44126</v>
      </c>
      <c r="E375" t="s">
        <v>201</v>
      </c>
      <c r="F375">
        <v>2</v>
      </c>
      <c r="G375" t="s">
        <v>32</v>
      </c>
      <c r="H375" t="s">
        <v>33</v>
      </c>
      <c r="I375" t="s">
        <v>34</v>
      </c>
      <c r="J375" s="4">
        <v>0.375</v>
      </c>
      <c r="K375" s="4">
        <v>0.51041666666666663</v>
      </c>
      <c r="L375">
        <v>390</v>
      </c>
      <c r="M375" s="5" t="s">
        <v>587</v>
      </c>
      <c r="N375" s="2">
        <v>45.382688999999999</v>
      </c>
      <c r="O375" s="2">
        <v>-114.06627400000001</v>
      </c>
      <c r="P375" s="2">
        <v>45.389740000000003</v>
      </c>
      <c r="Q375" s="2">
        <v>-114.04677100000001</v>
      </c>
      <c r="R375">
        <v>9</v>
      </c>
      <c r="S375" t="s">
        <v>35</v>
      </c>
      <c r="T375">
        <v>1</v>
      </c>
      <c r="U375">
        <v>294</v>
      </c>
      <c r="V375" t="s">
        <v>36</v>
      </c>
      <c r="W375" t="s">
        <v>32</v>
      </c>
      <c r="X375" t="s">
        <v>204</v>
      </c>
      <c r="Y375" t="s">
        <v>207</v>
      </c>
      <c r="Z375" t="s">
        <v>73</v>
      </c>
      <c r="AA375">
        <v>0.43</v>
      </c>
      <c r="AB375">
        <v>0</v>
      </c>
    </row>
    <row r="376" spans="1:31" x14ac:dyDescent="0.25">
      <c r="A376">
        <v>1091</v>
      </c>
      <c r="B376">
        <v>14</v>
      </c>
      <c r="C376" t="s">
        <v>30</v>
      </c>
      <c r="D376" s="3">
        <v>44126</v>
      </c>
      <c r="E376" t="s">
        <v>201</v>
      </c>
      <c r="F376">
        <v>2</v>
      </c>
      <c r="G376" t="s">
        <v>32</v>
      </c>
      <c r="H376" t="s">
        <v>33</v>
      </c>
      <c r="I376" t="s">
        <v>34</v>
      </c>
      <c r="J376" s="4">
        <v>0.375</v>
      </c>
      <c r="K376" s="4">
        <v>0.51041666666666663</v>
      </c>
      <c r="L376">
        <v>390</v>
      </c>
      <c r="M376" s="5" t="s">
        <v>587</v>
      </c>
      <c r="N376" s="2">
        <v>45.382688999999999</v>
      </c>
      <c r="O376" s="2">
        <v>-114.06627400000001</v>
      </c>
      <c r="P376" s="2">
        <v>45.389740000000003</v>
      </c>
      <c r="Q376" s="2">
        <v>-114.04677100000001</v>
      </c>
      <c r="R376">
        <v>10</v>
      </c>
      <c r="S376" t="s">
        <v>35</v>
      </c>
      <c r="T376">
        <v>1</v>
      </c>
      <c r="U376">
        <v>325</v>
      </c>
      <c r="V376" t="s">
        <v>36</v>
      </c>
      <c r="W376" t="s">
        <v>32</v>
      </c>
      <c r="X376" t="s">
        <v>204</v>
      </c>
      <c r="Y376" t="s">
        <v>208</v>
      </c>
      <c r="Z376" t="s">
        <v>44</v>
      </c>
      <c r="AA376">
        <v>0.21</v>
      </c>
      <c r="AB376">
        <v>0</v>
      </c>
    </row>
    <row r="377" spans="1:31" x14ac:dyDescent="0.25">
      <c r="A377">
        <v>1092</v>
      </c>
      <c r="B377">
        <v>14</v>
      </c>
      <c r="C377" t="s">
        <v>30</v>
      </c>
      <c r="D377" s="3">
        <v>44126</v>
      </c>
      <c r="E377" t="s">
        <v>201</v>
      </c>
      <c r="F377">
        <v>2</v>
      </c>
      <c r="G377" t="s">
        <v>32</v>
      </c>
      <c r="H377" t="s">
        <v>33</v>
      </c>
      <c r="I377" t="s">
        <v>34</v>
      </c>
      <c r="J377" s="4">
        <v>0.375</v>
      </c>
      <c r="K377" s="4">
        <v>0.51041666666666663</v>
      </c>
      <c r="L377">
        <v>390</v>
      </c>
      <c r="M377" s="5" t="s">
        <v>587</v>
      </c>
      <c r="N377" s="2">
        <v>45.382688999999999</v>
      </c>
      <c r="O377" s="2">
        <v>-114.06627400000001</v>
      </c>
      <c r="P377" s="2">
        <v>45.389740000000003</v>
      </c>
      <c r="Q377" s="2">
        <v>-114.04677100000001</v>
      </c>
      <c r="R377">
        <v>11</v>
      </c>
      <c r="S377" t="s">
        <v>35</v>
      </c>
      <c r="T377">
        <v>1</v>
      </c>
      <c r="U377">
        <v>321</v>
      </c>
      <c r="V377" t="s">
        <v>36</v>
      </c>
      <c r="W377" t="s">
        <v>32</v>
      </c>
      <c r="X377" t="s">
        <v>204</v>
      </c>
      <c r="Y377" t="s">
        <v>209</v>
      </c>
      <c r="Z377" t="s">
        <v>119</v>
      </c>
      <c r="AA377">
        <v>0.67</v>
      </c>
      <c r="AB377">
        <v>0.15</v>
      </c>
    </row>
    <row r="378" spans="1:31" x14ac:dyDescent="0.25">
      <c r="A378">
        <v>1093</v>
      </c>
      <c r="B378">
        <v>14</v>
      </c>
      <c r="C378" t="s">
        <v>30</v>
      </c>
      <c r="D378" s="3">
        <v>44126</v>
      </c>
      <c r="E378" t="s">
        <v>201</v>
      </c>
      <c r="F378">
        <v>2</v>
      </c>
      <c r="G378" t="s">
        <v>32</v>
      </c>
      <c r="H378" t="s">
        <v>33</v>
      </c>
      <c r="I378" t="s">
        <v>34</v>
      </c>
      <c r="J378" s="4">
        <v>0.375</v>
      </c>
      <c r="K378" s="4">
        <v>0.51041666666666663</v>
      </c>
      <c r="L378">
        <v>390</v>
      </c>
      <c r="M378" s="5" t="s">
        <v>587</v>
      </c>
      <c r="N378" s="2">
        <v>45.382688999999999</v>
      </c>
      <c r="O378" s="2">
        <v>-114.06627400000001</v>
      </c>
      <c r="P378" s="2">
        <v>45.389740000000003</v>
      </c>
      <c r="Q378" s="2">
        <v>-114.04677100000001</v>
      </c>
      <c r="R378">
        <v>12</v>
      </c>
      <c r="S378" t="s">
        <v>35</v>
      </c>
      <c r="T378">
        <v>1</v>
      </c>
      <c r="U378">
        <v>322</v>
      </c>
      <c r="V378" t="s">
        <v>36</v>
      </c>
      <c r="W378" t="s">
        <v>32</v>
      </c>
      <c r="X378" t="s">
        <v>204</v>
      </c>
      <c r="Y378" t="s">
        <v>210</v>
      </c>
      <c r="Z378" t="s">
        <v>211</v>
      </c>
      <c r="AA378">
        <v>0.44</v>
      </c>
      <c r="AB378">
        <v>0.27</v>
      </c>
    </row>
    <row r="379" spans="1:31" x14ac:dyDescent="0.25">
      <c r="A379">
        <v>1094</v>
      </c>
      <c r="B379">
        <v>14</v>
      </c>
      <c r="C379" t="s">
        <v>30</v>
      </c>
      <c r="D379" s="3">
        <v>44126</v>
      </c>
      <c r="E379" t="s">
        <v>201</v>
      </c>
      <c r="F379">
        <v>2</v>
      </c>
      <c r="G379" t="s">
        <v>32</v>
      </c>
      <c r="H379" t="s">
        <v>33</v>
      </c>
      <c r="I379" t="s">
        <v>34</v>
      </c>
      <c r="J379" s="4">
        <v>0.375</v>
      </c>
      <c r="K379" s="4">
        <v>0.51041666666666663</v>
      </c>
      <c r="L379">
        <v>390</v>
      </c>
      <c r="M379" s="5" t="s">
        <v>587</v>
      </c>
      <c r="N379" s="2">
        <v>45.382688999999999</v>
      </c>
      <c r="O379" s="2">
        <v>-114.06627400000001</v>
      </c>
      <c r="P379" s="2">
        <v>45.389740000000003</v>
      </c>
      <c r="Q379" s="2">
        <v>-114.04677100000001</v>
      </c>
      <c r="R379">
        <v>13</v>
      </c>
      <c r="S379" t="s">
        <v>35</v>
      </c>
      <c r="T379">
        <v>1</v>
      </c>
      <c r="U379">
        <v>327</v>
      </c>
      <c r="V379" t="s">
        <v>36</v>
      </c>
      <c r="W379" t="s">
        <v>32</v>
      </c>
      <c r="X379" t="s">
        <v>204</v>
      </c>
      <c r="Z379" t="s">
        <v>38</v>
      </c>
      <c r="AA379">
        <v>0</v>
      </c>
      <c r="AB379">
        <v>0</v>
      </c>
    </row>
    <row r="380" spans="1:31" x14ac:dyDescent="0.25">
      <c r="A380">
        <v>1095</v>
      </c>
      <c r="B380">
        <v>14</v>
      </c>
      <c r="C380" t="s">
        <v>30</v>
      </c>
      <c r="D380" s="3">
        <v>44126</v>
      </c>
      <c r="E380" t="s">
        <v>201</v>
      </c>
      <c r="F380">
        <v>2</v>
      </c>
      <c r="G380" t="s">
        <v>32</v>
      </c>
      <c r="H380" t="s">
        <v>33</v>
      </c>
      <c r="I380" t="s">
        <v>34</v>
      </c>
      <c r="J380" s="4">
        <v>0.375</v>
      </c>
      <c r="K380" s="4">
        <v>0.51041666666666663</v>
      </c>
      <c r="L380">
        <v>390</v>
      </c>
      <c r="M380" s="5" t="s">
        <v>587</v>
      </c>
      <c r="N380" s="2">
        <v>45.382688999999999</v>
      </c>
      <c r="O380" s="2">
        <v>-114.06627400000001</v>
      </c>
      <c r="P380" s="2">
        <v>45.389740000000003</v>
      </c>
      <c r="Q380" s="2">
        <v>-114.04677100000001</v>
      </c>
      <c r="R380">
        <v>14</v>
      </c>
      <c r="S380" t="s">
        <v>35</v>
      </c>
      <c r="T380">
        <v>1</v>
      </c>
      <c r="U380">
        <v>316</v>
      </c>
      <c r="V380" t="s">
        <v>36</v>
      </c>
      <c r="W380" t="s">
        <v>32</v>
      </c>
      <c r="X380" t="s">
        <v>204</v>
      </c>
      <c r="Z380" t="s">
        <v>38</v>
      </c>
      <c r="AA380">
        <v>0</v>
      </c>
      <c r="AB380">
        <v>0</v>
      </c>
    </row>
    <row r="381" spans="1:31" x14ac:dyDescent="0.25">
      <c r="A381">
        <v>1096</v>
      </c>
      <c r="B381">
        <v>14</v>
      </c>
      <c r="C381" t="s">
        <v>30</v>
      </c>
      <c r="D381" s="3">
        <v>44126</v>
      </c>
      <c r="E381" t="s">
        <v>201</v>
      </c>
      <c r="F381">
        <v>2</v>
      </c>
      <c r="G381" t="s">
        <v>32</v>
      </c>
      <c r="H381" t="s">
        <v>33</v>
      </c>
      <c r="I381" t="s">
        <v>34</v>
      </c>
      <c r="J381" s="4">
        <v>0.375</v>
      </c>
      <c r="K381" s="4">
        <v>0.51041666666666663</v>
      </c>
      <c r="L381">
        <v>390</v>
      </c>
      <c r="M381" s="5" t="s">
        <v>587</v>
      </c>
      <c r="N381" s="2">
        <v>45.382688999999999</v>
      </c>
      <c r="O381" s="2">
        <v>-114.06627400000001</v>
      </c>
      <c r="P381" s="2">
        <v>45.389740000000003</v>
      </c>
      <c r="Q381" s="2">
        <v>-114.04677100000001</v>
      </c>
      <c r="R381">
        <v>15</v>
      </c>
      <c r="S381" t="s">
        <v>35</v>
      </c>
      <c r="T381">
        <v>1</v>
      </c>
      <c r="U381">
        <v>274</v>
      </c>
      <c r="V381" t="s">
        <v>36</v>
      </c>
      <c r="W381" t="s">
        <v>32</v>
      </c>
      <c r="X381" t="s">
        <v>204</v>
      </c>
      <c r="Z381" t="s">
        <v>38</v>
      </c>
      <c r="AA381">
        <v>0</v>
      </c>
      <c r="AB381">
        <v>0</v>
      </c>
    </row>
    <row r="382" spans="1:31" x14ac:dyDescent="0.25">
      <c r="A382">
        <v>1097</v>
      </c>
      <c r="B382">
        <v>14</v>
      </c>
      <c r="C382" t="s">
        <v>30</v>
      </c>
      <c r="D382" s="3">
        <v>44126</v>
      </c>
      <c r="E382" t="s">
        <v>201</v>
      </c>
      <c r="F382">
        <v>2</v>
      </c>
      <c r="G382" t="s">
        <v>32</v>
      </c>
      <c r="H382" t="s">
        <v>33</v>
      </c>
      <c r="I382" t="s">
        <v>34</v>
      </c>
      <c r="J382" s="4">
        <v>0.375</v>
      </c>
      <c r="K382" s="4">
        <v>0.51041666666666663</v>
      </c>
      <c r="L382">
        <v>390</v>
      </c>
      <c r="M382" s="5" t="s">
        <v>587</v>
      </c>
      <c r="N382" s="2">
        <v>45.382688999999999</v>
      </c>
      <c r="O382" s="2">
        <v>-114.06627400000001</v>
      </c>
      <c r="P382" s="2">
        <v>45.389740000000003</v>
      </c>
      <c r="Q382" s="2">
        <v>-114.04677100000001</v>
      </c>
      <c r="R382">
        <v>16</v>
      </c>
      <c r="S382" t="s">
        <v>35</v>
      </c>
      <c r="T382">
        <v>1</v>
      </c>
      <c r="U382">
        <v>304</v>
      </c>
      <c r="V382" t="s">
        <v>36</v>
      </c>
      <c r="W382" t="s">
        <v>32</v>
      </c>
      <c r="X382" t="s">
        <v>204</v>
      </c>
      <c r="Y382" t="s">
        <v>212</v>
      </c>
      <c r="Z382" t="s">
        <v>44</v>
      </c>
      <c r="AA382">
        <v>0.1</v>
      </c>
      <c r="AB382">
        <v>0</v>
      </c>
    </row>
    <row r="383" spans="1:31" x14ac:dyDescent="0.25">
      <c r="A383">
        <v>1098</v>
      </c>
      <c r="B383">
        <v>14</v>
      </c>
      <c r="C383" t="s">
        <v>30</v>
      </c>
      <c r="D383" s="3">
        <v>44126</v>
      </c>
      <c r="E383" t="s">
        <v>201</v>
      </c>
      <c r="F383">
        <v>2</v>
      </c>
      <c r="G383" t="s">
        <v>32</v>
      </c>
      <c r="H383" t="s">
        <v>33</v>
      </c>
      <c r="I383" t="s">
        <v>34</v>
      </c>
      <c r="J383" s="4">
        <v>0.375</v>
      </c>
      <c r="K383" s="4">
        <v>0.51041666666666663</v>
      </c>
      <c r="L383">
        <v>390</v>
      </c>
      <c r="M383" s="5" t="s">
        <v>587</v>
      </c>
      <c r="N383" s="2">
        <v>45.382688999999999</v>
      </c>
      <c r="O383" s="2">
        <v>-114.06627400000001</v>
      </c>
      <c r="P383" s="2">
        <v>45.389740000000003</v>
      </c>
      <c r="Q383" s="2">
        <v>-114.04677100000001</v>
      </c>
      <c r="R383">
        <v>17</v>
      </c>
      <c r="S383" t="s">
        <v>35</v>
      </c>
      <c r="T383">
        <v>1</v>
      </c>
      <c r="U383">
        <v>328</v>
      </c>
      <c r="V383" t="s">
        <v>36</v>
      </c>
      <c r="W383" t="s">
        <v>32</v>
      </c>
      <c r="X383" t="s">
        <v>204</v>
      </c>
      <c r="Y383" t="s">
        <v>86</v>
      </c>
      <c r="Z383" t="s">
        <v>213</v>
      </c>
      <c r="AA383">
        <v>0</v>
      </c>
      <c r="AB383">
        <v>0</v>
      </c>
      <c r="AE383" t="s">
        <v>214</v>
      </c>
    </row>
    <row r="384" spans="1:31" x14ac:dyDescent="0.25">
      <c r="A384">
        <v>1099</v>
      </c>
      <c r="B384">
        <v>14</v>
      </c>
      <c r="C384" t="s">
        <v>30</v>
      </c>
      <c r="D384" s="3">
        <v>44126</v>
      </c>
      <c r="E384" t="s">
        <v>201</v>
      </c>
      <c r="F384">
        <v>2</v>
      </c>
      <c r="G384" t="s">
        <v>32</v>
      </c>
      <c r="H384" t="s">
        <v>33</v>
      </c>
      <c r="I384" t="s">
        <v>34</v>
      </c>
      <c r="J384" s="4">
        <v>0.375</v>
      </c>
      <c r="K384" s="4">
        <v>0.51041666666666663</v>
      </c>
      <c r="L384">
        <v>390</v>
      </c>
      <c r="M384" s="5" t="s">
        <v>587</v>
      </c>
      <c r="N384" s="2">
        <v>45.382688999999999</v>
      </c>
      <c r="O384" s="2">
        <v>-114.06627400000001</v>
      </c>
      <c r="P384" s="2">
        <v>45.389740000000003</v>
      </c>
      <c r="Q384" s="2">
        <v>-114.04677100000001</v>
      </c>
      <c r="R384">
        <v>18</v>
      </c>
      <c r="S384" t="s">
        <v>35</v>
      </c>
      <c r="T384">
        <v>1</v>
      </c>
      <c r="U384">
        <v>319</v>
      </c>
      <c r="V384" t="s">
        <v>36</v>
      </c>
      <c r="W384" t="s">
        <v>32</v>
      </c>
      <c r="X384" t="s">
        <v>204</v>
      </c>
      <c r="Z384" t="s">
        <v>38</v>
      </c>
      <c r="AA384">
        <v>0</v>
      </c>
      <c r="AB384">
        <v>0</v>
      </c>
    </row>
    <row r="385" spans="1:31" x14ac:dyDescent="0.25">
      <c r="A385">
        <v>1100</v>
      </c>
      <c r="B385">
        <v>14</v>
      </c>
      <c r="C385" t="s">
        <v>30</v>
      </c>
      <c r="D385" s="3">
        <v>44126</v>
      </c>
      <c r="E385" t="s">
        <v>201</v>
      </c>
      <c r="F385">
        <v>2</v>
      </c>
      <c r="G385" t="s">
        <v>32</v>
      </c>
      <c r="H385" t="s">
        <v>33</v>
      </c>
      <c r="I385" t="s">
        <v>34</v>
      </c>
      <c r="J385" s="4">
        <v>0.375</v>
      </c>
      <c r="K385" s="4">
        <v>0.51041666666666663</v>
      </c>
      <c r="L385">
        <v>390</v>
      </c>
      <c r="M385" s="5" t="s">
        <v>587</v>
      </c>
      <c r="N385" s="2">
        <v>45.382688999999999</v>
      </c>
      <c r="O385" s="2">
        <v>-114.06627400000001</v>
      </c>
      <c r="P385" s="2">
        <v>45.389740000000003</v>
      </c>
      <c r="Q385" s="2">
        <v>-114.04677100000001</v>
      </c>
      <c r="R385">
        <v>19</v>
      </c>
      <c r="S385" t="s">
        <v>35</v>
      </c>
      <c r="T385">
        <v>1</v>
      </c>
      <c r="U385">
        <v>338</v>
      </c>
      <c r="V385" t="s">
        <v>36</v>
      </c>
      <c r="W385" t="s">
        <v>32</v>
      </c>
      <c r="X385" t="s">
        <v>204</v>
      </c>
      <c r="Z385" t="s">
        <v>38</v>
      </c>
      <c r="AA385">
        <v>0</v>
      </c>
      <c r="AB385">
        <v>0</v>
      </c>
    </row>
    <row r="386" spans="1:31" x14ac:dyDescent="0.25">
      <c r="A386">
        <v>1101</v>
      </c>
      <c r="B386">
        <v>14</v>
      </c>
      <c r="C386" t="s">
        <v>30</v>
      </c>
      <c r="D386" s="3">
        <v>44126</v>
      </c>
      <c r="E386" t="s">
        <v>201</v>
      </c>
      <c r="F386">
        <v>2</v>
      </c>
      <c r="G386" t="s">
        <v>32</v>
      </c>
      <c r="H386" t="s">
        <v>33</v>
      </c>
      <c r="I386" t="s">
        <v>34</v>
      </c>
      <c r="J386" s="4">
        <v>0.375</v>
      </c>
      <c r="K386" s="4">
        <v>0.51041666666666663</v>
      </c>
      <c r="L386">
        <v>390</v>
      </c>
      <c r="M386" s="5" t="s">
        <v>587</v>
      </c>
      <c r="N386" s="2">
        <v>45.382688999999999</v>
      </c>
      <c r="O386" s="2">
        <v>-114.06627400000001</v>
      </c>
      <c r="P386" s="2">
        <v>45.389740000000003</v>
      </c>
      <c r="Q386" s="2">
        <v>-114.04677100000001</v>
      </c>
      <c r="R386">
        <v>20</v>
      </c>
      <c r="S386" t="s">
        <v>35</v>
      </c>
      <c r="T386">
        <v>1</v>
      </c>
      <c r="U386">
        <v>390</v>
      </c>
      <c r="V386" t="s">
        <v>36</v>
      </c>
      <c r="W386" t="s">
        <v>32</v>
      </c>
      <c r="X386" t="s">
        <v>204</v>
      </c>
      <c r="Z386" t="s">
        <v>38</v>
      </c>
      <c r="AA386">
        <v>0</v>
      </c>
      <c r="AB386">
        <v>0</v>
      </c>
    </row>
    <row r="387" spans="1:31" x14ac:dyDescent="0.25">
      <c r="A387">
        <v>1102</v>
      </c>
      <c r="B387">
        <v>14</v>
      </c>
      <c r="C387" t="s">
        <v>30</v>
      </c>
      <c r="D387" s="3">
        <v>44126</v>
      </c>
      <c r="E387" t="s">
        <v>201</v>
      </c>
      <c r="F387">
        <v>2</v>
      </c>
      <c r="G387" t="s">
        <v>32</v>
      </c>
      <c r="H387" t="s">
        <v>33</v>
      </c>
      <c r="I387" t="s">
        <v>34</v>
      </c>
      <c r="J387" s="4">
        <v>0.375</v>
      </c>
      <c r="K387" s="4">
        <v>0.51041666666666663</v>
      </c>
      <c r="L387">
        <v>390</v>
      </c>
      <c r="M387" s="5" t="s">
        <v>587</v>
      </c>
      <c r="N387" s="2">
        <v>45.382688999999999</v>
      </c>
      <c r="O387" s="2">
        <v>-114.06627400000001</v>
      </c>
      <c r="P387" s="2">
        <v>45.389740000000003</v>
      </c>
      <c r="Q387" s="2">
        <v>-114.04677100000001</v>
      </c>
      <c r="R387">
        <v>21</v>
      </c>
      <c r="S387" t="s">
        <v>35</v>
      </c>
      <c r="T387">
        <v>1</v>
      </c>
      <c r="U387">
        <v>397</v>
      </c>
      <c r="V387" t="s">
        <v>36</v>
      </c>
      <c r="W387" t="s">
        <v>32</v>
      </c>
      <c r="X387" t="s">
        <v>204</v>
      </c>
      <c r="Y387" t="s">
        <v>215</v>
      </c>
      <c r="Z387" t="s">
        <v>69</v>
      </c>
      <c r="AA387">
        <v>0.22</v>
      </c>
      <c r="AB387">
        <v>0</v>
      </c>
    </row>
    <row r="388" spans="1:31" x14ac:dyDescent="0.25">
      <c r="A388">
        <v>1103</v>
      </c>
      <c r="B388">
        <v>14</v>
      </c>
      <c r="C388" t="s">
        <v>30</v>
      </c>
      <c r="D388" s="3">
        <v>44126</v>
      </c>
      <c r="E388" t="s">
        <v>201</v>
      </c>
      <c r="F388">
        <v>2</v>
      </c>
      <c r="G388" t="s">
        <v>32</v>
      </c>
      <c r="H388" t="s">
        <v>33</v>
      </c>
      <c r="I388" t="s">
        <v>34</v>
      </c>
      <c r="J388" s="4">
        <v>0.375</v>
      </c>
      <c r="K388" s="4">
        <v>0.51041666666666663</v>
      </c>
      <c r="L388">
        <v>390</v>
      </c>
      <c r="M388" s="5" t="s">
        <v>587</v>
      </c>
      <c r="N388" s="2">
        <v>45.382688999999999</v>
      </c>
      <c r="O388" s="2">
        <v>-114.06627400000001</v>
      </c>
      <c r="P388" s="2">
        <v>45.389740000000003</v>
      </c>
      <c r="Q388" s="2">
        <v>-114.04677100000001</v>
      </c>
      <c r="R388">
        <v>22</v>
      </c>
      <c r="S388" t="s">
        <v>35</v>
      </c>
      <c r="T388">
        <v>1</v>
      </c>
      <c r="U388">
        <v>314</v>
      </c>
      <c r="V388" t="s">
        <v>36</v>
      </c>
      <c r="W388" t="s">
        <v>32</v>
      </c>
      <c r="X388" t="s">
        <v>204</v>
      </c>
      <c r="Z388" t="s">
        <v>38</v>
      </c>
      <c r="AA388">
        <v>0</v>
      </c>
      <c r="AB388">
        <v>0</v>
      </c>
    </row>
    <row r="389" spans="1:31" x14ac:dyDescent="0.25">
      <c r="A389">
        <v>1104</v>
      </c>
      <c r="B389">
        <v>14</v>
      </c>
      <c r="C389" t="s">
        <v>30</v>
      </c>
      <c r="D389" s="3">
        <v>44126</v>
      </c>
      <c r="E389" t="s">
        <v>201</v>
      </c>
      <c r="F389">
        <v>2</v>
      </c>
      <c r="G389" t="s">
        <v>32</v>
      </c>
      <c r="H389" t="s">
        <v>33</v>
      </c>
      <c r="I389" t="s">
        <v>34</v>
      </c>
      <c r="J389" s="4">
        <v>0.375</v>
      </c>
      <c r="K389" s="4">
        <v>0.51041666666666663</v>
      </c>
      <c r="L389">
        <v>390</v>
      </c>
      <c r="M389" s="5" t="s">
        <v>587</v>
      </c>
      <c r="N389" s="2">
        <v>45.382688999999999</v>
      </c>
      <c r="O389" s="2">
        <v>-114.06627400000001</v>
      </c>
      <c r="P389" s="2">
        <v>45.389740000000003</v>
      </c>
      <c r="Q389" s="2">
        <v>-114.04677100000001</v>
      </c>
      <c r="R389">
        <v>23</v>
      </c>
      <c r="S389" t="s">
        <v>35</v>
      </c>
      <c r="T389">
        <v>1</v>
      </c>
      <c r="U389">
        <v>337</v>
      </c>
      <c r="V389" t="s">
        <v>36</v>
      </c>
      <c r="W389" t="s">
        <v>32</v>
      </c>
      <c r="X389" t="s">
        <v>204</v>
      </c>
      <c r="Z389" t="s">
        <v>38</v>
      </c>
      <c r="AA389">
        <v>0</v>
      </c>
      <c r="AB389">
        <v>0</v>
      </c>
    </row>
    <row r="390" spans="1:31" x14ac:dyDescent="0.25">
      <c r="A390">
        <v>1105</v>
      </c>
      <c r="B390">
        <v>14</v>
      </c>
      <c r="C390" t="s">
        <v>30</v>
      </c>
      <c r="D390" s="3">
        <v>44126</v>
      </c>
      <c r="E390" t="s">
        <v>201</v>
      </c>
      <c r="F390">
        <v>2</v>
      </c>
      <c r="G390" t="s">
        <v>32</v>
      </c>
      <c r="H390" t="s">
        <v>33</v>
      </c>
      <c r="I390" t="s">
        <v>34</v>
      </c>
      <c r="J390" s="4">
        <v>0.375</v>
      </c>
      <c r="K390" s="4">
        <v>0.51041666666666663</v>
      </c>
      <c r="L390">
        <v>390</v>
      </c>
      <c r="M390" s="5" t="s">
        <v>587</v>
      </c>
      <c r="N390" s="2">
        <v>45.382688999999999</v>
      </c>
      <c r="O390" s="2">
        <v>-114.06627400000001</v>
      </c>
      <c r="P390" s="2">
        <v>45.389740000000003</v>
      </c>
      <c r="Q390" s="2">
        <v>-114.04677100000001</v>
      </c>
      <c r="R390">
        <v>24</v>
      </c>
      <c r="S390" t="s">
        <v>35</v>
      </c>
      <c r="T390">
        <v>1</v>
      </c>
      <c r="U390">
        <v>517</v>
      </c>
      <c r="V390" t="s">
        <v>36</v>
      </c>
      <c r="W390" t="s">
        <v>32</v>
      </c>
      <c r="X390" t="s">
        <v>204</v>
      </c>
      <c r="Z390" t="s">
        <v>38</v>
      </c>
      <c r="AA390">
        <v>0</v>
      </c>
      <c r="AB390">
        <v>0</v>
      </c>
    </row>
    <row r="391" spans="1:31" x14ac:dyDescent="0.25">
      <c r="A391">
        <v>1106</v>
      </c>
      <c r="B391">
        <v>14</v>
      </c>
      <c r="C391" t="s">
        <v>30</v>
      </c>
      <c r="D391" s="3">
        <v>44126</v>
      </c>
      <c r="E391" t="s">
        <v>201</v>
      </c>
      <c r="F391">
        <v>2</v>
      </c>
      <c r="G391" t="s">
        <v>32</v>
      </c>
      <c r="H391" t="s">
        <v>33</v>
      </c>
      <c r="I391" t="s">
        <v>34</v>
      </c>
      <c r="J391" s="4">
        <v>0.375</v>
      </c>
      <c r="K391" s="4">
        <v>0.51041666666666663</v>
      </c>
      <c r="L391">
        <v>390</v>
      </c>
      <c r="M391" s="5" t="s">
        <v>587</v>
      </c>
      <c r="N391" s="2">
        <v>45.382688999999999</v>
      </c>
      <c r="O391" s="2">
        <v>-114.06627400000001</v>
      </c>
      <c r="P391" s="2">
        <v>45.389740000000003</v>
      </c>
      <c r="Q391" s="2">
        <v>-114.04677100000001</v>
      </c>
      <c r="R391">
        <v>25</v>
      </c>
      <c r="S391" t="s">
        <v>35</v>
      </c>
      <c r="T391">
        <v>1</v>
      </c>
      <c r="U391">
        <v>368</v>
      </c>
      <c r="V391" t="s">
        <v>36</v>
      </c>
      <c r="W391" t="s">
        <v>32</v>
      </c>
      <c r="X391" t="s">
        <v>204</v>
      </c>
      <c r="Z391" t="s">
        <v>38</v>
      </c>
      <c r="AA391">
        <v>0</v>
      </c>
      <c r="AB391">
        <v>0</v>
      </c>
    </row>
    <row r="392" spans="1:31" x14ac:dyDescent="0.25">
      <c r="A392">
        <v>1107</v>
      </c>
      <c r="B392">
        <v>14</v>
      </c>
      <c r="C392" t="s">
        <v>30</v>
      </c>
      <c r="D392" s="3">
        <v>44126</v>
      </c>
      <c r="E392" t="s">
        <v>201</v>
      </c>
      <c r="F392">
        <v>2</v>
      </c>
      <c r="G392" t="s">
        <v>32</v>
      </c>
      <c r="H392" t="s">
        <v>33</v>
      </c>
      <c r="I392" t="s">
        <v>34</v>
      </c>
      <c r="J392" s="4">
        <v>0.375</v>
      </c>
      <c r="K392" s="4">
        <v>0.51041666666666663</v>
      </c>
      <c r="L392">
        <v>390</v>
      </c>
      <c r="M392" s="5" t="s">
        <v>587</v>
      </c>
      <c r="N392" s="2">
        <v>45.382688999999999</v>
      </c>
      <c r="O392" s="2">
        <v>-114.06627400000001</v>
      </c>
      <c r="P392" s="2">
        <v>45.389740000000003</v>
      </c>
      <c r="Q392" s="2">
        <v>-114.04677100000001</v>
      </c>
      <c r="R392">
        <v>26</v>
      </c>
      <c r="S392" t="s">
        <v>35</v>
      </c>
      <c r="T392">
        <v>1</v>
      </c>
      <c r="U392">
        <v>404</v>
      </c>
      <c r="V392" t="s">
        <v>36</v>
      </c>
      <c r="W392" t="s">
        <v>32</v>
      </c>
      <c r="X392" t="s">
        <v>204</v>
      </c>
      <c r="Y392" t="s">
        <v>216</v>
      </c>
      <c r="Z392" t="s">
        <v>44</v>
      </c>
      <c r="AA392">
        <v>0.23</v>
      </c>
      <c r="AB392">
        <v>0</v>
      </c>
    </row>
    <row r="393" spans="1:31" x14ac:dyDescent="0.25">
      <c r="A393">
        <v>1108</v>
      </c>
      <c r="B393">
        <v>14</v>
      </c>
      <c r="C393" t="s">
        <v>30</v>
      </c>
      <c r="D393" s="3">
        <v>44126</v>
      </c>
      <c r="E393" t="s">
        <v>201</v>
      </c>
      <c r="F393">
        <v>2</v>
      </c>
      <c r="G393" t="s">
        <v>32</v>
      </c>
      <c r="H393" t="s">
        <v>33</v>
      </c>
      <c r="I393" t="s">
        <v>34</v>
      </c>
      <c r="J393" s="4">
        <v>0.375</v>
      </c>
      <c r="K393" s="4">
        <v>0.51041666666666663</v>
      </c>
      <c r="L393">
        <v>390</v>
      </c>
      <c r="M393" s="5" t="s">
        <v>587</v>
      </c>
      <c r="N393" s="2">
        <v>45.382688999999999</v>
      </c>
      <c r="O393" s="2">
        <v>-114.06627400000001</v>
      </c>
      <c r="P393" s="2">
        <v>45.389740000000003</v>
      </c>
      <c r="Q393" s="2">
        <v>-114.04677100000001</v>
      </c>
      <c r="R393">
        <v>27</v>
      </c>
      <c r="S393" t="s">
        <v>35</v>
      </c>
      <c r="T393">
        <v>1</v>
      </c>
      <c r="U393">
        <v>346</v>
      </c>
      <c r="V393" t="s">
        <v>36</v>
      </c>
      <c r="W393" t="s">
        <v>32</v>
      </c>
      <c r="X393" t="s">
        <v>204</v>
      </c>
      <c r="Y393" t="s">
        <v>86</v>
      </c>
      <c r="Z393" t="s">
        <v>213</v>
      </c>
      <c r="AA393">
        <v>0</v>
      </c>
      <c r="AB393">
        <v>0</v>
      </c>
      <c r="AE393" t="s">
        <v>217</v>
      </c>
    </row>
    <row r="394" spans="1:31" x14ac:dyDescent="0.25">
      <c r="A394">
        <v>1109</v>
      </c>
      <c r="B394">
        <v>14</v>
      </c>
      <c r="C394" t="s">
        <v>30</v>
      </c>
      <c r="D394" s="3">
        <v>44126</v>
      </c>
      <c r="E394" t="s">
        <v>201</v>
      </c>
      <c r="F394">
        <v>2</v>
      </c>
      <c r="G394" t="s">
        <v>32</v>
      </c>
      <c r="H394" t="s">
        <v>33</v>
      </c>
      <c r="I394" t="s">
        <v>34</v>
      </c>
      <c r="J394" s="4">
        <v>0.375</v>
      </c>
      <c r="K394" s="4">
        <v>0.51041666666666663</v>
      </c>
      <c r="L394">
        <v>390</v>
      </c>
      <c r="M394" s="5" t="s">
        <v>587</v>
      </c>
      <c r="N394" s="2">
        <v>45.382688999999999</v>
      </c>
      <c r="O394" s="2">
        <v>-114.06627400000001</v>
      </c>
      <c r="P394" s="2">
        <v>45.389740000000003</v>
      </c>
      <c r="Q394" s="2">
        <v>-114.04677100000001</v>
      </c>
      <c r="R394">
        <v>28</v>
      </c>
      <c r="S394" t="s">
        <v>35</v>
      </c>
      <c r="T394">
        <v>1</v>
      </c>
      <c r="U394">
        <v>370</v>
      </c>
      <c r="V394" t="s">
        <v>36</v>
      </c>
      <c r="W394" t="s">
        <v>32</v>
      </c>
      <c r="X394" t="s">
        <v>204</v>
      </c>
      <c r="Z394" t="s">
        <v>38</v>
      </c>
      <c r="AA394">
        <v>0</v>
      </c>
      <c r="AB394">
        <v>0</v>
      </c>
    </row>
    <row r="395" spans="1:31" x14ac:dyDescent="0.25">
      <c r="A395">
        <v>1110</v>
      </c>
      <c r="B395">
        <v>14</v>
      </c>
      <c r="C395" t="s">
        <v>30</v>
      </c>
      <c r="D395" s="3">
        <v>44126</v>
      </c>
      <c r="E395" t="s">
        <v>201</v>
      </c>
      <c r="F395">
        <v>2</v>
      </c>
      <c r="G395" t="s">
        <v>32</v>
      </c>
      <c r="H395" t="s">
        <v>33</v>
      </c>
      <c r="I395" t="s">
        <v>34</v>
      </c>
      <c r="J395" s="4">
        <v>0.375</v>
      </c>
      <c r="K395" s="4">
        <v>0.51041666666666663</v>
      </c>
      <c r="L395">
        <v>390</v>
      </c>
      <c r="M395" s="5" t="s">
        <v>587</v>
      </c>
      <c r="N395" s="2">
        <v>45.382688999999999</v>
      </c>
      <c r="O395" s="2">
        <v>-114.06627400000001</v>
      </c>
      <c r="P395" s="2">
        <v>45.389740000000003</v>
      </c>
      <c r="Q395" s="2">
        <v>-114.04677100000001</v>
      </c>
      <c r="R395">
        <v>29</v>
      </c>
      <c r="S395" t="s">
        <v>35</v>
      </c>
      <c r="T395">
        <v>1</v>
      </c>
      <c r="U395">
        <v>377</v>
      </c>
      <c r="V395" t="s">
        <v>36</v>
      </c>
      <c r="W395" t="s">
        <v>32</v>
      </c>
      <c r="X395" t="s">
        <v>204</v>
      </c>
      <c r="Y395" t="s">
        <v>86</v>
      </c>
      <c r="Z395" t="s">
        <v>218</v>
      </c>
      <c r="AA395">
        <v>0</v>
      </c>
      <c r="AB395">
        <v>0</v>
      </c>
      <c r="AE395" t="s">
        <v>219</v>
      </c>
    </row>
    <row r="396" spans="1:31" x14ac:dyDescent="0.25">
      <c r="A396">
        <v>1111</v>
      </c>
      <c r="B396">
        <v>14</v>
      </c>
      <c r="C396" t="s">
        <v>30</v>
      </c>
      <c r="D396" s="3">
        <v>44126</v>
      </c>
      <c r="E396" t="s">
        <v>201</v>
      </c>
      <c r="F396">
        <v>2</v>
      </c>
      <c r="G396" t="s">
        <v>32</v>
      </c>
      <c r="H396" t="s">
        <v>33</v>
      </c>
      <c r="I396" t="s">
        <v>34</v>
      </c>
      <c r="J396" s="4">
        <v>0.375</v>
      </c>
      <c r="K396" s="4">
        <v>0.51041666666666663</v>
      </c>
      <c r="L396">
        <v>390</v>
      </c>
      <c r="M396" s="5" t="s">
        <v>587</v>
      </c>
      <c r="N396" s="2">
        <v>45.382688999999999</v>
      </c>
      <c r="O396" s="2">
        <v>-114.06627400000001</v>
      </c>
      <c r="P396" s="2">
        <v>45.389740000000003</v>
      </c>
      <c r="Q396" s="2">
        <v>-114.04677100000001</v>
      </c>
      <c r="R396">
        <v>30</v>
      </c>
      <c r="S396" t="s">
        <v>35</v>
      </c>
      <c r="T396">
        <v>1</v>
      </c>
      <c r="U396">
        <v>384</v>
      </c>
      <c r="V396" t="s">
        <v>36</v>
      </c>
      <c r="W396" t="s">
        <v>32</v>
      </c>
      <c r="X396" t="s">
        <v>204</v>
      </c>
      <c r="Z396" t="s">
        <v>38</v>
      </c>
      <c r="AA396">
        <v>0</v>
      </c>
      <c r="AB396">
        <v>0</v>
      </c>
    </row>
    <row r="397" spans="1:31" x14ac:dyDescent="0.25">
      <c r="A397">
        <v>1112</v>
      </c>
      <c r="B397">
        <v>14</v>
      </c>
      <c r="C397" t="s">
        <v>30</v>
      </c>
      <c r="D397" s="3">
        <v>44126</v>
      </c>
      <c r="E397" t="s">
        <v>201</v>
      </c>
      <c r="F397">
        <v>2</v>
      </c>
      <c r="G397" t="s">
        <v>32</v>
      </c>
      <c r="H397" t="s">
        <v>33</v>
      </c>
      <c r="I397" t="s">
        <v>34</v>
      </c>
      <c r="J397" s="4">
        <v>0.375</v>
      </c>
      <c r="K397" s="4">
        <v>0.51041666666666663</v>
      </c>
      <c r="L397">
        <v>390</v>
      </c>
      <c r="M397" s="5" t="s">
        <v>587</v>
      </c>
      <c r="N397" s="2">
        <v>45.382688999999999</v>
      </c>
      <c r="O397" s="2">
        <v>-114.06627400000001</v>
      </c>
      <c r="P397" s="2">
        <v>45.389740000000003</v>
      </c>
      <c r="Q397" s="2">
        <v>-114.04677100000001</v>
      </c>
      <c r="R397">
        <v>31</v>
      </c>
      <c r="S397" t="s">
        <v>35</v>
      </c>
      <c r="T397">
        <v>1</v>
      </c>
      <c r="U397">
        <v>342</v>
      </c>
      <c r="V397" t="s">
        <v>36</v>
      </c>
      <c r="W397" t="s">
        <v>32</v>
      </c>
      <c r="X397" t="s">
        <v>204</v>
      </c>
      <c r="Z397" t="s">
        <v>38</v>
      </c>
      <c r="AA397">
        <v>0</v>
      </c>
      <c r="AB397">
        <v>0</v>
      </c>
    </row>
    <row r="398" spans="1:31" x14ac:dyDescent="0.25">
      <c r="A398">
        <v>1113</v>
      </c>
      <c r="B398">
        <v>14</v>
      </c>
      <c r="C398" t="s">
        <v>30</v>
      </c>
      <c r="D398" s="3">
        <v>44126</v>
      </c>
      <c r="E398" t="s">
        <v>201</v>
      </c>
      <c r="F398">
        <v>2</v>
      </c>
      <c r="G398" t="s">
        <v>32</v>
      </c>
      <c r="H398" t="s">
        <v>33</v>
      </c>
      <c r="I398" t="s">
        <v>34</v>
      </c>
      <c r="J398" s="4">
        <v>0.375</v>
      </c>
      <c r="K398" s="4">
        <v>0.51041666666666663</v>
      </c>
      <c r="L398">
        <v>390</v>
      </c>
      <c r="M398" s="5" t="s">
        <v>587</v>
      </c>
      <c r="N398" s="2">
        <v>45.382688999999999</v>
      </c>
      <c r="O398" s="2">
        <v>-114.06627400000001</v>
      </c>
      <c r="P398" s="2">
        <v>45.389740000000003</v>
      </c>
      <c r="Q398" s="2">
        <v>-114.04677100000001</v>
      </c>
      <c r="R398">
        <v>32</v>
      </c>
      <c r="S398" t="s">
        <v>35</v>
      </c>
      <c r="T398">
        <v>1</v>
      </c>
      <c r="U398">
        <v>507</v>
      </c>
      <c r="V398" t="s">
        <v>36</v>
      </c>
      <c r="W398" t="s">
        <v>32</v>
      </c>
      <c r="X398" t="s">
        <v>204</v>
      </c>
      <c r="Z398" t="s">
        <v>38</v>
      </c>
      <c r="AA398">
        <v>0</v>
      </c>
      <c r="AB398">
        <v>0</v>
      </c>
    </row>
    <row r="399" spans="1:31" x14ac:dyDescent="0.25">
      <c r="A399">
        <v>1114</v>
      </c>
      <c r="B399">
        <v>14</v>
      </c>
      <c r="C399" t="s">
        <v>30</v>
      </c>
      <c r="D399" s="3">
        <v>44126</v>
      </c>
      <c r="E399" t="s">
        <v>201</v>
      </c>
      <c r="F399">
        <v>2</v>
      </c>
      <c r="G399" t="s">
        <v>32</v>
      </c>
      <c r="H399" t="s">
        <v>33</v>
      </c>
      <c r="I399" t="s">
        <v>34</v>
      </c>
      <c r="J399" s="4">
        <v>0.375</v>
      </c>
      <c r="K399" s="4">
        <v>0.51041666666666663</v>
      </c>
      <c r="L399">
        <v>390</v>
      </c>
      <c r="M399" s="5" t="s">
        <v>587</v>
      </c>
      <c r="N399" s="2">
        <v>45.382688999999999</v>
      </c>
      <c r="O399" s="2">
        <v>-114.06627400000001</v>
      </c>
      <c r="P399" s="2">
        <v>45.389740000000003</v>
      </c>
      <c r="Q399" s="2">
        <v>-114.04677100000001</v>
      </c>
      <c r="R399">
        <v>33</v>
      </c>
      <c r="S399" t="s">
        <v>35</v>
      </c>
      <c r="T399">
        <v>1</v>
      </c>
      <c r="U399">
        <v>285</v>
      </c>
      <c r="V399" t="s">
        <v>36</v>
      </c>
      <c r="W399" t="s">
        <v>32</v>
      </c>
      <c r="X399" t="s">
        <v>204</v>
      </c>
      <c r="Y399" t="s">
        <v>220</v>
      </c>
      <c r="Z399" t="s">
        <v>94</v>
      </c>
      <c r="AA399">
        <v>0.24</v>
      </c>
      <c r="AB399">
        <v>0</v>
      </c>
    </row>
    <row r="400" spans="1:31" x14ac:dyDescent="0.25">
      <c r="A400">
        <v>1115</v>
      </c>
      <c r="B400">
        <v>14</v>
      </c>
      <c r="C400" t="s">
        <v>30</v>
      </c>
      <c r="D400" s="3">
        <v>44126</v>
      </c>
      <c r="E400" t="s">
        <v>221</v>
      </c>
      <c r="F400">
        <v>3</v>
      </c>
      <c r="G400" t="s">
        <v>32</v>
      </c>
      <c r="H400" t="s">
        <v>33</v>
      </c>
      <c r="I400" t="s">
        <v>34</v>
      </c>
      <c r="J400" s="4">
        <v>0.51041666666666663</v>
      </c>
      <c r="K400" s="4">
        <v>0.70833333333333337</v>
      </c>
      <c r="L400">
        <v>855</v>
      </c>
      <c r="M400" s="5" t="s">
        <v>587</v>
      </c>
      <c r="N400" s="2">
        <v>45.382688999999999</v>
      </c>
      <c r="O400" s="2">
        <v>-114.06627400000001</v>
      </c>
      <c r="P400" s="2">
        <v>45.389740000000003</v>
      </c>
      <c r="Q400" s="2">
        <v>-114.04677100000001</v>
      </c>
      <c r="R400">
        <v>34</v>
      </c>
      <c r="S400" t="s">
        <v>35</v>
      </c>
      <c r="T400">
        <v>1</v>
      </c>
      <c r="U400">
        <v>350</v>
      </c>
      <c r="V400" t="s">
        <v>36</v>
      </c>
      <c r="W400" t="s">
        <v>32</v>
      </c>
      <c r="X400" t="s">
        <v>204</v>
      </c>
      <c r="Y400" t="s">
        <v>86</v>
      </c>
      <c r="Z400" t="s">
        <v>213</v>
      </c>
      <c r="AA400">
        <v>0</v>
      </c>
      <c r="AB400">
        <v>0</v>
      </c>
      <c r="AE400" t="s">
        <v>217</v>
      </c>
    </row>
    <row r="401" spans="1:31" x14ac:dyDescent="0.25">
      <c r="A401">
        <v>1116</v>
      </c>
      <c r="B401">
        <v>14</v>
      </c>
      <c r="C401" t="s">
        <v>30</v>
      </c>
      <c r="D401" s="3">
        <v>44126</v>
      </c>
      <c r="E401" t="s">
        <v>221</v>
      </c>
      <c r="F401">
        <v>3</v>
      </c>
      <c r="G401" t="s">
        <v>32</v>
      </c>
      <c r="H401" t="s">
        <v>33</v>
      </c>
      <c r="I401" t="s">
        <v>34</v>
      </c>
      <c r="J401" s="4">
        <v>0.51041666666666663</v>
      </c>
      <c r="K401" s="4">
        <v>0.70833333333333337</v>
      </c>
      <c r="L401">
        <v>855</v>
      </c>
      <c r="M401" s="5" t="s">
        <v>587</v>
      </c>
      <c r="N401" s="2">
        <v>45.382688999999999</v>
      </c>
      <c r="O401" s="2">
        <v>-114.06627400000001</v>
      </c>
      <c r="P401" s="2">
        <v>45.389740000000003</v>
      </c>
      <c r="Q401" s="2">
        <v>-114.04677100000001</v>
      </c>
      <c r="R401">
        <v>35</v>
      </c>
      <c r="S401" t="s">
        <v>35</v>
      </c>
      <c r="T401">
        <v>1</v>
      </c>
      <c r="U401">
        <v>325</v>
      </c>
      <c r="V401" t="s">
        <v>36</v>
      </c>
      <c r="W401" t="s">
        <v>32</v>
      </c>
      <c r="X401" t="s">
        <v>204</v>
      </c>
      <c r="Y401" t="s">
        <v>222</v>
      </c>
      <c r="Z401" t="s">
        <v>223</v>
      </c>
      <c r="AA401">
        <v>0.54</v>
      </c>
      <c r="AB401">
        <v>0</v>
      </c>
    </row>
    <row r="402" spans="1:31" x14ac:dyDescent="0.25">
      <c r="A402">
        <v>1117</v>
      </c>
      <c r="B402">
        <v>14</v>
      </c>
      <c r="C402" t="s">
        <v>30</v>
      </c>
      <c r="D402" s="3">
        <v>44126</v>
      </c>
      <c r="E402" t="s">
        <v>221</v>
      </c>
      <c r="F402">
        <v>3</v>
      </c>
      <c r="G402" t="s">
        <v>32</v>
      </c>
      <c r="H402" t="s">
        <v>33</v>
      </c>
      <c r="I402" t="s">
        <v>34</v>
      </c>
      <c r="J402" s="4">
        <v>0.51041666666666663</v>
      </c>
      <c r="K402" s="4">
        <v>0.70833333333333337</v>
      </c>
      <c r="L402">
        <v>855</v>
      </c>
      <c r="M402" s="5" t="s">
        <v>587</v>
      </c>
      <c r="N402" s="2">
        <v>45.382688999999999</v>
      </c>
      <c r="O402" s="2">
        <v>-114.06627400000001</v>
      </c>
      <c r="P402" s="2">
        <v>45.389740000000003</v>
      </c>
      <c r="Q402" s="2">
        <v>-114.04677100000001</v>
      </c>
      <c r="R402">
        <v>36</v>
      </c>
      <c r="S402" t="s">
        <v>66</v>
      </c>
      <c r="T402">
        <v>1</v>
      </c>
      <c r="U402">
        <v>319</v>
      </c>
      <c r="V402" t="s">
        <v>36</v>
      </c>
      <c r="W402" t="s">
        <v>32</v>
      </c>
      <c r="X402" t="s">
        <v>204</v>
      </c>
      <c r="Z402" t="s">
        <v>588</v>
      </c>
      <c r="AA402">
        <v>0</v>
      </c>
      <c r="AB402">
        <v>0</v>
      </c>
      <c r="AE402" t="s">
        <v>224</v>
      </c>
    </row>
    <row r="403" spans="1:31" x14ac:dyDescent="0.25">
      <c r="A403">
        <v>1118</v>
      </c>
      <c r="B403">
        <v>14</v>
      </c>
      <c r="C403" t="s">
        <v>30</v>
      </c>
      <c r="D403" s="3">
        <v>44126</v>
      </c>
      <c r="E403" t="s">
        <v>221</v>
      </c>
      <c r="F403">
        <v>3</v>
      </c>
      <c r="G403" t="s">
        <v>32</v>
      </c>
      <c r="H403" t="s">
        <v>33</v>
      </c>
      <c r="I403" t="s">
        <v>34</v>
      </c>
      <c r="J403" s="4">
        <v>0.51041666666666663</v>
      </c>
      <c r="K403" s="4">
        <v>0.70833333333333337</v>
      </c>
      <c r="L403">
        <v>855</v>
      </c>
      <c r="M403" s="5" t="s">
        <v>587</v>
      </c>
      <c r="N403" s="2">
        <v>45.382688999999999</v>
      </c>
      <c r="O403" s="2">
        <v>-114.06627400000001</v>
      </c>
      <c r="P403" s="2">
        <v>45.389740000000003</v>
      </c>
      <c r="Q403" s="2">
        <v>-114.04677100000001</v>
      </c>
      <c r="R403">
        <v>37</v>
      </c>
      <c r="S403" t="s">
        <v>35</v>
      </c>
      <c r="T403">
        <v>1</v>
      </c>
      <c r="U403">
        <v>212</v>
      </c>
      <c r="V403" t="s">
        <v>36</v>
      </c>
      <c r="W403" t="s">
        <v>32</v>
      </c>
      <c r="X403" t="s">
        <v>204</v>
      </c>
      <c r="Z403" t="s">
        <v>38</v>
      </c>
      <c r="AA403">
        <v>0</v>
      </c>
      <c r="AB403">
        <v>0</v>
      </c>
    </row>
    <row r="404" spans="1:31" x14ac:dyDescent="0.25">
      <c r="A404">
        <v>1119</v>
      </c>
      <c r="B404">
        <v>14</v>
      </c>
      <c r="C404" t="s">
        <v>30</v>
      </c>
      <c r="D404" s="3">
        <v>44126</v>
      </c>
      <c r="E404" t="s">
        <v>221</v>
      </c>
      <c r="F404">
        <v>3</v>
      </c>
      <c r="G404" t="s">
        <v>32</v>
      </c>
      <c r="H404" t="s">
        <v>33</v>
      </c>
      <c r="I404" t="s">
        <v>34</v>
      </c>
      <c r="J404" s="4">
        <v>0.51041666666666663</v>
      </c>
      <c r="K404" s="4">
        <v>0.70833333333333337</v>
      </c>
      <c r="L404">
        <v>855</v>
      </c>
      <c r="M404" s="5" t="s">
        <v>587</v>
      </c>
      <c r="N404" s="2">
        <v>45.382688999999999</v>
      </c>
      <c r="O404" s="2">
        <v>-114.06627400000001</v>
      </c>
      <c r="P404" s="2">
        <v>45.389740000000003</v>
      </c>
      <c r="Q404" s="2">
        <v>-114.04677100000001</v>
      </c>
      <c r="R404">
        <v>38</v>
      </c>
      <c r="S404" t="s">
        <v>35</v>
      </c>
      <c r="T404">
        <v>1</v>
      </c>
      <c r="U404">
        <v>264</v>
      </c>
      <c r="V404" t="s">
        <v>36</v>
      </c>
      <c r="W404" t="s">
        <v>32</v>
      </c>
      <c r="X404" t="s">
        <v>204</v>
      </c>
      <c r="Y404" t="s">
        <v>225</v>
      </c>
      <c r="Z404" t="s">
        <v>226</v>
      </c>
      <c r="AA404">
        <v>0.26</v>
      </c>
      <c r="AB404">
        <v>0.25</v>
      </c>
    </row>
    <row r="405" spans="1:31" x14ac:dyDescent="0.25">
      <c r="A405">
        <v>1120</v>
      </c>
      <c r="B405">
        <v>14</v>
      </c>
      <c r="C405" t="s">
        <v>30</v>
      </c>
      <c r="D405" s="3">
        <v>44126</v>
      </c>
      <c r="E405" t="s">
        <v>221</v>
      </c>
      <c r="F405">
        <v>3</v>
      </c>
      <c r="G405" t="s">
        <v>32</v>
      </c>
      <c r="H405" t="s">
        <v>33</v>
      </c>
      <c r="I405" t="s">
        <v>34</v>
      </c>
      <c r="J405" s="4">
        <v>0.51041666666666663</v>
      </c>
      <c r="K405" s="4">
        <v>0.70833333333333337</v>
      </c>
      <c r="L405">
        <v>855</v>
      </c>
      <c r="M405" s="5" t="s">
        <v>587</v>
      </c>
      <c r="N405" s="2">
        <v>45.382688999999999</v>
      </c>
      <c r="O405" s="2">
        <v>-114.06627400000001</v>
      </c>
      <c r="P405" s="2">
        <v>45.389740000000003</v>
      </c>
      <c r="Q405" s="2">
        <v>-114.04677100000001</v>
      </c>
      <c r="R405">
        <v>39</v>
      </c>
      <c r="S405" t="s">
        <v>35</v>
      </c>
      <c r="T405">
        <v>1</v>
      </c>
      <c r="U405">
        <v>370</v>
      </c>
      <c r="V405" t="s">
        <v>36</v>
      </c>
      <c r="W405" t="s">
        <v>32</v>
      </c>
      <c r="X405" t="s">
        <v>204</v>
      </c>
      <c r="Z405" t="s">
        <v>38</v>
      </c>
      <c r="AA405">
        <v>0</v>
      </c>
      <c r="AB405">
        <v>0</v>
      </c>
    </row>
    <row r="406" spans="1:31" x14ac:dyDescent="0.25">
      <c r="A406">
        <v>1121</v>
      </c>
      <c r="B406">
        <v>14</v>
      </c>
      <c r="C406" t="s">
        <v>30</v>
      </c>
      <c r="D406" s="3">
        <v>44126</v>
      </c>
      <c r="E406" t="s">
        <v>221</v>
      </c>
      <c r="F406">
        <v>3</v>
      </c>
      <c r="G406" t="s">
        <v>32</v>
      </c>
      <c r="H406" t="s">
        <v>33</v>
      </c>
      <c r="I406" t="s">
        <v>34</v>
      </c>
      <c r="J406" s="4">
        <v>0.51041666666666663</v>
      </c>
      <c r="K406" s="4">
        <v>0.70833333333333337</v>
      </c>
      <c r="L406">
        <v>855</v>
      </c>
      <c r="M406" s="5" t="s">
        <v>587</v>
      </c>
      <c r="N406" s="2">
        <v>45.382688999999999</v>
      </c>
      <c r="O406" s="2">
        <v>-114.06627400000001</v>
      </c>
      <c r="P406" s="2">
        <v>45.389740000000003</v>
      </c>
      <c r="Q406" s="2">
        <v>-114.04677100000001</v>
      </c>
      <c r="R406">
        <v>40</v>
      </c>
      <c r="S406" t="s">
        <v>35</v>
      </c>
      <c r="T406">
        <v>1</v>
      </c>
      <c r="U406">
        <v>403</v>
      </c>
      <c r="V406" t="s">
        <v>36</v>
      </c>
      <c r="W406" t="s">
        <v>32</v>
      </c>
      <c r="X406" t="s">
        <v>204</v>
      </c>
      <c r="Z406" t="s">
        <v>38</v>
      </c>
      <c r="AA406">
        <v>0</v>
      </c>
      <c r="AB406">
        <v>0</v>
      </c>
    </row>
    <row r="407" spans="1:31" x14ac:dyDescent="0.25">
      <c r="A407">
        <v>1122</v>
      </c>
      <c r="B407">
        <v>14</v>
      </c>
      <c r="C407" t="s">
        <v>30</v>
      </c>
      <c r="D407" s="3">
        <v>44126</v>
      </c>
      <c r="E407" t="s">
        <v>221</v>
      </c>
      <c r="F407">
        <v>3</v>
      </c>
      <c r="G407" t="s">
        <v>32</v>
      </c>
      <c r="H407" t="s">
        <v>33</v>
      </c>
      <c r="I407" t="s">
        <v>34</v>
      </c>
      <c r="J407" s="4">
        <v>0.51041666666666663</v>
      </c>
      <c r="K407" s="4">
        <v>0.70833333333333337</v>
      </c>
      <c r="L407">
        <v>855</v>
      </c>
      <c r="M407" s="5" t="s">
        <v>587</v>
      </c>
      <c r="N407" s="2">
        <v>45.382688999999999</v>
      </c>
      <c r="O407" s="2">
        <v>-114.06627400000001</v>
      </c>
      <c r="P407" s="2">
        <v>45.389740000000003</v>
      </c>
      <c r="Q407" s="2">
        <v>-114.04677100000001</v>
      </c>
      <c r="R407">
        <v>41</v>
      </c>
      <c r="S407" t="s">
        <v>35</v>
      </c>
      <c r="T407">
        <v>1</v>
      </c>
      <c r="U407">
        <v>261</v>
      </c>
      <c r="V407" t="s">
        <v>36</v>
      </c>
      <c r="W407" t="s">
        <v>32</v>
      </c>
      <c r="X407" t="s">
        <v>204</v>
      </c>
      <c r="Z407" t="s">
        <v>38</v>
      </c>
      <c r="AA407">
        <v>0</v>
      </c>
      <c r="AB407">
        <v>0</v>
      </c>
    </row>
    <row r="408" spans="1:31" x14ac:dyDescent="0.25">
      <c r="A408">
        <v>1123</v>
      </c>
      <c r="B408">
        <v>14</v>
      </c>
      <c r="C408" t="s">
        <v>30</v>
      </c>
      <c r="D408" s="3">
        <v>44126</v>
      </c>
      <c r="E408" t="s">
        <v>221</v>
      </c>
      <c r="F408">
        <v>3</v>
      </c>
      <c r="G408" t="s">
        <v>32</v>
      </c>
      <c r="H408" t="s">
        <v>33</v>
      </c>
      <c r="I408" t="s">
        <v>34</v>
      </c>
      <c r="J408" s="4">
        <v>0.51041666666666663</v>
      </c>
      <c r="K408" s="4">
        <v>0.70833333333333337</v>
      </c>
      <c r="L408">
        <v>855</v>
      </c>
      <c r="M408" s="5" t="s">
        <v>587</v>
      </c>
      <c r="N408" s="2">
        <v>45.382688999999999</v>
      </c>
      <c r="O408" s="2">
        <v>-114.06627400000001</v>
      </c>
      <c r="P408" s="2">
        <v>45.389740000000003</v>
      </c>
      <c r="Q408" s="2">
        <v>-114.04677100000001</v>
      </c>
      <c r="R408">
        <v>42</v>
      </c>
      <c r="S408" t="s">
        <v>35</v>
      </c>
      <c r="T408">
        <v>1</v>
      </c>
      <c r="U408">
        <v>260</v>
      </c>
      <c r="V408" t="s">
        <v>36</v>
      </c>
      <c r="W408" t="s">
        <v>32</v>
      </c>
      <c r="X408" t="s">
        <v>204</v>
      </c>
      <c r="Y408" t="s">
        <v>227</v>
      </c>
      <c r="Z408" t="s">
        <v>44</v>
      </c>
      <c r="AA408">
        <v>0.09</v>
      </c>
      <c r="AB408">
        <v>0</v>
      </c>
    </row>
    <row r="409" spans="1:31" x14ac:dyDescent="0.25">
      <c r="A409">
        <v>1124</v>
      </c>
      <c r="B409">
        <v>14</v>
      </c>
      <c r="C409" t="s">
        <v>30</v>
      </c>
      <c r="D409" s="3">
        <v>44126</v>
      </c>
      <c r="E409" t="s">
        <v>221</v>
      </c>
      <c r="F409">
        <v>3</v>
      </c>
      <c r="G409" t="s">
        <v>32</v>
      </c>
      <c r="H409" t="s">
        <v>33</v>
      </c>
      <c r="I409" t="s">
        <v>34</v>
      </c>
      <c r="J409" s="4">
        <v>0.51041666666666663</v>
      </c>
      <c r="K409" s="4">
        <v>0.70833333333333337</v>
      </c>
      <c r="L409">
        <v>855</v>
      </c>
      <c r="M409" s="5" t="s">
        <v>587</v>
      </c>
      <c r="N409" s="2">
        <v>45.382688999999999</v>
      </c>
      <c r="O409" s="2">
        <v>-114.06627400000001</v>
      </c>
      <c r="P409" s="2">
        <v>45.389740000000003</v>
      </c>
      <c r="Q409" s="2">
        <v>-114.04677100000001</v>
      </c>
      <c r="R409">
        <v>43</v>
      </c>
      <c r="S409" t="s">
        <v>35</v>
      </c>
      <c r="T409">
        <v>1</v>
      </c>
      <c r="U409">
        <v>352</v>
      </c>
      <c r="V409" t="s">
        <v>36</v>
      </c>
      <c r="W409" t="s">
        <v>32</v>
      </c>
      <c r="X409" t="s">
        <v>204</v>
      </c>
      <c r="Z409" t="s">
        <v>38</v>
      </c>
      <c r="AA409">
        <v>0</v>
      </c>
      <c r="AB409">
        <v>0</v>
      </c>
    </row>
    <row r="410" spans="1:31" x14ac:dyDescent="0.25">
      <c r="A410">
        <v>1125</v>
      </c>
      <c r="B410">
        <v>14</v>
      </c>
      <c r="C410" t="s">
        <v>30</v>
      </c>
      <c r="D410" s="3">
        <v>44126</v>
      </c>
      <c r="E410" t="s">
        <v>221</v>
      </c>
      <c r="F410">
        <v>3</v>
      </c>
      <c r="G410" t="s">
        <v>32</v>
      </c>
      <c r="H410" t="s">
        <v>33</v>
      </c>
      <c r="I410" t="s">
        <v>34</v>
      </c>
      <c r="J410" s="4">
        <v>0.51041666666666663</v>
      </c>
      <c r="K410" s="4">
        <v>0.70833333333333337</v>
      </c>
      <c r="L410">
        <v>855</v>
      </c>
      <c r="M410" s="5" t="s">
        <v>587</v>
      </c>
      <c r="N410" s="2">
        <v>45.382688999999999</v>
      </c>
      <c r="O410" s="2">
        <v>-114.06627400000001</v>
      </c>
      <c r="P410" s="2">
        <v>45.389740000000003</v>
      </c>
      <c r="Q410" s="2">
        <v>-114.04677100000001</v>
      </c>
      <c r="R410">
        <v>44</v>
      </c>
      <c r="S410" t="s">
        <v>66</v>
      </c>
      <c r="T410">
        <v>1</v>
      </c>
      <c r="U410">
        <v>290</v>
      </c>
      <c r="V410" t="s">
        <v>36</v>
      </c>
      <c r="W410" t="s">
        <v>32</v>
      </c>
      <c r="X410" t="s">
        <v>204</v>
      </c>
      <c r="Z410" t="s">
        <v>38</v>
      </c>
      <c r="AA410">
        <v>0</v>
      </c>
      <c r="AB410">
        <v>0</v>
      </c>
    </row>
    <row r="411" spans="1:31" x14ac:dyDescent="0.25">
      <c r="A411">
        <v>1126</v>
      </c>
      <c r="B411">
        <v>14</v>
      </c>
      <c r="C411" t="s">
        <v>30</v>
      </c>
      <c r="D411" s="3">
        <v>44126</v>
      </c>
      <c r="E411" t="s">
        <v>221</v>
      </c>
      <c r="F411">
        <v>3</v>
      </c>
      <c r="G411" t="s">
        <v>32</v>
      </c>
      <c r="H411" t="s">
        <v>33</v>
      </c>
      <c r="I411" t="s">
        <v>34</v>
      </c>
      <c r="J411" s="4">
        <v>0.51041666666666663</v>
      </c>
      <c r="K411" s="4">
        <v>0.70833333333333337</v>
      </c>
      <c r="L411">
        <v>855</v>
      </c>
      <c r="M411" s="5" t="s">
        <v>587</v>
      </c>
      <c r="N411" s="2">
        <v>45.382688999999999</v>
      </c>
      <c r="O411" s="2">
        <v>-114.06627400000001</v>
      </c>
      <c r="P411" s="2">
        <v>45.389740000000003</v>
      </c>
      <c r="Q411" s="2">
        <v>-114.04677100000001</v>
      </c>
      <c r="R411">
        <v>45</v>
      </c>
      <c r="S411" t="s">
        <v>35</v>
      </c>
      <c r="T411">
        <v>1</v>
      </c>
      <c r="U411">
        <v>302</v>
      </c>
      <c r="V411" t="s">
        <v>36</v>
      </c>
      <c r="W411" t="s">
        <v>32</v>
      </c>
      <c r="X411" t="s">
        <v>204</v>
      </c>
      <c r="Z411" t="s">
        <v>38</v>
      </c>
      <c r="AA411">
        <v>0</v>
      </c>
      <c r="AB411">
        <v>0</v>
      </c>
    </row>
    <row r="412" spans="1:31" x14ac:dyDescent="0.25">
      <c r="A412">
        <v>1127</v>
      </c>
      <c r="B412">
        <v>14</v>
      </c>
      <c r="C412" t="s">
        <v>30</v>
      </c>
      <c r="D412" s="3">
        <v>44126</v>
      </c>
      <c r="E412" t="s">
        <v>221</v>
      </c>
      <c r="F412">
        <v>3</v>
      </c>
      <c r="G412" t="s">
        <v>32</v>
      </c>
      <c r="H412" t="s">
        <v>33</v>
      </c>
      <c r="I412" t="s">
        <v>34</v>
      </c>
      <c r="J412" s="4">
        <v>0.51041666666666663</v>
      </c>
      <c r="K412" s="4">
        <v>0.70833333333333337</v>
      </c>
      <c r="L412">
        <v>855</v>
      </c>
      <c r="M412" s="5" t="s">
        <v>587</v>
      </c>
      <c r="N412" s="2">
        <v>45.382688999999999</v>
      </c>
      <c r="O412" s="2">
        <v>-114.06627400000001</v>
      </c>
      <c r="P412" s="2">
        <v>45.389740000000003</v>
      </c>
      <c r="Q412" s="2">
        <v>-114.04677100000001</v>
      </c>
      <c r="R412">
        <v>46</v>
      </c>
      <c r="S412" t="s">
        <v>35</v>
      </c>
      <c r="T412">
        <v>1</v>
      </c>
      <c r="U412">
        <v>230</v>
      </c>
      <c r="V412" t="s">
        <v>36</v>
      </c>
      <c r="W412" t="s">
        <v>32</v>
      </c>
      <c r="X412" t="s">
        <v>204</v>
      </c>
      <c r="Y412" t="s">
        <v>228</v>
      </c>
      <c r="Z412" t="s">
        <v>69</v>
      </c>
      <c r="AA412">
        <v>7.0000000000000007E-2</v>
      </c>
      <c r="AB412">
        <v>0</v>
      </c>
    </row>
    <row r="413" spans="1:31" x14ac:dyDescent="0.25">
      <c r="A413">
        <v>1128</v>
      </c>
      <c r="B413">
        <v>14</v>
      </c>
      <c r="C413" t="s">
        <v>30</v>
      </c>
      <c r="D413" s="3">
        <v>44126</v>
      </c>
      <c r="E413" t="s">
        <v>221</v>
      </c>
      <c r="F413">
        <v>3</v>
      </c>
      <c r="G413" t="s">
        <v>32</v>
      </c>
      <c r="H413" t="s">
        <v>33</v>
      </c>
      <c r="I413" t="s">
        <v>34</v>
      </c>
      <c r="J413" s="4">
        <v>0.51041666666666663</v>
      </c>
      <c r="K413" s="4">
        <v>0.70833333333333337</v>
      </c>
      <c r="L413">
        <v>855</v>
      </c>
      <c r="M413" s="5" t="s">
        <v>587</v>
      </c>
      <c r="N413" s="2">
        <v>45.382688999999999</v>
      </c>
      <c r="O413" s="2">
        <v>-114.06627400000001</v>
      </c>
      <c r="P413" s="2">
        <v>45.389740000000003</v>
      </c>
      <c r="Q413" s="2">
        <v>-114.04677100000001</v>
      </c>
      <c r="R413">
        <v>47</v>
      </c>
      <c r="S413" t="s">
        <v>35</v>
      </c>
      <c r="T413">
        <v>1</v>
      </c>
      <c r="U413">
        <v>265</v>
      </c>
      <c r="V413" t="s">
        <v>36</v>
      </c>
      <c r="W413" t="s">
        <v>32</v>
      </c>
      <c r="X413" t="s">
        <v>204</v>
      </c>
      <c r="Z413" t="s">
        <v>38</v>
      </c>
      <c r="AA413">
        <v>0</v>
      </c>
      <c r="AB413">
        <v>0</v>
      </c>
    </row>
    <row r="414" spans="1:31" x14ac:dyDescent="0.25">
      <c r="A414">
        <v>1129</v>
      </c>
      <c r="B414">
        <v>14</v>
      </c>
      <c r="C414" t="s">
        <v>30</v>
      </c>
      <c r="D414" s="3">
        <v>44126</v>
      </c>
      <c r="E414" t="s">
        <v>221</v>
      </c>
      <c r="F414">
        <v>3</v>
      </c>
      <c r="G414" t="s">
        <v>32</v>
      </c>
      <c r="H414" t="s">
        <v>33</v>
      </c>
      <c r="I414" t="s">
        <v>34</v>
      </c>
      <c r="J414" s="4">
        <v>0.51041666666666663</v>
      </c>
      <c r="K414" s="4">
        <v>0.70833333333333337</v>
      </c>
      <c r="L414">
        <v>855</v>
      </c>
      <c r="M414" s="5" t="s">
        <v>587</v>
      </c>
      <c r="N414" s="2">
        <v>45.382688999999999</v>
      </c>
      <c r="O414" s="2">
        <v>-114.06627400000001</v>
      </c>
      <c r="P414" s="2">
        <v>45.389740000000003</v>
      </c>
      <c r="Q414" s="2">
        <v>-114.04677100000001</v>
      </c>
      <c r="R414">
        <v>48</v>
      </c>
      <c r="S414" t="s">
        <v>35</v>
      </c>
      <c r="T414">
        <v>1</v>
      </c>
      <c r="U414">
        <v>369</v>
      </c>
      <c r="V414" t="s">
        <v>36</v>
      </c>
      <c r="W414" t="s">
        <v>32</v>
      </c>
      <c r="X414" t="s">
        <v>204</v>
      </c>
      <c r="Y414" t="s">
        <v>229</v>
      </c>
      <c r="Z414" t="s">
        <v>122</v>
      </c>
      <c r="AA414">
        <v>0.85</v>
      </c>
      <c r="AB414">
        <v>0</v>
      </c>
    </row>
    <row r="415" spans="1:31" x14ac:dyDescent="0.25">
      <c r="A415">
        <v>1130</v>
      </c>
      <c r="B415">
        <v>14</v>
      </c>
      <c r="C415" t="s">
        <v>30</v>
      </c>
      <c r="D415" s="3">
        <v>44126</v>
      </c>
      <c r="E415" t="s">
        <v>221</v>
      </c>
      <c r="F415">
        <v>3</v>
      </c>
      <c r="G415" t="s">
        <v>32</v>
      </c>
      <c r="H415" t="s">
        <v>33</v>
      </c>
      <c r="I415" t="s">
        <v>34</v>
      </c>
      <c r="J415" s="4">
        <v>0.51041666666666663</v>
      </c>
      <c r="K415" s="4">
        <v>0.70833333333333337</v>
      </c>
      <c r="L415">
        <v>855</v>
      </c>
      <c r="M415" s="5" t="s">
        <v>587</v>
      </c>
      <c r="N415" s="2">
        <v>45.382688999999999</v>
      </c>
      <c r="O415" s="2">
        <v>-114.06627400000001</v>
      </c>
      <c r="P415" s="2">
        <v>45.389740000000003</v>
      </c>
      <c r="Q415" s="2">
        <v>-114.04677100000001</v>
      </c>
      <c r="R415">
        <v>49</v>
      </c>
      <c r="S415" t="s">
        <v>35</v>
      </c>
      <c r="T415">
        <v>1</v>
      </c>
      <c r="U415">
        <v>327</v>
      </c>
      <c r="V415" t="s">
        <v>36</v>
      </c>
      <c r="W415" t="s">
        <v>32</v>
      </c>
      <c r="X415" t="s">
        <v>204</v>
      </c>
      <c r="Z415" t="s">
        <v>38</v>
      </c>
      <c r="AA415">
        <v>0</v>
      </c>
      <c r="AB415">
        <v>0</v>
      </c>
    </row>
    <row r="416" spans="1:31" x14ac:dyDescent="0.25">
      <c r="A416">
        <v>1131</v>
      </c>
      <c r="B416">
        <v>14</v>
      </c>
      <c r="C416" t="s">
        <v>30</v>
      </c>
      <c r="D416" s="3">
        <v>44126</v>
      </c>
      <c r="E416" t="s">
        <v>221</v>
      </c>
      <c r="F416">
        <v>3</v>
      </c>
      <c r="G416" t="s">
        <v>32</v>
      </c>
      <c r="H416" t="s">
        <v>33</v>
      </c>
      <c r="I416" t="s">
        <v>34</v>
      </c>
      <c r="J416" s="4">
        <v>0.51041666666666663</v>
      </c>
      <c r="K416" s="4">
        <v>0.70833333333333337</v>
      </c>
      <c r="L416">
        <v>855</v>
      </c>
      <c r="M416" s="5" t="s">
        <v>587</v>
      </c>
      <c r="N416" s="2">
        <v>45.382688999999999</v>
      </c>
      <c r="O416" s="2">
        <v>-114.06627400000001</v>
      </c>
      <c r="P416" s="2">
        <v>45.389740000000003</v>
      </c>
      <c r="Q416" s="2">
        <v>-114.04677100000001</v>
      </c>
      <c r="R416">
        <v>50</v>
      </c>
      <c r="S416" t="s">
        <v>35</v>
      </c>
      <c r="T416">
        <v>1</v>
      </c>
      <c r="U416">
        <v>320</v>
      </c>
      <c r="V416" t="s">
        <v>36</v>
      </c>
      <c r="W416" t="s">
        <v>32</v>
      </c>
      <c r="X416" t="s">
        <v>204</v>
      </c>
      <c r="Z416" t="s">
        <v>38</v>
      </c>
      <c r="AA416">
        <v>0</v>
      </c>
      <c r="AB416">
        <v>0</v>
      </c>
    </row>
    <row r="417" spans="1:31" x14ac:dyDescent="0.25">
      <c r="A417">
        <v>1132</v>
      </c>
      <c r="B417">
        <v>14</v>
      </c>
      <c r="C417" t="s">
        <v>30</v>
      </c>
      <c r="D417" s="3">
        <v>44126</v>
      </c>
      <c r="E417" t="s">
        <v>221</v>
      </c>
      <c r="F417">
        <v>3</v>
      </c>
      <c r="G417" t="s">
        <v>32</v>
      </c>
      <c r="H417" t="s">
        <v>33</v>
      </c>
      <c r="I417" t="s">
        <v>34</v>
      </c>
      <c r="J417" s="4">
        <v>0.51041666666666663</v>
      </c>
      <c r="K417" s="4">
        <v>0.70833333333333337</v>
      </c>
      <c r="L417">
        <v>855</v>
      </c>
      <c r="M417" s="5" t="s">
        <v>587</v>
      </c>
      <c r="N417" s="2">
        <v>45.382688999999999</v>
      </c>
      <c r="O417" s="2">
        <v>-114.06627400000001</v>
      </c>
      <c r="P417" s="2">
        <v>45.389740000000003</v>
      </c>
      <c r="Q417" s="2">
        <v>-114.04677100000001</v>
      </c>
      <c r="R417">
        <v>51</v>
      </c>
      <c r="S417" t="s">
        <v>35</v>
      </c>
      <c r="T417">
        <v>1</v>
      </c>
      <c r="U417">
        <v>280</v>
      </c>
      <c r="V417" t="s">
        <v>36</v>
      </c>
      <c r="W417" t="s">
        <v>32</v>
      </c>
      <c r="X417" t="s">
        <v>204</v>
      </c>
      <c r="Y417" t="s">
        <v>230</v>
      </c>
      <c r="Z417" t="s">
        <v>119</v>
      </c>
      <c r="AA417">
        <v>0.1</v>
      </c>
      <c r="AB417">
        <v>0</v>
      </c>
    </row>
    <row r="418" spans="1:31" x14ac:dyDescent="0.25">
      <c r="A418">
        <v>1133</v>
      </c>
      <c r="B418">
        <v>15</v>
      </c>
      <c r="C418" t="s">
        <v>30</v>
      </c>
      <c r="D418" s="3">
        <v>44126</v>
      </c>
      <c r="E418" t="s">
        <v>86</v>
      </c>
      <c r="F418">
        <v>1</v>
      </c>
      <c r="G418" t="s">
        <v>32</v>
      </c>
      <c r="H418" t="s">
        <v>231</v>
      </c>
      <c r="I418" t="s">
        <v>232</v>
      </c>
      <c r="J418" s="4">
        <v>0.375</v>
      </c>
      <c r="K418" s="4">
        <v>0.64583333333333337</v>
      </c>
      <c r="L418">
        <v>390</v>
      </c>
      <c r="M418" s="5" t="s">
        <v>587</v>
      </c>
      <c r="N418" s="2">
        <v>45.382688999999999</v>
      </c>
      <c r="O418" s="2">
        <v>-114.06627400000001</v>
      </c>
      <c r="P418" s="2">
        <v>45.389740000000003</v>
      </c>
      <c r="Q418" s="2">
        <v>-114.04677100000001</v>
      </c>
      <c r="R418">
        <v>1</v>
      </c>
      <c r="S418" t="s">
        <v>233</v>
      </c>
      <c r="T418">
        <v>7</v>
      </c>
      <c r="V418" t="s">
        <v>36</v>
      </c>
      <c r="Z418" t="s">
        <v>588</v>
      </c>
      <c r="AA418">
        <v>0</v>
      </c>
      <c r="AB418">
        <v>0</v>
      </c>
      <c r="AE418" t="s">
        <v>234</v>
      </c>
    </row>
    <row r="419" spans="1:31" x14ac:dyDescent="0.25">
      <c r="A419">
        <v>1134</v>
      </c>
      <c r="B419">
        <v>15</v>
      </c>
      <c r="C419" t="s">
        <v>30</v>
      </c>
      <c r="D419" s="3">
        <v>44126</v>
      </c>
      <c r="E419" t="s">
        <v>86</v>
      </c>
      <c r="F419">
        <v>1</v>
      </c>
      <c r="G419" t="s">
        <v>32</v>
      </c>
      <c r="H419" t="s">
        <v>231</v>
      </c>
      <c r="I419" t="s">
        <v>232</v>
      </c>
      <c r="J419" s="4">
        <v>0.375</v>
      </c>
      <c r="K419" s="4">
        <v>0.64583333333333337</v>
      </c>
      <c r="L419">
        <v>390</v>
      </c>
      <c r="M419" s="5" t="s">
        <v>587</v>
      </c>
      <c r="N419" s="2">
        <v>45.382688999999999</v>
      </c>
      <c r="O419" s="2">
        <v>-114.06627400000001</v>
      </c>
      <c r="P419" s="2">
        <v>45.389740000000003</v>
      </c>
      <c r="Q419" s="2">
        <v>-114.04677100000001</v>
      </c>
      <c r="R419">
        <v>2</v>
      </c>
      <c r="S419" t="s">
        <v>235</v>
      </c>
      <c r="T419">
        <v>1</v>
      </c>
      <c r="V419" t="s">
        <v>36</v>
      </c>
      <c r="Z419" t="s">
        <v>588</v>
      </c>
      <c r="AA419">
        <v>0</v>
      </c>
      <c r="AB419">
        <v>0</v>
      </c>
      <c r="AE419" t="s">
        <v>234</v>
      </c>
    </row>
    <row r="420" spans="1:31" x14ac:dyDescent="0.25">
      <c r="A420">
        <v>1135</v>
      </c>
      <c r="B420">
        <v>16</v>
      </c>
      <c r="C420" t="s">
        <v>30</v>
      </c>
      <c r="D420" s="3">
        <v>44126</v>
      </c>
      <c r="E420" t="s">
        <v>236</v>
      </c>
      <c r="F420">
        <v>2</v>
      </c>
      <c r="G420" t="s">
        <v>32</v>
      </c>
      <c r="H420" t="s">
        <v>33</v>
      </c>
      <c r="I420" t="s">
        <v>34</v>
      </c>
      <c r="J420" s="4">
        <v>0.4375</v>
      </c>
      <c r="K420" s="4">
        <v>0.51041666666666663</v>
      </c>
      <c r="L420">
        <v>210</v>
      </c>
      <c r="M420" s="5" t="s">
        <v>587</v>
      </c>
      <c r="N420" s="2">
        <v>45.382688999999999</v>
      </c>
      <c r="O420" s="2">
        <v>-114.06627400000001</v>
      </c>
      <c r="P420" s="2">
        <v>45.389740000000003</v>
      </c>
      <c r="Q420" s="2">
        <v>-114.04677100000001</v>
      </c>
      <c r="R420">
        <v>1</v>
      </c>
      <c r="S420" t="s">
        <v>35</v>
      </c>
      <c r="T420">
        <v>1</v>
      </c>
      <c r="U420">
        <v>327</v>
      </c>
      <c r="V420" t="s">
        <v>36</v>
      </c>
      <c r="W420" t="s">
        <v>32</v>
      </c>
      <c r="X420" t="s">
        <v>204</v>
      </c>
      <c r="Z420" t="s">
        <v>38</v>
      </c>
      <c r="AA420">
        <v>0</v>
      </c>
      <c r="AB420">
        <v>0</v>
      </c>
    </row>
    <row r="421" spans="1:31" x14ac:dyDescent="0.25">
      <c r="A421">
        <v>1136</v>
      </c>
      <c r="B421">
        <v>16</v>
      </c>
      <c r="C421" t="s">
        <v>30</v>
      </c>
      <c r="D421" s="3">
        <v>44126</v>
      </c>
      <c r="E421" t="s">
        <v>236</v>
      </c>
      <c r="F421">
        <v>2</v>
      </c>
      <c r="G421" t="s">
        <v>32</v>
      </c>
      <c r="H421" t="s">
        <v>33</v>
      </c>
      <c r="I421" t="s">
        <v>34</v>
      </c>
      <c r="J421" s="4">
        <v>0.4375</v>
      </c>
      <c r="K421" s="4">
        <v>0.51041666666666663</v>
      </c>
      <c r="L421">
        <v>210</v>
      </c>
      <c r="M421" s="5" t="s">
        <v>587</v>
      </c>
      <c r="N421" s="2">
        <v>45.382688999999999</v>
      </c>
      <c r="O421" s="2">
        <v>-114.06627400000001</v>
      </c>
      <c r="P421" s="2">
        <v>45.389740000000003</v>
      </c>
      <c r="Q421" s="2">
        <v>-114.04677100000001</v>
      </c>
      <c r="R421">
        <v>2</v>
      </c>
      <c r="S421" t="s">
        <v>35</v>
      </c>
      <c r="T421">
        <v>1</v>
      </c>
      <c r="U421">
        <v>484</v>
      </c>
      <c r="V421" t="s">
        <v>36</v>
      </c>
      <c r="W421" t="s">
        <v>32</v>
      </c>
      <c r="X421" t="s">
        <v>204</v>
      </c>
      <c r="Y421" t="s">
        <v>237</v>
      </c>
      <c r="Z421" t="s">
        <v>238</v>
      </c>
      <c r="AA421">
        <v>1.79</v>
      </c>
      <c r="AB421">
        <v>0</v>
      </c>
    </row>
    <row r="422" spans="1:31" x14ac:dyDescent="0.25">
      <c r="A422">
        <v>1137</v>
      </c>
      <c r="B422">
        <v>16</v>
      </c>
      <c r="C422" t="s">
        <v>30</v>
      </c>
      <c r="D422" s="3">
        <v>44126</v>
      </c>
      <c r="E422" t="s">
        <v>236</v>
      </c>
      <c r="F422">
        <v>2</v>
      </c>
      <c r="G422" t="s">
        <v>32</v>
      </c>
      <c r="H422" t="s">
        <v>33</v>
      </c>
      <c r="I422" t="s">
        <v>34</v>
      </c>
      <c r="J422" s="4">
        <v>0.4375</v>
      </c>
      <c r="K422" s="4">
        <v>0.51041666666666663</v>
      </c>
      <c r="L422">
        <v>210</v>
      </c>
      <c r="M422" s="5" t="s">
        <v>587</v>
      </c>
      <c r="N422" s="2">
        <v>45.382688999999999</v>
      </c>
      <c r="O422" s="2">
        <v>-114.06627400000001</v>
      </c>
      <c r="P422" s="2">
        <v>45.389740000000003</v>
      </c>
      <c r="Q422" s="2">
        <v>-114.04677100000001</v>
      </c>
      <c r="R422">
        <v>3</v>
      </c>
      <c r="S422" t="s">
        <v>35</v>
      </c>
      <c r="T422">
        <v>1</v>
      </c>
      <c r="U422">
        <v>392</v>
      </c>
      <c r="V422" t="s">
        <v>36</v>
      </c>
      <c r="W422" t="s">
        <v>32</v>
      </c>
      <c r="X422" t="s">
        <v>204</v>
      </c>
      <c r="Z422" t="s">
        <v>38</v>
      </c>
      <c r="AA422">
        <v>0</v>
      </c>
      <c r="AB422">
        <v>0</v>
      </c>
    </row>
    <row r="423" spans="1:31" x14ac:dyDescent="0.25">
      <c r="A423">
        <v>1138</v>
      </c>
      <c r="B423">
        <v>17</v>
      </c>
      <c r="C423" t="s">
        <v>30</v>
      </c>
      <c r="D423" s="3">
        <v>44126</v>
      </c>
      <c r="E423" t="s">
        <v>239</v>
      </c>
      <c r="F423">
        <v>1</v>
      </c>
      <c r="G423" t="s">
        <v>32</v>
      </c>
      <c r="H423" t="s">
        <v>33</v>
      </c>
      <c r="I423" t="s">
        <v>34</v>
      </c>
      <c r="J423" s="4">
        <v>0.35416666666666669</v>
      </c>
      <c r="K423" s="4">
        <v>0.39583333333333331</v>
      </c>
      <c r="L423">
        <v>60</v>
      </c>
      <c r="M423" s="5" t="s">
        <v>587</v>
      </c>
      <c r="N423" s="2">
        <v>45.382688999999999</v>
      </c>
      <c r="O423" s="2">
        <v>-114.06627400000001</v>
      </c>
      <c r="P423" s="2">
        <v>45.389740000000003</v>
      </c>
      <c r="Q423" s="2">
        <v>-114.04677100000001</v>
      </c>
      <c r="R423">
        <v>1</v>
      </c>
      <c r="S423" t="s">
        <v>35</v>
      </c>
      <c r="T423">
        <v>1</v>
      </c>
      <c r="U423">
        <v>341</v>
      </c>
      <c r="V423" t="s">
        <v>36</v>
      </c>
      <c r="W423" t="s">
        <v>32</v>
      </c>
      <c r="X423" t="s">
        <v>204</v>
      </c>
      <c r="Z423" t="s">
        <v>38</v>
      </c>
      <c r="AA423">
        <v>0</v>
      </c>
      <c r="AB423">
        <v>0</v>
      </c>
    </row>
    <row r="424" spans="1:31" x14ac:dyDescent="0.25">
      <c r="A424">
        <v>1139</v>
      </c>
      <c r="B424">
        <v>17</v>
      </c>
      <c r="C424" t="s">
        <v>30</v>
      </c>
      <c r="D424" s="3">
        <v>44126</v>
      </c>
      <c r="E424" t="s">
        <v>239</v>
      </c>
      <c r="F424">
        <v>1</v>
      </c>
      <c r="G424" t="s">
        <v>32</v>
      </c>
      <c r="H424" t="s">
        <v>33</v>
      </c>
      <c r="I424" t="s">
        <v>34</v>
      </c>
      <c r="J424" s="4">
        <v>0.35416666666666669</v>
      </c>
      <c r="K424" s="4">
        <v>0.39583333333333331</v>
      </c>
      <c r="L424">
        <v>60</v>
      </c>
      <c r="M424" s="5" t="s">
        <v>587</v>
      </c>
      <c r="N424" s="2">
        <v>45.382688999999999</v>
      </c>
      <c r="O424" s="2">
        <v>-114.06627400000001</v>
      </c>
      <c r="P424" s="2">
        <v>45.389740000000003</v>
      </c>
      <c r="Q424" s="2">
        <v>-114.04677100000001</v>
      </c>
      <c r="R424">
        <v>2</v>
      </c>
      <c r="S424" t="s">
        <v>35</v>
      </c>
      <c r="T424">
        <v>1</v>
      </c>
      <c r="U424">
        <v>302</v>
      </c>
      <c r="V424" t="s">
        <v>36</v>
      </c>
      <c r="W424" t="s">
        <v>32</v>
      </c>
      <c r="X424" t="s">
        <v>204</v>
      </c>
      <c r="Z424" t="s">
        <v>38</v>
      </c>
      <c r="AA424">
        <v>0</v>
      </c>
      <c r="AB424">
        <v>0</v>
      </c>
    </row>
    <row r="425" spans="1:31" x14ac:dyDescent="0.25">
      <c r="A425">
        <v>1140</v>
      </c>
      <c r="B425">
        <v>17</v>
      </c>
      <c r="C425" t="s">
        <v>30</v>
      </c>
      <c r="D425" s="3">
        <v>44126</v>
      </c>
      <c r="E425" t="s">
        <v>239</v>
      </c>
      <c r="F425">
        <v>1</v>
      </c>
      <c r="G425" t="s">
        <v>32</v>
      </c>
      <c r="H425" t="s">
        <v>33</v>
      </c>
      <c r="I425" t="s">
        <v>34</v>
      </c>
      <c r="J425" s="4">
        <v>0.35416666666666669</v>
      </c>
      <c r="K425" s="4">
        <v>0.39583333333333331</v>
      </c>
      <c r="L425">
        <v>60</v>
      </c>
      <c r="M425" s="5" t="s">
        <v>587</v>
      </c>
      <c r="N425" s="2">
        <v>45.382688999999999</v>
      </c>
      <c r="O425" s="2">
        <v>-114.06627400000001</v>
      </c>
      <c r="P425" s="2">
        <v>45.389740000000003</v>
      </c>
      <c r="Q425" s="2">
        <v>-114.04677100000001</v>
      </c>
      <c r="R425">
        <v>3</v>
      </c>
      <c r="S425" t="s">
        <v>35</v>
      </c>
      <c r="T425">
        <v>1</v>
      </c>
      <c r="U425">
        <v>343</v>
      </c>
      <c r="V425" t="s">
        <v>36</v>
      </c>
      <c r="W425" t="s">
        <v>32</v>
      </c>
      <c r="X425" t="s">
        <v>204</v>
      </c>
      <c r="Y425" t="s">
        <v>240</v>
      </c>
      <c r="Z425" t="s">
        <v>241</v>
      </c>
      <c r="AA425">
        <v>0.08</v>
      </c>
      <c r="AB425">
        <v>0</v>
      </c>
    </row>
    <row r="426" spans="1:31" x14ac:dyDescent="0.25">
      <c r="A426">
        <v>1141</v>
      </c>
      <c r="B426">
        <v>17</v>
      </c>
      <c r="C426" t="s">
        <v>30</v>
      </c>
      <c r="D426" s="3">
        <v>44126</v>
      </c>
      <c r="E426" t="s">
        <v>239</v>
      </c>
      <c r="F426">
        <v>1</v>
      </c>
      <c r="G426" t="s">
        <v>32</v>
      </c>
      <c r="H426" t="s">
        <v>33</v>
      </c>
      <c r="I426" t="s">
        <v>34</v>
      </c>
      <c r="J426" s="4">
        <v>0.35416666666666669</v>
      </c>
      <c r="K426" s="4">
        <v>0.39583333333333331</v>
      </c>
      <c r="L426">
        <v>60</v>
      </c>
      <c r="M426" s="5" t="s">
        <v>587</v>
      </c>
      <c r="N426" s="2">
        <v>45.382688999999999</v>
      </c>
      <c r="O426" s="2">
        <v>-114.06627400000001</v>
      </c>
      <c r="P426" s="2">
        <v>45.389740000000003</v>
      </c>
      <c r="Q426" s="2">
        <v>-114.04677100000001</v>
      </c>
      <c r="R426">
        <v>4</v>
      </c>
      <c r="S426" t="s">
        <v>35</v>
      </c>
      <c r="T426">
        <v>1</v>
      </c>
      <c r="U426">
        <v>273</v>
      </c>
      <c r="V426" t="s">
        <v>36</v>
      </c>
      <c r="W426" t="s">
        <v>32</v>
      </c>
      <c r="X426" t="s">
        <v>204</v>
      </c>
      <c r="Z426" t="s">
        <v>38</v>
      </c>
      <c r="AA426">
        <v>0</v>
      </c>
      <c r="AB426">
        <v>0</v>
      </c>
    </row>
    <row r="427" spans="1:31" x14ac:dyDescent="0.25">
      <c r="A427">
        <v>1142</v>
      </c>
      <c r="B427">
        <v>17</v>
      </c>
      <c r="C427" t="s">
        <v>30</v>
      </c>
      <c r="D427" s="3">
        <v>44126</v>
      </c>
      <c r="E427" t="s">
        <v>239</v>
      </c>
      <c r="F427">
        <v>1</v>
      </c>
      <c r="G427" t="s">
        <v>32</v>
      </c>
      <c r="H427" t="s">
        <v>33</v>
      </c>
      <c r="I427" t="s">
        <v>34</v>
      </c>
      <c r="J427" s="4">
        <v>0.35416666666666669</v>
      </c>
      <c r="K427" s="4">
        <v>0.39583333333333331</v>
      </c>
      <c r="L427">
        <v>60</v>
      </c>
      <c r="M427" s="5" t="s">
        <v>587</v>
      </c>
      <c r="N427" s="2">
        <v>45.382688999999999</v>
      </c>
      <c r="O427" s="2">
        <v>-114.06627400000001</v>
      </c>
      <c r="P427" s="2">
        <v>45.389740000000003</v>
      </c>
      <c r="Q427" s="2">
        <v>-114.04677100000001</v>
      </c>
      <c r="R427">
        <v>5</v>
      </c>
      <c r="S427" t="s">
        <v>35</v>
      </c>
      <c r="T427">
        <v>1</v>
      </c>
      <c r="U427">
        <v>249</v>
      </c>
      <c r="V427" t="s">
        <v>36</v>
      </c>
      <c r="W427" t="s">
        <v>32</v>
      </c>
      <c r="X427" t="s">
        <v>204</v>
      </c>
      <c r="Z427" t="s">
        <v>38</v>
      </c>
      <c r="AA427">
        <v>0</v>
      </c>
      <c r="AB427">
        <v>0</v>
      </c>
    </row>
    <row r="428" spans="1:31" x14ac:dyDescent="0.25">
      <c r="A428">
        <v>1143</v>
      </c>
      <c r="B428">
        <v>17</v>
      </c>
      <c r="C428" t="s">
        <v>30</v>
      </c>
      <c r="D428" s="3">
        <v>44126</v>
      </c>
      <c r="E428" t="s">
        <v>239</v>
      </c>
      <c r="F428">
        <v>1</v>
      </c>
      <c r="G428" t="s">
        <v>32</v>
      </c>
      <c r="H428" t="s">
        <v>33</v>
      </c>
      <c r="I428" t="s">
        <v>34</v>
      </c>
      <c r="J428" s="4">
        <v>0.35416666666666669</v>
      </c>
      <c r="K428" s="4">
        <v>0.39583333333333331</v>
      </c>
      <c r="L428">
        <v>60</v>
      </c>
      <c r="M428" s="5" t="s">
        <v>587</v>
      </c>
      <c r="N428" s="2">
        <v>45.382688999999999</v>
      </c>
      <c r="O428" s="2">
        <v>-114.06627400000001</v>
      </c>
      <c r="P428" s="2">
        <v>45.389740000000003</v>
      </c>
      <c r="Q428" s="2">
        <v>-114.04677100000001</v>
      </c>
      <c r="R428">
        <v>6</v>
      </c>
      <c r="S428" t="s">
        <v>35</v>
      </c>
      <c r="T428">
        <v>1</v>
      </c>
      <c r="U428">
        <v>397</v>
      </c>
      <c r="V428" t="s">
        <v>36</v>
      </c>
      <c r="W428" t="s">
        <v>32</v>
      </c>
      <c r="X428" t="s">
        <v>204</v>
      </c>
      <c r="Z428" t="s">
        <v>38</v>
      </c>
      <c r="AA428">
        <v>0</v>
      </c>
      <c r="AB428">
        <v>0</v>
      </c>
    </row>
    <row r="429" spans="1:31" x14ac:dyDescent="0.25">
      <c r="A429">
        <v>1144</v>
      </c>
      <c r="B429">
        <v>17</v>
      </c>
      <c r="C429" t="s">
        <v>30</v>
      </c>
      <c r="D429" s="3">
        <v>44126</v>
      </c>
      <c r="E429" t="s">
        <v>239</v>
      </c>
      <c r="F429">
        <v>1</v>
      </c>
      <c r="G429" t="s">
        <v>32</v>
      </c>
      <c r="H429" t="s">
        <v>33</v>
      </c>
      <c r="I429" t="s">
        <v>34</v>
      </c>
      <c r="J429" s="4">
        <v>0.35416666666666669</v>
      </c>
      <c r="K429" s="4">
        <v>0.39583333333333331</v>
      </c>
      <c r="L429">
        <v>60</v>
      </c>
      <c r="M429" s="5" t="s">
        <v>587</v>
      </c>
      <c r="N429" s="2">
        <v>45.382688999999999</v>
      </c>
      <c r="O429" s="2">
        <v>-114.06627400000001</v>
      </c>
      <c r="P429" s="2">
        <v>45.389740000000003</v>
      </c>
      <c r="Q429" s="2">
        <v>-114.04677100000001</v>
      </c>
      <c r="R429">
        <v>7</v>
      </c>
      <c r="S429" t="s">
        <v>35</v>
      </c>
      <c r="T429">
        <v>1</v>
      </c>
      <c r="U429">
        <v>294</v>
      </c>
      <c r="V429" t="s">
        <v>36</v>
      </c>
      <c r="W429" t="s">
        <v>32</v>
      </c>
      <c r="X429" t="s">
        <v>204</v>
      </c>
      <c r="Y429" t="s">
        <v>242</v>
      </c>
      <c r="Z429" t="s">
        <v>73</v>
      </c>
      <c r="AA429">
        <v>0.18</v>
      </c>
      <c r="AB429">
        <v>0</v>
      </c>
    </row>
    <row r="430" spans="1:31" x14ac:dyDescent="0.25">
      <c r="A430">
        <v>1145</v>
      </c>
      <c r="B430">
        <v>17</v>
      </c>
      <c r="C430" t="s">
        <v>30</v>
      </c>
      <c r="D430" s="3">
        <v>44126</v>
      </c>
      <c r="E430" t="s">
        <v>239</v>
      </c>
      <c r="F430">
        <v>1</v>
      </c>
      <c r="G430" t="s">
        <v>32</v>
      </c>
      <c r="H430" t="s">
        <v>33</v>
      </c>
      <c r="I430" t="s">
        <v>34</v>
      </c>
      <c r="J430" s="4">
        <v>0.35416666666666669</v>
      </c>
      <c r="K430" s="4">
        <v>0.39583333333333331</v>
      </c>
      <c r="L430">
        <v>60</v>
      </c>
      <c r="M430" s="5" t="s">
        <v>587</v>
      </c>
      <c r="N430" s="2">
        <v>45.382688999999999</v>
      </c>
      <c r="O430" s="2">
        <v>-114.06627400000001</v>
      </c>
      <c r="P430" s="2">
        <v>45.389740000000003</v>
      </c>
      <c r="Q430" s="2">
        <v>-114.04677100000001</v>
      </c>
      <c r="R430">
        <v>8</v>
      </c>
      <c r="S430" t="s">
        <v>35</v>
      </c>
      <c r="T430">
        <v>1</v>
      </c>
      <c r="U430">
        <v>329</v>
      </c>
      <c r="V430" t="s">
        <v>36</v>
      </c>
      <c r="W430" t="s">
        <v>32</v>
      </c>
      <c r="X430" t="s">
        <v>204</v>
      </c>
      <c r="Z430" t="s">
        <v>38</v>
      </c>
      <c r="AA430">
        <v>0</v>
      </c>
      <c r="AB430">
        <v>0</v>
      </c>
    </row>
    <row r="431" spans="1:31" x14ac:dyDescent="0.25">
      <c r="A431">
        <v>1146</v>
      </c>
      <c r="B431">
        <v>17</v>
      </c>
      <c r="C431" t="s">
        <v>30</v>
      </c>
      <c r="D431" s="3">
        <v>44126</v>
      </c>
      <c r="E431" t="s">
        <v>239</v>
      </c>
      <c r="F431">
        <v>1</v>
      </c>
      <c r="G431" t="s">
        <v>32</v>
      </c>
      <c r="H431" t="s">
        <v>33</v>
      </c>
      <c r="I431" t="s">
        <v>34</v>
      </c>
      <c r="J431" s="4">
        <v>0.35416666666666669</v>
      </c>
      <c r="K431" s="4">
        <v>0.39583333333333331</v>
      </c>
      <c r="L431">
        <v>60</v>
      </c>
      <c r="M431" s="5" t="s">
        <v>587</v>
      </c>
      <c r="N431" s="2">
        <v>45.382688999999999</v>
      </c>
      <c r="O431" s="2">
        <v>-114.06627400000001</v>
      </c>
      <c r="P431" s="2">
        <v>45.389740000000003</v>
      </c>
      <c r="Q431" s="2">
        <v>-114.04677100000001</v>
      </c>
      <c r="R431">
        <v>9</v>
      </c>
      <c r="S431" t="s">
        <v>35</v>
      </c>
      <c r="T431">
        <v>1</v>
      </c>
      <c r="U431">
        <v>334</v>
      </c>
      <c r="V431" t="s">
        <v>36</v>
      </c>
      <c r="W431" t="s">
        <v>32</v>
      </c>
      <c r="X431" t="s">
        <v>204</v>
      </c>
      <c r="Y431" t="s">
        <v>243</v>
      </c>
      <c r="Z431" t="s">
        <v>103</v>
      </c>
      <c r="AA431">
        <v>0.01</v>
      </c>
      <c r="AB431">
        <v>0</v>
      </c>
    </row>
    <row r="432" spans="1:31" x14ac:dyDescent="0.25">
      <c r="A432">
        <v>1147</v>
      </c>
      <c r="B432">
        <v>17</v>
      </c>
      <c r="C432" t="s">
        <v>30</v>
      </c>
      <c r="D432" s="3">
        <v>44126</v>
      </c>
      <c r="E432" t="s">
        <v>239</v>
      </c>
      <c r="F432">
        <v>1</v>
      </c>
      <c r="G432" t="s">
        <v>32</v>
      </c>
      <c r="H432" t="s">
        <v>33</v>
      </c>
      <c r="I432" t="s">
        <v>34</v>
      </c>
      <c r="J432" s="4">
        <v>0.35416666666666669</v>
      </c>
      <c r="K432" s="4">
        <v>0.39583333333333331</v>
      </c>
      <c r="L432">
        <v>60</v>
      </c>
      <c r="M432" s="5" t="s">
        <v>587</v>
      </c>
      <c r="N432" s="2">
        <v>45.382688999999999</v>
      </c>
      <c r="O432" s="2">
        <v>-114.06627400000001</v>
      </c>
      <c r="P432" s="2">
        <v>45.389740000000003</v>
      </c>
      <c r="Q432" s="2">
        <v>-114.04677100000001</v>
      </c>
      <c r="R432">
        <v>10</v>
      </c>
      <c r="S432" t="s">
        <v>35</v>
      </c>
      <c r="T432">
        <v>1</v>
      </c>
      <c r="U432">
        <v>565</v>
      </c>
      <c r="V432" t="s">
        <v>36</v>
      </c>
      <c r="W432" t="s">
        <v>32</v>
      </c>
      <c r="X432" t="s">
        <v>204</v>
      </c>
      <c r="Z432" t="s">
        <v>38</v>
      </c>
      <c r="AA432">
        <v>0</v>
      </c>
      <c r="AB432">
        <v>0</v>
      </c>
      <c r="AD432" t="s">
        <v>244</v>
      </c>
    </row>
    <row r="433" spans="1:31" x14ac:dyDescent="0.25">
      <c r="A433">
        <v>1148</v>
      </c>
      <c r="B433">
        <v>17</v>
      </c>
      <c r="C433" t="s">
        <v>30</v>
      </c>
      <c r="D433" s="3">
        <v>44126</v>
      </c>
      <c r="E433" t="s">
        <v>239</v>
      </c>
      <c r="F433">
        <v>1</v>
      </c>
      <c r="G433" t="s">
        <v>32</v>
      </c>
      <c r="H433" t="s">
        <v>33</v>
      </c>
      <c r="I433" t="s">
        <v>34</v>
      </c>
      <c r="J433" s="4">
        <v>0.35416666666666669</v>
      </c>
      <c r="K433" s="4">
        <v>0.39583333333333331</v>
      </c>
      <c r="L433">
        <v>60</v>
      </c>
      <c r="M433" s="5" t="s">
        <v>587</v>
      </c>
      <c r="N433" s="2">
        <v>45.382688999999999</v>
      </c>
      <c r="O433" s="2">
        <v>-114.06627400000001</v>
      </c>
      <c r="P433" s="2">
        <v>45.389740000000003</v>
      </c>
      <c r="Q433" s="2">
        <v>-114.04677100000001</v>
      </c>
      <c r="R433">
        <v>11</v>
      </c>
      <c r="S433" t="s">
        <v>35</v>
      </c>
      <c r="T433">
        <v>1</v>
      </c>
      <c r="U433">
        <v>427</v>
      </c>
      <c r="V433" t="s">
        <v>36</v>
      </c>
      <c r="W433" t="s">
        <v>32</v>
      </c>
      <c r="X433" t="s">
        <v>204</v>
      </c>
      <c r="Z433" t="s">
        <v>38</v>
      </c>
      <c r="AA433">
        <v>0</v>
      </c>
      <c r="AB433">
        <v>0</v>
      </c>
    </row>
    <row r="434" spans="1:31" x14ac:dyDescent="0.25">
      <c r="A434">
        <v>1149</v>
      </c>
      <c r="B434">
        <v>17</v>
      </c>
      <c r="C434" t="s">
        <v>30</v>
      </c>
      <c r="D434" s="3">
        <v>44126</v>
      </c>
      <c r="E434" t="s">
        <v>239</v>
      </c>
      <c r="F434">
        <v>1</v>
      </c>
      <c r="G434" t="s">
        <v>32</v>
      </c>
      <c r="H434" t="s">
        <v>33</v>
      </c>
      <c r="I434" t="s">
        <v>34</v>
      </c>
      <c r="J434" s="4">
        <v>0.35416666666666669</v>
      </c>
      <c r="K434" s="4">
        <v>0.39583333333333331</v>
      </c>
      <c r="L434">
        <v>60</v>
      </c>
      <c r="M434" s="5" t="s">
        <v>587</v>
      </c>
      <c r="N434" s="2">
        <v>45.382688999999999</v>
      </c>
      <c r="O434" s="2">
        <v>-114.06627400000001</v>
      </c>
      <c r="P434" s="2">
        <v>45.389740000000003</v>
      </c>
      <c r="Q434" s="2">
        <v>-114.04677100000001</v>
      </c>
      <c r="R434">
        <v>12</v>
      </c>
      <c r="S434" t="s">
        <v>35</v>
      </c>
      <c r="T434">
        <v>1</v>
      </c>
      <c r="U434">
        <v>395</v>
      </c>
      <c r="V434" t="s">
        <v>36</v>
      </c>
      <c r="W434" t="s">
        <v>32</v>
      </c>
      <c r="X434" t="s">
        <v>204</v>
      </c>
      <c r="Y434" t="s">
        <v>245</v>
      </c>
      <c r="Z434" t="s">
        <v>73</v>
      </c>
      <c r="AA434">
        <v>0.12</v>
      </c>
      <c r="AB434">
        <v>0</v>
      </c>
      <c r="AE434" t="s">
        <v>246</v>
      </c>
    </row>
    <row r="435" spans="1:31" x14ac:dyDescent="0.25">
      <c r="A435">
        <v>1150</v>
      </c>
      <c r="B435">
        <v>17</v>
      </c>
      <c r="C435" t="s">
        <v>30</v>
      </c>
      <c r="D435" s="3">
        <v>44126</v>
      </c>
      <c r="E435" t="s">
        <v>239</v>
      </c>
      <c r="F435">
        <v>1</v>
      </c>
      <c r="G435" t="s">
        <v>32</v>
      </c>
      <c r="H435" t="s">
        <v>33</v>
      </c>
      <c r="I435" t="s">
        <v>34</v>
      </c>
      <c r="J435" s="4">
        <v>0.35416666666666669</v>
      </c>
      <c r="K435" s="4">
        <v>0.39583333333333331</v>
      </c>
      <c r="L435">
        <v>60</v>
      </c>
      <c r="M435" s="5" t="s">
        <v>587</v>
      </c>
      <c r="N435" s="2">
        <v>45.382688999999999</v>
      </c>
      <c r="O435" s="2">
        <v>-114.06627400000001</v>
      </c>
      <c r="P435" s="2">
        <v>45.389740000000003</v>
      </c>
      <c r="Q435" s="2">
        <v>-114.04677100000001</v>
      </c>
      <c r="R435">
        <v>13</v>
      </c>
      <c r="S435" t="s">
        <v>35</v>
      </c>
      <c r="T435">
        <v>1</v>
      </c>
      <c r="U435">
        <v>340</v>
      </c>
      <c r="V435" t="s">
        <v>36</v>
      </c>
      <c r="W435" t="s">
        <v>32</v>
      </c>
      <c r="X435" t="s">
        <v>204</v>
      </c>
      <c r="Z435" t="s">
        <v>38</v>
      </c>
      <c r="AA435">
        <v>0</v>
      </c>
      <c r="AB435">
        <v>0</v>
      </c>
      <c r="AD435" t="s">
        <v>247</v>
      </c>
    </row>
    <row r="436" spans="1:31" x14ac:dyDescent="0.25">
      <c r="A436">
        <v>1151</v>
      </c>
      <c r="B436">
        <v>17</v>
      </c>
      <c r="C436" t="s">
        <v>30</v>
      </c>
      <c r="D436" s="3">
        <v>44126</v>
      </c>
      <c r="E436" t="s">
        <v>162</v>
      </c>
      <c r="F436">
        <v>2</v>
      </c>
      <c r="G436" t="s">
        <v>32</v>
      </c>
      <c r="H436" t="s">
        <v>33</v>
      </c>
      <c r="I436" t="s">
        <v>34</v>
      </c>
      <c r="J436" s="4">
        <v>0.39583333333333331</v>
      </c>
      <c r="K436" s="4">
        <v>0.4375</v>
      </c>
      <c r="L436">
        <v>120</v>
      </c>
      <c r="M436" s="5" t="s">
        <v>587</v>
      </c>
      <c r="N436" s="2">
        <v>45.382688999999999</v>
      </c>
      <c r="O436" s="2">
        <v>-114.06627400000001</v>
      </c>
      <c r="P436" s="2">
        <v>45.389740000000003</v>
      </c>
      <c r="Q436" s="2">
        <v>-114.04677100000001</v>
      </c>
      <c r="R436">
        <v>14</v>
      </c>
      <c r="S436" t="s">
        <v>35</v>
      </c>
      <c r="T436">
        <v>1</v>
      </c>
      <c r="U436">
        <v>384</v>
      </c>
      <c r="V436" t="s">
        <v>36</v>
      </c>
      <c r="W436" t="s">
        <v>32</v>
      </c>
      <c r="X436" t="s">
        <v>204</v>
      </c>
      <c r="Y436" t="s">
        <v>248</v>
      </c>
      <c r="Z436" t="s">
        <v>87</v>
      </c>
      <c r="AA436">
        <v>4.9800000000000004</v>
      </c>
      <c r="AB436">
        <v>0</v>
      </c>
      <c r="AD436" t="s">
        <v>249</v>
      </c>
    </row>
    <row r="437" spans="1:31" x14ac:dyDescent="0.25">
      <c r="A437">
        <v>1152</v>
      </c>
      <c r="B437">
        <v>17</v>
      </c>
      <c r="C437" t="s">
        <v>30</v>
      </c>
      <c r="D437" s="3">
        <v>44126</v>
      </c>
      <c r="E437" t="s">
        <v>162</v>
      </c>
      <c r="F437">
        <v>2</v>
      </c>
      <c r="G437" t="s">
        <v>32</v>
      </c>
      <c r="H437" t="s">
        <v>33</v>
      </c>
      <c r="I437" t="s">
        <v>34</v>
      </c>
      <c r="J437" s="4">
        <v>0.39583333333333331</v>
      </c>
      <c r="K437" s="4">
        <v>0.4375</v>
      </c>
      <c r="L437">
        <v>120</v>
      </c>
      <c r="M437" s="5" t="s">
        <v>587</v>
      </c>
      <c r="N437" s="2">
        <v>45.382688999999999</v>
      </c>
      <c r="O437" s="2">
        <v>-114.06627400000001</v>
      </c>
      <c r="P437" s="2">
        <v>45.389740000000003</v>
      </c>
      <c r="Q437" s="2">
        <v>-114.04677100000001</v>
      </c>
      <c r="R437">
        <v>15</v>
      </c>
      <c r="S437" t="s">
        <v>35</v>
      </c>
      <c r="T437">
        <v>1</v>
      </c>
      <c r="U437">
        <v>425</v>
      </c>
      <c r="V437" t="s">
        <v>36</v>
      </c>
      <c r="W437" t="s">
        <v>32</v>
      </c>
      <c r="X437" t="s">
        <v>204</v>
      </c>
      <c r="Y437" t="s">
        <v>86</v>
      </c>
      <c r="Z437" t="s">
        <v>87</v>
      </c>
      <c r="AA437">
        <v>0</v>
      </c>
      <c r="AB437">
        <v>0</v>
      </c>
      <c r="AD437" t="s">
        <v>250</v>
      </c>
    </row>
    <row r="438" spans="1:31" x14ac:dyDescent="0.25">
      <c r="A438">
        <v>1153</v>
      </c>
      <c r="B438">
        <v>17</v>
      </c>
      <c r="C438" t="s">
        <v>30</v>
      </c>
      <c r="D438" s="3">
        <v>44126</v>
      </c>
      <c r="E438" t="s">
        <v>162</v>
      </c>
      <c r="F438">
        <v>2</v>
      </c>
      <c r="G438" t="s">
        <v>32</v>
      </c>
      <c r="H438" t="s">
        <v>33</v>
      </c>
      <c r="I438" t="s">
        <v>34</v>
      </c>
      <c r="J438" s="4">
        <v>0.39583333333333331</v>
      </c>
      <c r="K438" s="4">
        <v>0.4375</v>
      </c>
      <c r="L438">
        <v>120</v>
      </c>
      <c r="M438" s="5" t="s">
        <v>587</v>
      </c>
      <c r="N438" s="2">
        <v>45.382688999999999</v>
      </c>
      <c r="O438" s="2">
        <v>-114.06627400000001</v>
      </c>
      <c r="P438" s="2">
        <v>45.389740000000003</v>
      </c>
      <c r="Q438" s="2">
        <v>-114.04677100000001</v>
      </c>
      <c r="R438">
        <v>16</v>
      </c>
      <c r="S438" t="s">
        <v>35</v>
      </c>
      <c r="T438">
        <v>1</v>
      </c>
      <c r="U438">
        <v>433</v>
      </c>
      <c r="V438" t="s">
        <v>36</v>
      </c>
      <c r="W438" t="s">
        <v>32</v>
      </c>
      <c r="X438" t="s">
        <v>204</v>
      </c>
      <c r="Y438" t="s">
        <v>251</v>
      </c>
      <c r="Z438" t="s">
        <v>252</v>
      </c>
      <c r="AA438">
        <v>8.4499999999999993</v>
      </c>
      <c r="AB438">
        <v>8.44</v>
      </c>
      <c r="AD438" t="s">
        <v>253</v>
      </c>
    </row>
    <row r="439" spans="1:31" x14ac:dyDescent="0.25">
      <c r="A439">
        <v>1154</v>
      </c>
      <c r="B439">
        <v>17</v>
      </c>
      <c r="C439" t="s">
        <v>30</v>
      </c>
      <c r="D439" s="3">
        <v>44126</v>
      </c>
      <c r="E439" t="s">
        <v>162</v>
      </c>
      <c r="F439">
        <v>2</v>
      </c>
      <c r="G439" t="s">
        <v>32</v>
      </c>
      <c r="H439" t="s">
        <v>33</v>
      </c>
      <c r="I439" t="s">
        <v>34</v>
      </c>
      <c r="J439" s="4">
        <v>0.39583333333333331</v>
      </c>
      <c r="K439" s="4">
        <v>0.4375</v>
      </c>
      <c r="L439">
        <v>120</v>
      </c>
      <c r="M439" s="5" t="s">
        <v>587</v>
      </c>
      <c r="N439" s="2">
        <v>45.382688999999999</v>
      </c>
      <c r="O439" s="2">
        <v>-114.06627400000001</v>
      </c>
      <c r="P439" s="2">
        <v>45.389740000000003</v>
      </c>
      <c r="Q439" s="2">
        <v>-114.04677100000001</v>
      </c>
      <c r="R439">
        <v>17</v>
      </c>
      <c r="S439" t="s">
        <v>35</v>
      </c>
      <c r="T439">
        <v>1</v>
      </c>
      <c r="U439">
        <v>365</v>
      </c>
      <c r="V439" t="s">
        <v>36</v>
      </c>
      <c r="W439" t="s">
        <v>32</v>
      </c>
      <c r="X439" t="s">
        <v>204</v>
      </c>
      <c r="Z439" t="s">
        <v>38</v>
      </c>
      <c r="AA439">
        <v>0</v>
      </c>
      <c r="AB439">
        <v>0</v>
      </c>
      <c r="AD439" t="s">
        <v>254</v>
      </c>
    </row>
    <row r="440" spans="1:31" x14ac:dyDescent="0.25">
      <c r="A440">
        <v>1155</v>
      </c>
      <c r="B440">
        <v>17</v>
      </c>
      <c r="C440" t="s">
        <v>30</v>
      </c>
      <c r="D440" s="3">
        <v>44126</v>
      </c>
      <c r="E440" t="s">
        <v>162</v>
      </c>
      <c r="F440">
        <v>2</v>
      </c>
      <c r="G440" t="s">
        <v>32</v>
      </c>
      <c r="H440" t="s">
        <v>33</v>
      </c>
      <c r="I440" t="s">
        <v>34</v>
      </c>
      <c r="J440" s="4">
        <v>0.39583333333333331</v>
      </c>
      <c r="K440" s="4">
        <v>0.4375</v>
      </c>
      <c r="L440">
        <v>120</v>
      </c>
      <c r="M440" s="5" t="s">
        <v>587</v>
      </c>
      <c r="N440" s="2">
        <v>45.382688999999999</v>
      </c>
      <c r="O440" s="2">
        <v>-114.06627400000001</v>
      </c>
      <c r="P440" s="2">
        <v>45.389740000000003</v>
      </c>
      <c r="Q440" s="2">
        <v>-114.04677100000001</v>
      </c>
      <c r="R440">
        <v>18</v>
      </c>
      <c r="S440" t="s">
        <v>35</v>
      </c>
      <c r="T440">
        <v>1</v>
      </c>
      <c r="U440">
        <v>409</v>
      </c>
      <c r="V440" t="s">
        <v>36</v>
      </c>
      <c r="W440" t="s">
        <v>32</v>
      </c>
      <c r="X440" t="s">
        <v>204</v>
      </c>
      <c r="Y440" t="s">
        <v>255</v>
      </c>
      <c r="Z440" t="s">
        <v>87</v>
      </c>
      <c r="AA440">
        <v>1.68</v>
      </c>
      <c r="AB440">
        <v>0</v>
      </c>
      <c r="AD440" t="s">
        <v>256</v>
      </c>
    </row>
    <row r="441" spans="1:31" x14ac:dyDescent="0.25">
      <c r="A441">
        <v>1156</v>
      </c>
      <c r="B441">
        <v>17</v>
      </c>
      <c r="C441" t="s">
        <v>30</v>
      </c>
      <c r="D441" s="3">
        <v>44126</v>
      </c>
      <c r="E441" t="s">
        <v>162</v>
      </c>
      <c r="F441">
        <v>2</v>
      </c>
      <c r="G441" t="s">
        <v>32</v>
      </c>
      <c r="H441" t="s">
        <v>33</v>
      </c>
      <c r="I441" t="s">
        <v>34</v>
      </c>
      <c r="J441" s="4">
        <v>0.39583333333333331</v>
      </c>
      <c r="K441" s="4">
        <v>0.4375</v>
      </c>
      <c r="L441">
        <v>120</v>
      </c>
      <c r="M441" s="5" t="s">
        <v>587</v>
      </c>
      <c r="N441" s="2">
        <v>45.382688999999999</v>
      </c>
      <c r="O441" s="2">
        <v>-114.06627400000001</v>
      </c>
      <c r="P441" s="2">
        <v>45.389740000000003</v>
      </c>
      <c r="Q441" s="2">
        <v>-114.04677100000001</v>
      </c>
      <c r="R441">
        <v>19</v>
      </c>
      <c r="S441" t="s">
        <v>35</v>
      </c>
      <c r="T441">
        <v>1</v>
      </c>
      <c r="U441">
        <v>445</v>
      </c>
      <c r="V441" t="s">
        <v>36</v>
      </c>
      <c r="W441" t="s">
        <v>32</v>
      </c>
      <c r="X441" t="s">
        <v>204</v>
      </c>
      <c r="Z441" t="s">
        <v>38</v>
      </c>
      <c r="AA441">
        <v>0</v>
      </c>
      <c r="AB441">
        <v>0</v>
      </c>
      <c r="AD441" t="s">
        <v>257</v>
      </c>
    </row>
    <row r="442" spans="1:31" x14ac:dyDescent="0.25">
      <c r="A442">
        <v>1157</v>
      </c>
      <c r="B442">
        <v>17</v>
      </c>
      <c r="C442" t="s">
        <v>30</v>
      </c>
      <c r="D442" s="3">
        <v>44126</v>
      </c>
      <c r="E442" t="s">
        <v>162</v>
      </c>
      <c r="F442">
        <v>2</v>
      </c>
      <c r="G442" t="s">
        <v>32</v>
      </c>
      <c r="H442" t="s">
        <v>33</v>
      </c>
      <c r="I442" t="s">
        <v>34</v>
      </c>
      <c r="J442" s="4">
        <v>0.39583333333333331</v>
      </c>
      <c r="K442" s="4">
        <v>0.4375</v>
      </c>
      <c r="L442">
        <v>120</v>
      </c>
      <c r="M442" s="5" t="s">
        <v>587</v>
      </c>
      <c r="N442" s="2">
        <v>45.382688999999999</v>
      </c>
      <c r="O442" s="2">
        <v>-114.06627400000001</v>
      </c>
      <c r="P442" s="2">
        <v>45.389740000000003</v>
      </c>
      <c r="Q442" s="2">
        <v>-114.04677100000001</v>
      </c>
      <c r="R442">
        <v>20</v>
      </c>
      <c r="S442" t="s">
        <v>35</v>
      </c>
      <c r="T442">
        <v>1</v>
      </c>
      <c r="U442">
        <v>379</v>
      </c>
      <c r="V442" t="s">
        <v>36</v>
      </c>
      <c r="W442" t="s">
        <v>32</v>
      </c>
      <c r="X442" t="s">
        <v>204</v>
      </c>
      <c r="Y442" t="s">
        <v>86</v>
      </c>
      <c r="Z442" t="s">
        <v>87</v>
      </c>
      <c r="AA442">
        <v>0</v>
      </c>
      <c r="AB442">
        <v>0</v>
      </c>
      <c r="AD442" t="s">
        <v>258</v>
      </c>
    </row>
    <row r="443" spans="1:31" x14ac:dyDescent="0.25">
      <c r="A443">
        <v>1158</v>
      </c>
      <c r="B443">
        <v>17</v>
      </c>
      <c r="C443" t="s">
        <v>30</v>
      </c>
      <c r="D443" s="3">
        <v>44126</v>
      </c>
      <c r="E443" t="s">
        <v>162</v>
      </c>
      <c r="F443">
        <v>2</v>
      </c>
      <c r="G443" t="s">
        <v>32</v>
      </c>
      <c r="H443" t="s">
        <v>33</v>
      </c>
      <c r="I443" t="s">
        <v>34</v>
      </c>
      <c r="J443" s="4">
        <v>0.52083333333333337</v>
      </c>
      <c r="K443" s="4">
        <v>0.61458333333333337</v>
      </c>
      <c r="L443">
        <v>270</v>
      </c>
      <c r="M443" s="5" t="s">
        <v>587</v>
      </c>
      <c r="N443" s="2">
        <v>45.382688999999999</v>
      </c>
      <c r="O443" s="2">
        <v>-114.06627400000001</v>
      </c>
      <c r="P443" s="2">
        <v>45.389740000000003</v>
      </c>
      <c r="Q443" s="2">
        <v>-114.04677100000001</v>
      </c>
      <c r="R443">
        <v>21</v>
      </c>
      <c r="S443" t="s">
        <v>35</v>
      </c>
      <c r="T443">
        <v>1</v>
      </c>
      <c r="U443">
        <v>460</v>
      </c>
      <c r="V443" t="s">
        <v>36</v>
      </c>
      <c r="W443" t="s">
        <v>32</v>
      </c>
      <c r="X443" t="s">
        <v>204</v>
      </c>
      <c r="Y443" t="s">
        <v>259</v>
      </c>
      <c r="Z443" t="s">
        <v>87</v>
      </c>
      <c r="AA443">
        <v>2.29</v>
      </c>
      <c r="AB443">
        <v>0</v>
      </c>
      <c r="AD443" t="s">
        <v>260</v>
      </c>
    </row>
    <row r="444" spans="1:31" x14ac:dyDescent="0.25">
      <c r="A444">
        <v>1159</v>
      </c>
      <c r="B444">
        <v>17</v>
      </c>
      <c r="C444" t="s">
        <v>30</v>
      </c>
      <c r="D444" s="3">
        <v>44126</v>
      </c>
      <c r="E444" t="s">
        <v>162</v>
      </c>
      <c r="F444">
        <v>2</v>
      </c>
      <c r="G444" t="s">
        <v>32</v>
      </c>
      <c r="H444" t="s">
        <v>33</v>
      </c>
      <c r="I444" t="s">
        <v>34</v>
      </c>
      <c r="J444" s="4">
        <v>0.52083333333333337</v>
      </c>
      <c r="K444" s="4">
        <v>0.61458333333333337</v>
      </c>
      <c r="L444">
        <v>270</v>
      </c>
      <c r="M444" s="5" t="s">
        <v>587</v>
      </c>
      <c r="N444" s="2">
        <v>45.382688999999999</v>
      </c>
      <c r="O444" s="2">
        <v>-114.06627400000001</v>
      </c>
      <c r="P444" s="2">
        <v>45.389740000000003</v>
      </c>
      <c r="Q444" s="2">
        <v>-114.04677100000001</v>
      </c>
      <c r="R444">
        <v>22</v>
      </c>
      <c r="S444" t="s">
        <v>35</v>
      </c>
      <c r="T444">
        <v>1</v>
      </c>
      <c r="U444">
        <v>437</v>
      </c>
      <c r="V444" t="s">
        <v>36</v>
      </c>
      <c r="W444" t="s">
        <v>32</v>
      </c>
      <c r="X444" t="s">
        <v>204</v>
      </c>
      <c r="Y444" t="s">
        <v>86</v>
      </c>
      <c r="Z444" t="s">
        <v>87</v>
      </c>
      <c r="AA444">
        <v>0</v>
      </c>
      <c r="AB444">
        <v>0</v>
      </c>
      <c r="AD444" t="s">
        <v>261</v>
      </c>
    </row>
    <row r="445" spans="1:31" x14ac:dyDescent="0.25">
      <c r="A445">
        <v>1160</v>
      </c>
      <c r="B445">
        <v>17</v>
      </c>
      <c r="C445" t="s">
        <v>30</v>
      </c>
      <c r="D445" s="3">
        <v>44126</v>
      </c>
      <c r="E445" t="s">
        <v>162</v>
      </c>
      <c r="F445">
        <v>2</v>
      </c>
      <c r="G445" t="s">
        <v>32</v>
      </c>
      <c r="H445" t="s">
        <v>33</v>
      </c>
      <c r="I445" t="s">
        <v>34</v>
      </c>
      <c r="J445" s="4">
        <v>0.52083333333333337</v>
      </c>
      <c r="K445" s="4">
        <v>0.61458333333333337</v>
      </c>
      <c r="L445">
        <v>270</v>
      </c>
      <c r="M445" s="5" t="s">
        <v>587</v>
      </c>
      <c r="N445" s="2">
        <v>45.382688999999999</v>
      </c>
      <c r="O445" s="2">
        <v>-114.06627400000001</v>
      </c>
      <c r="P445" s="2">
        <v>45.389740000000003</v>
      </c>
      <c r="Q445" s="2">
        <v>-114.04677100000001</v>
      </c>
      <c r="R445">
        <v>23</v>
      </c>
      <c r="S445" t="s">
        <v>35</v>
      </c>
      <c r="T445">
        <v>1</v>
      </c>
      <c r="U445">
        <v>405</v>
      </c>
      <c r="V445" t="s">
        <v>36</v>
      </c>
      <c r="W445" t="s">
        <v>32</v>
      </c>
      <c r="X445" t="s">
        <v>204</v>
      </c>
      <c r="Z445" t="s">
        <v>38</v>
      </c>
      <c r="AA445">
        <v>0</v>
      </c>
      <c r="AB445">
        <v>0</v>
      </c>
      <c r="AD445" t="s">
        <v>262</v>
      </c>
    </row>
    <row r="446" spans="1:31" x14ac:dyDescent="0.25">
      <c r="A446">
        <v>1161</v>
      </c>
      <c r="B446">
        <v>17</v>
      </c>
      <c r="C446" t="s">
        <v>30</v>
      </c>
      <c r="D446" s="3">
        <v>44126</v>
      </c>
      <c r="E446" t="s">
        <v>162</v>
      </c>
      <c r="F446">
        <v>2</v>
      </c>
      <c r="G446" t="s">
        <v>32</v>
      </c>
      <c r="H446" t="s">
        <v>33</v>
      </c>
      <c r="I446" t="s">
        <v>34</v>
      </c>
      <c r="J446" s="4">
        <v>0.52083333333333337</v>
      </c>
      <c r="K446" s="4">
        <v>0.61458333333333337</v>
      </c>
      <c r="L446">
        <v>270</v>
      </c>
      <c r="M446" s="5" t="s">
        <v>587</v>
      </c>
      <c r="N446" s="2">
        <v>45.382688999999999</v>
      </c>
      <c r="O446" s="2">
        <v>-114.06627400000001</v>
      </c>
      <c r="P446" s="2">
        <v>45.389740000000003</v>
      </c>
      <c r="Q446" s="2">
        <v>-114.04677100000001</v>
      </c>
      <c r="R446">
        <v>24</v>
      </c>
      <c r="S446" t="s">
        <v>35</v>
      </c>
      <c r="T446">
        <v>1</v>
      </c>
      <c r="U446">
        <v>416</v>
      </c>
      <c r="V446" t="s">
        <v>36</v>
      </c>
      <c r="W446" t="s">
        <v>32</v>
      </c>
      <c r="X446" t="s">
        <v>204</v>
      </c>
      <c r="Z446" t="s">
        <v>38</v>
      </c>
      <c r="AA446">
        <v>0</v>
      </c>
      <c r="AB446">
        <v>0</v>
      </c>
      <c r="AD446" t="s">
        <v>263</v>
      </c>
    </row>
    <row r="447" spans="1:31" x14ac:dyDescent="0.25">
      <c r="A447">
        <v>1162</v>
      </c>
      <c r="B447">
        <v>17</v>
      </c>
      <c r="C447" t="s">
        <v>30</v>
      </c>
      <c r="D447" s="3">
        <v>44126</v>
      </c>
      <c r="E447" t="s">
        <v>162</v>
      </c>
      <c r="F447">
        <v>2</v>
      </c>
      <c r="G447" t="s">
        <v>32</v>
      </c>
      <c r="H447" t="s">
        <v>33</v>
      </c>
      <c r="I447" t="s">
        <v>34</v>
      </c>
      <c r="J447" s="4">
        <v>0.52083333333333337</v>
      </c>
      <c r="K447" s="4">
        <v>0.61458333333333337</v>
      </c>
      <c r="L447">
        <v>270</v>
      </c>
      <c r="M447" s="5" t="s">
        <v>587</v>
      </c>
      <c r="N447" s="2">
        <v>45.382688999999999</v>
      </c>
      <c r="O447" s="2">
        <v>-114.06627400000001</v>
      </c>
      <c r="P447" s="2">
        <v>45.389740000000003</v>
      </c>
      <c r="Q447" s="2">
        <v>-114.04677100000001</v>
      </c>
      <c r="R447">
        <v>25</v>
      </c>
      <c r="S447" t="s">
        <v>35</v>
      </c>
      <c r="T447">
        <v>1</v>
      </c>
      <c r="U447">
        <v>364</v>
      </c>
      <c r="V447" t="s">
        <v>36</v>
      </c>
      <c r="W447" t="s">
        <v>32</v>
      </c>
      <c r="X447" t="s">
        <v>204</v>
      </c>
      <c r="Y447" t="s">
        <v>264</v>
      </c>
      <c r="Z447" t="s">
        <v>77</v>
      </c>
      <c r="AA447">
        <v>1.58</v>
      </c>
      <c r="AB447">
        <v>0</v>
      </c>
      <c r="AD447" t="s">
        <v>265</v>
      </c>
    </row>
    <row r="448" spans="1:31" x14ac:dyDescent="0.25">
      <c r="A448">
        <v>1163</v>
      </c>
      <c r="B448">
        <v>17</v>
      </c>
      <c r="C448" t="s">
        <v>30</v>
      </c>
      <c r="D448" s="3">
        <v>44126</v>
      </c>
      <c r="E448" t="s">
        <v>162</v>
      </c>
      <c r="F448">
        <v>2</v>
      </c>
      <c r="G448" t="s">
        <v>32</v>
      </c>
      <c r="H448" t="s">
        <v>33</v>
      </c>
      <c r="I448" t="s">
        <v>34</v>
      </c>
      <c r="J448" s="4">
        <v>0.52083333333333337</v>
      </c>
      <c r="K448" s="4">
        <v>0.61458333333333337</v>
      </c>
      <c r="L448">
        <v>270</v>
      </c>
      <c r="M448" s="5" t="s">
        <v>587</v>
      </c>
      <c r="N448" s="2">
        <v>45.382688999999999</v>
      </c>
      <c r="O448" s="2">
        <v>-114.06627400000001</v>
      </c>
      <c r="P448" s="2">
        <v>45.389740000000003</v>
      </c>
      <c r="Q448" s="2">
        <v>-114.04677100000001</v>
      </c>
      <c r="R448">
        <v>26</v>
      </c>
      <c r="S448" t="s">
        <v>35</v>
      </c>
      <c r="T448">
        <v>1</v>
      </c>
      <c r="U448">
        <v>340</v>
      </c>
      <c r="V448" t="s">
        <v>36</v>
      </c>
      <c r="W448" t="s">
        <v>32</v>
      </c>
      <c r="X448" t="s">
        <v>204</v>
      </c>
      <c r="Y448" t="s">
        <v>266</v>
      </c>
      <c r="Z448" t="s">
        <v>147</v>
      </c>
      <c r="AA448">
        <v>0.06</v>
      </c>
      <c r="AB448">
        <v>0</v>
      </c>
      <c r="AD448" t="s">
        <v>267</v>
      </c>
    </row>
    <row r="449" spans="1:31" x14ac:dyDescent="0.25">
      <c r="A449">
        <v>1164</v>
      </c>
      <c r="B449">
        <v>17</v>
      </c>
      <c r="C449" t="s">
        <v>30</v>
      </c>
      <c r="D449" s="3">
        <v>44126</v>
      </c>
      <c r="E449" t="s">
        <v>162</v>
      </c>
      <c r="F449">
        <v>2</v>
      </c>
      <c r="G449" t="s">
        <v>32</v>
      </c>
      <c r="H449" t="s">
        <v>33</v>
      </c>
      <c r="I449" t="s">
        <v>34</v>
      </c>
      <c r="J449" s="4">
        <v>0.52083333333333337</v>
      </c>
      <c r="K449" s="4">
        <v>0.61458333333333337</v>
      </c>
      <c r="L449">
        <v>270</v>
      </c>
      <c r="M449" s="5" t="s">
        <v>587</v>
      </c>
      <c r="N449" s="2">
        <v>45.382688999999999</v>
      </c>
      <c r="O449" s="2">
        <v>-114.06627400000001</v>
      </c>
      <c r="P449" s="2">
        <v>45.389740000000003</v>
      </c>
      <c r="Q449" s="2">
        <v>-114.04677100000001</v>
      </c>
      <c r="R449">
        <v>27</v>
      </c>
      <c r="S449" t="s">
        <v>35</v>
      </c>
      <c r="T449">
        <v>1</v>
      </c>
      <c r="U449">
        <v>375</v>
      </c>
      <c r="V449" t="s">
        <v>36</v>
      </c>
      <c r="W449" t="s">
        <v>32</v>
      </c>
      <c r="X449" t="s">
        <v>204</v>
      </c>
      <c r="Z449" t="s">
        <v>38</v>
      </c>
      <c r="AA449">
        <v>0</v>
      </c>
      <c r="AB449">
        <v>0</v>
      </c>
      <c r="AD449" t="s">
        <v>268</v>
      </c>
    </row>
    <row r="450" spans="1:31" x14ac:dyDescent="0.25">
      <c r="A450">
        <v>1165</v>
      </c>
      <c r="B450">
        <v>18</v>
      </c>
      <c r="C450" t="s">
        <v>30</v>
      </c>
      <c r="D450" s="3">
        <v>44126</v>
      </c>
      <c r="E450" t="s">
        <v>62</v>
      </c>
      <c r="F450">
        <v>2</v>
      </c>
      <c r="G450" t="s">
        <v>32</v>
      </c>
      <c r="H450" t="s">
        <v>33</v>
      </c>
      <c r="I450" t="s">
        <v>34</v>
      </c>
      <c r="J450" s="4">
        <v>0.34375</v>
      </c>
      <c r="K450" s="4">
        <v>0.3923611111111111</v>
      </c>
      <c r="L450">
        <v>140</v>
      </c>
      <c r="M450" s="5" t="s">
        <v>587</v>
      </c>
      <c r="N450" s="2">
        <v>45.382688999999999</v>
      </c>
      <c r="O450" s="2">
        <v>-114.06627400000001</v>
      </c>
      <c r="P450" s="2">
        <v>45.389740000000003</v>
      </c>
      <c r="Q450" s="2">
        <v>-114.04677100000001</v>
      </c>
      <c r="R450">
        <v>1</v>
      </c>
      <c r="S450" t="s">
        <v>35</v>
      </c>
      <c r="T450">
        <v>1</v>
      </c>
      <c r="U450">
        <v>444</v>
      </c>
      <c r="V450" t="s">
        <v>36</v>
      </c>
      <c r="W450" t="s">
        <v>32</v>
      </c>
      <c r="X450" t="s">
        <v>204</v>
      </c>
      <c r="Y450" t="s">
        <v>86</v>
      </c>
      <c r="Z450" t="s">
        <v>87</v>
      </c>
      <c r="AA450">
        <v>0</v>
      </c>
      <c r="AB450">
        <v>0</v>
      </c>
    </row>
    <row r="451" spans="1:31" x14ac:dyDescent="0.25">
      <c r="A451">
        <v>1166</v>
      </c>
      <c r="B451">
        <v>18</v>
      </c>
      <c r="C451" t="s">
        <v>30</v>
      </c>
      <c r="D451" s="3">
        <v>44126</v>
      </c>
      <c r="E451" t="s">
        <v>62</v>
      </c>
      <c r="F451">
        <v>2</v>
      </c>
      <c r="G451" t="s">
        <v>32</v>
      </c>
      <c r="H451" t="s">
        <v>33</v>
      </c>
      <c r="I451" t="s">
        <v>34</v>
      </c>
      <c r="J451" s="4">
        <v>0.34375</v>
      </c>
      <c r="K451" s="4">
        <v>0.3923611111111111</v>
      </c>
      <c r="L451">
        <v>140</v>
      </c>
      <c r="M451" s="5" t="s">
        <v>587</v>
      </c>
      <c r="N451" s="2">
        <v>45.382688999999999</v>
      </c>
      <c r="O451" s="2">
        <v>-114.06627400000001</v>
      </c>
      <c r="P451" s="2">
        <v>45.389740000000003</v>
      </c>
      <c r="Q451" s="2">
        <v>-114.04677100000001</v>
      </c>
      <c r="R451">
        <v>2</v>
      </c>
      <c r="S451" t="s">
        <v>35</v>
      </c>
      <c r="T451">
        <v>1</v>
      </c>
      <c r="U451">
        <v>480</v>
      </c>
      <c r="V451" t="s">
        <v>45</v>
      </c>
      <c r="Y451" t="s">
        <v>269</v>
      </c>
      <c r="Z451" t="s">
        <v>111</v>
      </c>
      <c r="AA451">
        <v>0.68</v>
      </c>
      <c r="AB451">
        <v>0.68</v>
      </c>
      <c r="AE451" t="s">
        <v>46</v>
      </c>
    </row>
    <row r="452" spans="1:31" x14ac:dyDescent="0.25">
      <c r="A452">
        <v>1167</v>
      </c>
      <c r="B452">
        <v>18</v>
      </c>
      <c r="C452" t="s">
        <v>30</v>
      </c>
      <c r="D452" s="3">
        <v>44126</v>
      </c>
      <c r="E452" t="s">
        <v>62</v>
      </c>
      <c r="F452">
        <v>2</v>
      </c>
      <c r="G452" t="s">
        <v>32</v>
      </c>
      <c r="H452" t="s">
        <v>33</v>
      </c>
      <c r="I452" t="s">
        <v>34</v>
      </c>
      <c r="J452" s="4">
        <v>0.34375</v>
      </c>
      <c r="K452" s="4">
        <v>0.3923611111111111</v>
      </c>
      <c r="L452">
        <v>140</v>
      </c>
      <c r="M452" s="5" t="s">
        <v>587</v>
      </c>
      <c r="N452" s="2">
        <v>45.382688999999999</v>
      </c>
      <c r="O452" s="2">
        <v>-114.06627400000001</v>
      </c>
      <c r="P452" s="2">
        <v>45.389740000000003</v>
      </c>
      <c r="Q452" s="2">
        <v>-114.04677100000001</v>
      </c>
      <c r="R452">
        <v>3</v>
      </c>
      <c r="S452" t="s">
        <v>35</v>
      </c>
      <c r="T452">
        <v>1</v>
      </c>
      <c r="U452">
        <v>380</v>
      </c>
      <c r="V452" t="s">
        <v>36</v>
      </c>
      <c r="W452" t="s">
        <v>32</v>
      </c>
      <c r="X452" t="s">
        <v>204</v>
      </c>
      <c r="Z452" t="s">
        <v>38</v>
      </c>
      <c r="AA452">
        <v>0</v>
      </c>
      <c r="AB452">
        <v>0</v>
      </c>
    </row>
    <row r="453" spans="1:31" x14ac:dyDescent="0.25">
      <c r="A453">
        <v>1168</v>
      </c>
      <c r="B453">
        <v>18</v>
      </c>
      <c r="C453" t="s">
        <v>30</v>
      </c>
      <c r="D453" s="3">
        <v>44126</v>
      </c>
      <c r="E453" t="s">
        <v>62</v>
      </c>
      <c r="F453">
        <v>2</v>
      </c>
      <c r="G453" t="s">
        <v>32</v>
      </c>
      <c r="H453" t="s">
        <v>33</v>
      </c>
      <c r="I453" t="s">
        <v>34</v>
      </c>
      <c r="J453" s="4">
        <v>0.34375</v>
      </c>
      <c r="K453" s="4">
        <v>0.3923611111111111</v>
      </c>
      <c r="L453">
        <v>140</v>
      </c>
      <c r="M453" s="5" t="s">
        <v>587</v>
      </c>
      <c r="N453" s="2">
        <v>45.382688999999999</v>
      </c>
      <c r="O453" s="2">
        <v>-114.06627400000001</v>
      </c>
      <c r="P453" s="2">
        <v>45.389740000000003</v>
      </c>
      <c r="Q453" s="2">
        <v>-114.04677100000001</v>
      </c>
      <c r="R453">
        <v>4</v>
      </c>
      <c r="S453" t="s">
        <v>35</v>
      </c>
      <c r="T453">
        <v>1</v>
      </c>
      <c r="U453">
        <v>366</v>
      </c>
      <c r="V453" t="s">
        <v>36</v>
      </c>
      <c r="W453" t="s">
        <v>32</v>
      </c>
      <c r="X453" t="s">
        <v>204</v>
      </c>
      <c r="Z453" t="s">
        <v>38</v>
      </c>
      <c r="AA453">
        <v>0</v>
      </c>
      <c r="AB453">
        <v>0</v>
      </c>
    </row>
    <row r="454" spans="1:31" x14ac:dyDescent="0.25">
      <c r="A454">
        <v>1169</v>
      </c>
      <c r="B454">
        <v>18</v>
      </c>
      <c r="C454" t="s">
        <v>30</v>
      </c>
      <c r="D454" s="3">
        <v>44126</v>
      </c>
      <c r="E454" t="s">
        <v>62</v>
      </c>
      <c r="F454">
        <v>2</v>
      </c>
      <c r="G454" t="s">
        <v>32</v>
      </c>
      <c r="H454" t="s">
        <v>33</v>
      </c>
      <c r="I454" t="s">
        <v>34</v>
      </c>
      <c r="J454" s="4">
        <v>0.34375</v>
      </c>
      <c r="K454" s="4">
        <v>0.3923611111111111</v>
      </c>
      <c r="L454">
        <v>140</v>
      </c>
      <c r="M454" s="5" t="s">
        <v>587</v>
      </c>
      <c r="N454" s="2">
        <v>45.382688999999999</v>
      </c>
      <c r="O454" s="2">
        <v>-114.06627400000001</v>
      </c>
      <c r="P454" s="2">
        <v>45.389740000000003</v>
      </c>
      <c r="Q454" s="2">
        <v>-114.04677100000001</v>
      </c>
      <c r="R454">
        <v>5</v>
      </c>
      <c r="S454" t="s">
        <v>35</v>
      </c>
      <c r="T454">
        <v>1</v>
      </c>
      <c r="U454">
        <v>374</v>
      </c>
      <c r="V454" t="s">
        <v>36</v>
      </c>
      <c r="W454" t="s">
        <v>32</v>
      </c>
      <c r="X454" t="s">
        <v>204</v>
      </c>
      <c r="Z454" t="s">
        <v>38</v>
      </c>
      <c r="AA454">
        <v>0</v>
      </c>
      <c r="AB454">
        <v>0</v>
      </c>
    </row>
    <row r="455" spans="1:31" x14ac:dyDescent="0.25">
      <c r="A455">
        <v>1170</v>
      </c>
      <c r="B455">
        <v>18</v>
      </c>
      <c r="C455" t="s">
        <v>30</v>
      </c>
      <c r="D455" s="3">
        <v>44126</v>
      </c>
      <c r="E455" t="s">
        <v>62</v>
      </c>
      <c r="F455">
        <v>2</v>
      </c>
      <c r="G455" t="s">
        <v>32</v>
      </c>
      <c r="H455" t="s">
        <v>33</v>
      </c>
      <c r="I455" t="s">
        <v>34</v>
      </c>
      <c r="J455" s="4">
        <v>0.34375</v>
      </c>
      <c r="K455" s="4">
        <v>0.3923611111111111</v>
      </c>
      <c r="L455">
        <v>140</v>
      </c>
      <c r="M455" s="5" t="s">
        <v>587</v>
      </c>
      <c r="N455" s="2">
        <v>45.382688999999999</v>
      </c>
      <c r="O455" s="2">
        <v>-114.06627400000001</v>
      </c>
      <c r="P455" s="2">
        <v>45.389740000000003</v>
      </c>
      <c r="Q455" s="2">
        <v>-114.04677100000001</v>
      </c>
      <c r="R455">
        <v>6</v>
      </c>
      <c r="S455" t="s">
        <v>35</v>
      </c>
      <c r="T455">
        <v>1</v>
      </c>
      <c r="U455">
        <v>385</v>
      </c>
      <c r="V455" t="s">
        <v>36</v>
      </c>
      <c r="W455" t="s">
        <v>32</v>
      </c>
      <c r="X455" t="s">
        <v>204</v>
      </c>
      <c r="Y455" t="s">
        <v>270</v>
      </c>
      <c r="Z455" t="s">
        <v>122</v>
      </c>
      <c r="AA455">
        <v>1.29</v>
      </c>
      <c r="AB455">
        <v>0</v>
      </c>
    </row>
    <row r="456" spans="1:31" x14ac:dyDescent="0.25">
      <c r="A456">
        <v>1171</v>
      </c>
      <c r="B456">
        <v>18</v>
      </c>
      <c r="C456" t="s">
        <v>30</v>
      </c>
      <c r="D456" s="3">
        <v>44126</v>
      </c>
      <c r="E456" t="s">
        <v>271</v>
      </c>
      <c r="F456">
        <v>1</v>
      </c>
      <c r="G456" t="s">
        <v>32</v>
      </c>
      <c r="H456" t="s">
        <v>33</v>
      </c>
      <c r="I456" t="s">
        <v>34</v>
      </c>
      <c r="J456" s="4">
        <v>0.44791666666666669</v>
      </c>
      <c r="K456" s="4">
        <v>0.48958333333333331</v>
      </c>
      <c r="L456">
        <v>60</v>
      </c>
      <c r="M456" s="5" t="s">
        <v>587</v>
      </c>
      <c r="N456" s="2">
        <v>45.382688999999999</v>
      </c>
      <c r="O456" s="2">
        <v>-114.06627400000001</v>
      </c>
      <c r="P456" s="2">
        <v>45.389740000000003</v>
      </c>
      <c r="Q456" s="2">
        <v>-114.04677100000001</v>
      </c>
      <c r="R456">
        <v>7</v>
      </c>
      <c r="S456" t="s">
        <v>35</v>
      </c>
      <c r="T456">
        <v>1</v>
      </c>
      <c r="U456">
        <v>335</v>
      </c>
      <c r="V456" t="s">
        <v>36</v>
      </c>
      <c r="W456" t="s">
        <v>32</v>
      </c>
      <c r="X456" t="s">
        <v>204</v>
      </c>
      <c r="Y456" t="s">
        <v>272</v>
      </c>
      <c r="Z456" t="s">
        <v>273</v>
      </c>
      <c r="AA456">
        <v>0.11</v>
      </c>
      <c r="AB456">
        <v>0</v>
      </c>
    </row>
    <row r="457" spans="1:31" x14ac:dyDescent="0.25">
      <c r="A457">
        <v>1172</v>
      </c>
      <c r="B457">
        <v>18</v>
      </c>
      <c r="C457" t="s">
        <v>30</v>
      </c>
      <c r="D457" s="3">
        <v>44126</v>
      </c>
      <c r="E457" t="s">
        <v>271</v>
      </c>
      <c r="F457">
        <v>1</v>
      </c>
      <c r="G457" t="s">
        <v>32</v>
      </c>
      <c r="H457" t="s">
        <v>33</v>
      </c>
      <c r="I457" t="s">
        <v>34</v>
      </c>
      <c r="J457" s="4">
        <v>0.44791666666666669</v>
      </c>
      <c r="K457" s="4">
        <v>0.48958333333333331</v>
      </c>
      <c r="L457">
        <v>60</v>
      </c>
      <c r="M457" s="5" t="s">
        <v>587</v>
      </c>
      <c r="N457" s="2">
        <v>45.382688999999999</v>
      </c>
      <c r="O457" s="2">
        <v>-114.06627400000001</v>
      </c>
      <c r="P457" s="2">
        <v>45.389740000000003</v>
      </c>
      <c r="Q457" s="2">
        <v>-114.04677100000001</v>
      </c>
      <c r="R457">
        <v>8</v>
      </c>
      <c r="S457" t="s">
        <v>35</v>
      </c>
      <c r="T457">
        <v>1</v>
      </c>
      <c r="U457">
        <v>351</v>
      </c>
      <c r="V457" t="s">
        <v>36</v>
      </c>
      <c r="W457" t="s">
        <v>32</v>
      </c>
      <c r="X457" t="s">
        <v>204</v>
      </c>
      <c r="Y457" t="s">
        <v>274</v>
      </c>
      <c r="Z457" t="s">
        <v>44</v>
      </c>
      <c r="AA457">
        <v>0.05</v>
      </c>
      <c r="AB457">
        <v>0</v>
      </c>
    </row>
    <row r="458" spans="1:31" x14ac:dyDescent="0.25">
      <c r="A458">
        <v>1173</v>
      </c>
      <c r="B458">
        <v>18</v>
      </c>
      <c r="C458" t="s">
        <v>30</v>
      </c>
      <c r="D458" s="3">
        <v>44126</v>
      </c>
      <c r="E458" t="s">
        <v>271</v>
      </c>
      <c r="F458">
        <v>1</v>
      </c>
      <c r="G458" t="s">
        <v>32</v>
      </c>
      <c r="H458" t="s">
        <v>33</v>
      </c>
      <c r="I458" t="s">
        <v>34</v>
      </c>
      <c r="J458" s="4">
        <v>0.44791666666666669</v>
      </c>
      <c r="K458" s="4">
        <v>0.48958333333333331</v>
      </c>
      <c r="L458">
        <v>60</v>
      </c>
      <c r="M458" s="5" t="s">
        <v>587</v>
      </c>
      <c r="N458" s="2">
        <v>45.382688999999999</v>
      </c>
      <c r="O458" s="2">
        <v>-114.06627400000001</v>
      </c>
      <c r="P458" s="2">
        <v>45.389740000000003</v>
      </c>
      <c r="Q458" s="2">
        <v>-114.04677100000001</v>
      </c>
      <c r="R458">
        <v>9</v>
      </c>
      <c r="S458" t="s">
        <v>35</v>
      </c>
      <c r="T458">
        <v>1</v>
      </c>
      <c r="U458">
        <v>338</v>
      </c>
      <c r="V458" t="s">
        <v>36</v>
      </c>
      <c r="W458" t="s">
        <v>32</v>
      </c>
      <c r="X458" t="s">
        <v>204</v>
      </c>
      <c r="Y458" t="s">
        <v>275</v>
      </c>
      <c r="Z458" t="s">
        <v>54</v>
      </c>
      <c r="AA458">
        <v>0.52</v>
      </c>
      <c r="AB458">
        <v>0</v>
      </c>
      <c r="AE458" t="s">
        <v>276</v>
      </c>
    </row>
    <row r="459" spans="1:31" x14ac:dyDescent="0.25">
      <c r="A459">
        <v>1174</v>
      </c>
      <c r="B459">
        <v>18</v>
      </c>
      <c r="C459" t="s">
        <v>30</v>
      </c>
      <c r="D459" s="3">
        <v>44126</v>
      </c>
      <c r="E459" t="s">
        <v>271</v>
      </c>
      <c r="F459">
        <v>1</v>
      </c>
      <c r="G459" t="s">
        <v>32</v>
      </c>
      <c r="H459" t="s">
        <v>33</v>
      </c>
      <c r="I459" t="s">
        <v>34</v>
      </c>
      <c r="J459" s="4">
        <v>0.44791666666666669</v>
      </c>
      <c r="K459" s="4">
        <v>0.48958333333333331</v>
      </c>
      <c r="L459">
        <v>60</v>
      </c>
      <c r="M459" s="5" t="s">
        <v>587</v>
      </c>
      <c r="N459" s="2">
        <v>45.382688999999999</v>
      </c>
      <c r="O459" s="2">
        <v>-114.06627400000001</v>
      </c>
      <c r="P459" s="2">
        <v>45.389740000000003</v>
      </c>
      <c r="Q459" s="2">
        <v>-114.04677100000001</v>
      </c>
      <c r="R459">
        <v>10</v>
      </c>
      <c r="S459" t="s">
        <v>35</v>
      </c>
      <c r="T459">
        <v>1</v>
      </c>
      <c r="U459">
        <v>393</v>
      </c>
      <c r="V459" t="s">
        <v>36</v>
      </c>
      <c r="W459" t="s">
        <v>32</v>
      </c>
      <c r="X459" t="s">
        <v>204</v>
      </c>
      <c r="Y459" t="s">
        <v>277</v>
      </c>
      <c r="Z459" t="s">
        <v>54</v>
      </c>
      <c r="AA459">
        <v>0.12</v>
      </c>
      <c r="AB459">
        <v>0</v>
      </c>
    </row>
    <row r="460" spans="1:31" x14ac:dyDescent="0.25">
      <c r="A460">
        <v>1175</v>
      </c>
      <c r="B460">
        <v>18</v>
      </c>
      <c r="C460" t="s">
        <v>30</v>
      </c>
      <c r="D460" s="3">
        <v>44126</v>
      </c>
      <c r="E460" t="s">
        <v>62</v>
      </c>
      <c r="F460">
        <v>2</v>
      </c>
      <c r="G460" t="s">
        <v>32</v>
      </c>
      <c r="H460" t="s">
        <v>33</v>
      </c>
      <c r="I460" t="s">
        <v>34</v>
      </c>
      <c r="J460" s="4">
        <v>0.44791666666666669</v>
      </c>
      <c r="K460" s="4">
        <v>0.48958333333333331</v>
      </c>
      <c r="L460">
        <v>60</v>
      </c>
      <c r="M460" s="5" t="s">
        <v>587</v>
      </c>
      <c r="N460" s="2">
        <v>45.382688999999999</v>
      </c>
      <c r="O460" s="2">
        <v>-114.06627400000001</v>
      </c>
      <c r="P460" s="2">
        <v>45.389740000000003</v>
      </c>
      <c r="Q460" s="2">
        <v>-114.04677100000001</v>
      </c>
      <c r="R460">
        <v>11</v>
      </c>
      <c r="S460" t="s">
        <v>35</v>
      </c>
      <c r="T460">
        <v>1</v>
      </c>
      <c r="U460">
        <v>326</v>
      </c>
      <c r="V460" t="s">
        <v>36</v>
      </c>
      <c r="W460" t="s">
        <v>32</v>
      </c>
      <c r="X460" t="s">
        <v>204</v>
      </c>
      <c r="Y460" t="s">
        <v>278</v>
      </c>
      <c r="Z460" t="s">
        <v>147</v>
      </c>
      <c r="AA460">
        <v>0.09</v>
      </c>
      <c r="AB460">
        <v>0</v>
      </c>
    </row>
    <row r="461" spans="1:31" x14ac:dyDescent="0.25">
      <c r="A461">
        <v>1176</v>
      </c>
      <c r="B461">
        <v>18</v>
      </c>
      <c r="C461" t="s">
        <v>30</v>
      </c>
      <c r="D461" s="3">
        <v>44126</v>
      </c>
      <c r="E461" t="s">
        <v>62</v>
      </c>
      <c r="F461">
        <v>2</v>
      </c>
      <c r="G461" t="s">
        <v>32</v>
      </c>
      <c r="H461" t="s">
        <v>33</v>
      </c>
      <c r="I461" t="s">
        <v>34</v>
      </c>
      <c r="J461" s="4">
        <v>0.5</v>
      </c>
      <c r="K461" s="4">
        <v>0.59375</v>
      </c>
      <c r="L461">
        <v>270</v>
      </c>
      <c r="M461" s="5" t="s">
        <v>587</v>
      </c>
      <c r="N461" s="2">
        <v>45.382688999999999</v>
      </c>
      <c r="O461" s="2">
        <v>-114.06627400000001</v>
      </c>
      <c r="P461" s="2">
        <v>45.389740000000003</v>
      </c>
      <c r="Q461" s="2">
        <v>-114.04677100000001</v>
      </c>
      <c r="R461">
        <v>12</v>
      </c>
      <c r="S461" t="s">
        <v>35</v>
      </c>
      <c r="T461">
        <v>1</v>
      </c>
      <c r="U461">
        <v>397</v>
      </c>
      <c r="V461" t="s">
        <v>36</v>
      </c>
      <c r="W461" t="s">
        <v>32</v>
      </c>
      <c r="X461" t="s">
        <v>204</v>
      </c>
      <c r="Z461" t="s">
        <v>38</v>
      </c>
      <c r="AA461">
        <v>0</v>
      </c>
      <c r="AB461">
        <v>0</v>
      </c>
      <c r="AE461" t="s">
        <v>276</v>
      </c>
    </row>
    <row r="462" spans="1:31" x14ac:dyDescent="0.25">
      <c r="A462">
        <v>1177</v>
      </c>
      <c r="B462">
        <v>18</v>
      </c>
      <c r="C462" t="s">
        <v>30</v>
      </c>
      <c r="D462" s="3">
        <v>44126</v>
      </c>
      <c r="E462" t="s">
        <v>62</v>
      </c>
      <c r="F462">
        <v>2</v>
      </c>
      <c r="G462" t="s">
        <v>32</v>
      </c>
      <c r="H462" t="s">
        <v>33</v>
      </c>
      <c r="I462" t="s">
        <v>34</v>
      </c>
      <c r="J462" s="4">
        <v>0.5</v>
      </c>
      <c r="K462" s="4">
        <v>0.59375</v>
      </c>
      <c r="L462">
        <v>270</v>
      </c>
      <c r="M462" s="5" t="s">
        <v>587</v>
      </c>
      <c r="N462" s="2">
        <v>45.382688999999999</v>
      </c>
      <c r="O462" s="2">
        <v>-114.06627400000001</v>
      </c>
      <c r="P462" s="2">
        <v>45.389740000000003</v>
      </c>
      <c r="Q462" s="2">
        <v>-114.04677100000001</v>
      </c>
      <c r="R462">
        <v>13</v>
      </c>
      <c r="S462" t="s">
        <v>35</v>
      </c>
      <c r="T462">
        <v>1</v>
      </c>
      <c r="U462">
        <v>401</v>
      </c>
      <c r="V462" t="s">
        <v>36</v>
      </c>
      <c r="W462" t="s">
        <v>32</v>
      </c>
      <c r="X462" t="s">
        <v>204</v>
      </c>
      <c r="Y462" t="s">
        <v>279</v>
      </c>
      <c r="Z462" t="s">
        <v>103</v>
      </c>
      <c r="AA462">
        <v>0.17</v>
      </c>
      <c r="AB462">
        <v>0.1</v>
      </c>
    </row>
    <row r="463" spans="1:31" x14ac:dyDescent="0.25">
      <c r="A463">
        <v>1178</v>
      </c>
      <c r="B463">
        <v>18</v>
      </c>
      <c r="C463" t="s">
        <v>30</v>
      </c>
      <c r="D463" s="3">
        <v>44126</v>
      </c>
      <c r="E463" t="s">
        <v>62</v>
      </c>
      <c r="F463">
        <v>2</v>
      </c>
      <c r="G463" t="s">
        <v>32</v>
      </c>
      <c r="H463" t="s">
        <v>33</v>
      </c>
      <c r="I463" t="s">
        <v>34</v>
      </c>
      <c r="J463" s="4">
        <v>0.5</v>
      </c>
      <c r="K463" s="4">
        <v>0.59375</v>
      </c>
      <c r="L463">
        <v>270</v>
      </c>
      <c r="M463" s="5" t="s">
        <v>587</v>
      </c>
      <c r="N463" s="2">
        <v>45.382688999999999</v>
      </c>
      <c r="O463" s="2">
        <v>-114.06627400000001</v>
      </c>
      <c r="P463" s="2">
        <v>45.389740000000003</v>
      </c>
      <c r="Q463" s="2">
        <v>-114.04677100000001</v>
      </c>
      <c r="R463">
        <v>14</v>
      </c>
      <c r="S463" t="s">
        <v>35</v>
      </c>
      <c r="T463">
        <v>1</v>
      </c>
      <c r="U463">
        <v>295</v>
      </c>
      <c r="V463" t="s">
        <v>36</v>
      </c>
      <c r="W463" t="s">
        <v>32</v>
      </c>
      <c r="X463" t="s">
        <v>204</v>
      </c>
      <c r="Y463" t="s">
        <v>280</v>
      </c>
      <c r="Z463" t="s">
        <v>73</v>
      </c>
      <c r="AA463">
        <v>0.66</v>
      </c>
      <c r="AB463">
        <v>0</v>
      </c>
      <c r="AE463" t="s">
        <v>246</v>
      </c>
    </row>
    <row r="464" spans="1:31" x14ac:dyDescent="0.25">
      <c r="A464">
        <v>1179</v>
      </c>
      <c r="B464">
        <v>18</v>
      </c>
      <c r="C464" t="s">
        <v>30</v>
      </c>
      <c r="D464" s="3">
        <v>44126</v>
      </c>
      <c r="E464" t="s">
        <v>62</v>
      </c>
      <c r="F464">
        <v>2</v>
      </c>
      <c r="G464" t="s">
        <v>32</v>
      </c>
      <c r="H464" t="s">
        <v>33</v>
      </c>
      <c r="I464" t="s">
        <v>34</v>
      </c>
      <c r="J464" s="4">
        <v>0.5</v>
      </c>
      <c r="K464" s="4">
        <v>0.59375</v>
      </c>
      <c r="L464">
        <v>270</v>
      </c>
      <c r="M464" s="5" t="s">
        <v>587</v>
      </c>
      <c r="N464" s="2">
        <v>45.382688999999999</v>
      </c>
      <c r="O464" s="2">
        <v>-114.06627400000001</v>
      </c>
      <c r="P464" s="2">
        <v>45.389740000000003</v>
      </c>
      <c r="Q464" s="2">
        <v>-114.04677100000001</v>
      </c>
      <c r="R464">
        <v>15</v>
      </c>
      <c r="S464" t="s">
        <v>35</v>
      </c>
      <c r="T464">
        <v>1</v>
      </c>
      <c r="U464">
        <v>271</v>
      </c>
      <c r="V464" t="s">
        <v>36</v>
      </c>
      <c r="W464" t="s">
        <v>32</v>
      </c>
      <c r="X464" t="s">
        <v>204</v>
      </c>
      <c r="Z464" t="s">
        <v>38</v>
      </c>
      <c r="AA464">
        <v>0</v>
      </c>
      <c r="AB464">
        <v>0</v>
      </c>
    </row>
    <row r="465" spans="1:31" x14ac:dyDescent="0.25">
      <c r="A465">
        <v>1180</v>
      </c>
      <c r="B465">
        <v>18</v>
      </c>
      <c r="C465" t="s">
        <v>30</v>
      </c>
      <c r="D465" s="3">
        <v>44126</v>
      </c>
      <c r="E465" t="s">
        <v>62</v>
      </c>
      <c r="F465">
        <v>2</v>
      </c>
      <c r="G465" t="s">
        <v>32</v>
      </c>
      <c r="H465" t="s">
        <v>33</v>
      </c>
      <c r="I465" t="s">
        <v>34</v>
      </c>
      <c r="J465" s="4">
        <v>0.5</v>
      </c>
      <c r="K465" s="4">
        <v>0.59375</v>
      </c>
      <c r="L465">
        <v>270</v>
      </c>
      <c r="M465" s="5" t="s">
        <v>587</v>
      </c>
      <c r="N465" s="2">
        <v>45.382688999999999</v>
      </c>
      <c r="O465" s="2">
        <v>-114.06627400000001</v>
      </c>
      <c r="P465" s="2">
        <v>45.389740000000003</v>
      </c>
      <c r="Q465" s="2">
        <v>-114.04677100000001</v>
      </c>
      <c r="R465">
        <v>16</v>
      </c>
      <c r="S465" t="s">
        <v>35</v>
      </c>
      <c r="T465">
        <v>1</v>
      </c>
      <c r="U465">
        <v>334</v>
      </c>
      <c r="V465" t="s">
        <v>36</v>
      </c>
      <c r="W465" t="s">
        <v>32</v>
      </c>
      <c r="X465" t="s">
        <v>204</v>
      </c>
      <c r="Y465" t="s">
        <v>86</v>
      </c>
      <c r="Z465" t="s">
        <v>213</v>
      </c>
      <c r="AA465">
        <v>0</v>
      </c>
      <c r="AB465">
        <v>0</v>
      </c>
      <c r="AE465" t="s">
        <v>281</v>
      </c>
    </row>
    <row r="466" spans="1:31" x14ac:dyDescent="0.25">
      <c r="A466">
        <v>1181</v>
      </c>
      <c r="B466">
        <v>19</v>
      </c>
      <c r="C466" t="s">
        <v>30</v>
      </c>
      <c r="D466" s="3">
        <v>44126</v>
      </c>
      <c r="E466" t="s">
        <v>92</v>
      </c>
      <c r="F466">
        <v>1</v>
      </c>
      <c r="G466" t="s">
        <v>32</v>
      </c>
      <c r="H466" t="s">
        <v>33</v>
      </c>
      <c r="I466" t="s">
        <v>34</v>
      </c>
      <c r="J466" s="4">
        <v>0.54166666666666663</v>
      </c>
      <c r="K466" s="4">
        <v>0.55902777777777779</v>
      </c>
      <c r="L466">
        <v>25</v>
      </c>
      <c r="M466" s="5" t="s">
        <v>587</v>
      </c>
      <c r="N466" s="2">
        <v>45.382688999999999</v>
      </c>
      <c r="O466" s="2">
        <v>-114.06627400000001</v>
      </c>
      <c r="P466" s="2">
        <v>45.389740000000003</v>
      </c>
      <c r="Q466" s="2">
        <v>-114.04677100000001</v>
      </c>
      <c r="R466">
        <v>1</v>
      </c>
      <c r="S466" t="s">
        <v>35</v>
      </c>
      <c r="T466">
        <v>1</v>
      </c>
      <c r="U466">
        <v>360</v>
      </c>
      <c r="V466" t="s">
        <v>36</v>
      </c>
      <c r="W466" t="s">
        <v>32</v>
      </c>
      <c r="X466" t="s">
        <v>204</v>
      </c>
      <c r="Z466" t="s">
        <v>38</v>
      </c>
      <c r="AA466">
        <v>0</v>
      </c>
      <c r="AB466">
        <v>0</v>
      </c>
    </row>
    <row r="467" spans="1:31" x14ac:dyDescent="0.25">
      <c r="A467">
        <v>1182</v>
      </c>
      <c r="B467">
        <v>19</v>
      </c>
      <c r="C467" t="s">
        <v>30</v>
      </c>
      <c r="D467" s="3">
        <v>44126</v>
      </c>
      <c r="E467" t="s">
        <v>92</v>
      </c>
      <c r="F467">
        <v>1</v>
      </c>
      <c r="G467" t="s">
        <v>32</v>
      </c>
      <c r="H467" t="s">
        <v>33</v>
      </c>
      <c r="I467" t="s">
        <v>34</v>
      </c>
      <c r="J467" s="4">
        <v>0.54166666666666663</v>
      </c>
      <c r="K467" s="4">
        <v>0.55902777777777779</v>
      </c>
      <c r="L467">
        <v>25</v>
      </c>
      <c r="M467" s="5" t="s">
        <v>587</v>
      </c>
      <c r="N467" s="2">
        <v>45.382688999999999</v>
      </c>
      <c r="O467" s="2">
        <v>-114.06627400000001</v>
      </c>
      <c r="P467" s="2">
        <v>45.389740000000003</v>
      </c>
      <c r="Q467" s="2">
        <v>-114.04677100000001</v>
      </c>
      <c r="R467">
        <v>2</v>
      </c>
      <c r="S467" t="s">
        <v>35</v>
      </c>
      <c r="T467">
        <v>1</v>
      </c>
      <c r="U467">
        <v>468</v>
      </c>
      <c r="V467" t="s">
        <v>36</v>
      </c>
      <c r="W467" t="s">
        <v>32</v>
      </c>
      <c r="X467" t="s">
        <v>204</v>
      </c>
      <c r="Y467" t="s">
        <v>282</v>
      </c>
      <c r="Z467" t="s">
        <v>82</v>
      </c>
      <c r="AA467">
        <v>0.16</v>
      </c>
      <c r="AB467">
        <v>0</v>
      </c>
    </row>
    <row r="468" spans="1:31" x14ac:dyDescent="0.25">
      <c r="A468">
        <v>1183</v>
      </c>
      <c r="B468">
        <v>19</v>
      </c>
      <c r="C468" t="s">
        <v>30</v>
      </c>
      <c r="D468" s="3">
        <v>44126</v>
      </c>
      <c r="E468" t="s">
        <v>96</v>
      </c>
      <c r="F468">
        <v>1</v>
      </c>
      <c r="G468" t="s">
        <v>32</v>
      </c>
      <c r="H468" t="s">
        <v>33</v>
      </c>
      <c r="I468" t="s">
        <v>34</v>
      </c>
      <c r="J468" s="4">
        <v>0.66666666666666663</v>
      </c>
      <c r="K468" s="4">
        <v>0.70833333333333337</v>
      </c>
      <c r="L468">
        <v>60</v>
      </c>
      <c r="M468" s="5" t="s">
        <v>587</v>
      </c>
      <c r="N468" s="2">
        <v>45.382688999999999</v>
      </c>
      <c r="O468" s="2">
        <v>-114.06627400000001</v>
      </c>
      <c r="P468" s="2">
        <v>45.389740000000003</v>
      </c>
      <c r="Q468" s="2">
        <v>-114.04677100000001</v>
      </c>
      <c r="R468">
        <v>3</v>
      </c>
      <c r="S468" t="s">
        <v>35</v>
      </c>
      <c r="T468">
        <v>1</v>
      </c>
      <c r="U468">
        <v>392</v>
      </c>
      <c r="V468" t="s">
        <v>36</v>
      </c>
      <c r="W468" t="s">
        <v>32</v>
      </c>
      <c r="X468" t="s">
        <v>204</v>
      </c>
      <c r="Y468" t="s">
        <v>86</v>
      </c>
      <c r="Z468" t="s">
        <v>87</v>
      </c>
      <c r="AA468">
        <v>0</v>
      </c>
      <c r="AB468">
        <v>0</v>
      </c>
    </row>
    <row r="469" spans="1:31" x14ac:dyDescent="0.25">
      <c r="A469">
        <v>1184</v>
      </c>
      <c r="B469">
        <v>19</v>
      </c>
      <c r="C469" t="s">
        <v>30</v>
      </c>
      <c r="D469" s="3">
        <v>44126</v>
      </c>
      <c r="E469" t="s">
        <v>96</v>
      </c>
      <c r="F469">
        <v>1</v>
      </c>
      <c r="G469" t="s">
        <v>32</v>
      </c>
      <c r="H469" t="s">
        <v>33</v>
      </c>
      <c r="I469" t="s">
        <v>34</v>
      </c>
      <c r="J469" s="4">
        <v>0.66666666666666663</v>
      </c>
      <c r="K469" s="4">
        <v>0.70833333333333337</v>
      </c>
      <c r="L469">
        <v>60</v>
      </c>
      <c r="M469" s="5" t="s">
        <v>587</v>
      </c>
      <c r="N469" s="2">
        <v>45.382688999999999</v>
      </c>
      <c r="O469" s="2">
        <v>-114.06627400000001</v>
      </c>
      <c r="P469" s="2">
        <v>45.389740000000003</v>
      </c>
      <c r="Q469" s="2">
        <v>-114.04677100000001</v>
      </c>
      <c r="R469">
        <v>4</v>
      </c>
      <c r="S469" t="s">
        <v>35</v>
      </c>
      <c r="T469">
        <v>1</v>
      </c>
      <c r="U469">
        <v>397</v>
      </c>
      <c r="V469" t="s">
        <v>36</v>
      </c>
      <c r="W469" t="s">
        <v>32</v>
      </c>
      <c r="X469" t="s">
        <v>204</v>
      </c>
      <c r="Z469" t="s">
        <v>38</v>
      </c>
      <c r="AA469">
        <v>0</v>
      </c>
      <c r="AB469">
        <v>0</v>
      </c>
    </row>
    <row r="470" spans="1:31" x14ac:dyDescent="0.25">
      <c r="A470">
        <v>1185</v>
      </c>
      <c r="B470">
        <v>19</v>
      </c>
      <c r="C470" t="s">
        <v>30</v>
      </c>
      <c r="D470" s="3">
        <v>44126</v>
      </c>
      <c r="E470" t="s">
        <v>96</v>
      </c>
      <c r="F470">
        <v>1</v>
      </c>
      <c r="G470" t="s">
        <v>32</v>
      </c>
      <c r="H470" t="s">
        <v>33</v>
      </c>
      <c r="I470" t="s">
        <v>34</v>
      </c>
      <c r="J470" s="4">
        <v>0.66666666666666663</v>
      </c>
      <c r="K470" s="4">
        <v>0.70833333333333337</v>
      </c>
      <c r="L470">
        <v>60</v>
      </c>
      <c r="M470" s="5" t="s">
        <v>587</v>
      </c>
      <c r="N470" s="2">
        <v>45.382688999999999</v>
      </c>
      <c r="O470" s="2">
        <v>-114.06627400000001</v>
      </c>
      <c r="P470" s="2">
        <v>45.389740000000003</v>
      </c>
      <c r="Q470" s="2">
        <v>-114.04677100000001</v>
      </c>
      <c r="R470">
        <v>5</v>
      </c>
      <c r="S470" t="s">
        <v>35</v>
      </c>
      <c r="T470">
        <v>1</v>
      </c>
      <c r="U470">
        <v>326</v>
      </c>
      <c r="V470" t="s">
        <v>36</v>
      </c>
      <c r="W470" t="s">
        <v>32</v>
      </c>
      <c r="X470" t="s">
        <v>204</v>
      </c>
      <c r="Z470" t="s">
        <v>38</v>
      </c>
      <c r="AA470">
        <v>0</v>
      </c>
      <c r="AB470">
        <v>0</v>
      </c>
    </row>
    <row r="471" spans="1:31" x14ac:dyDescent="0.25">
      <c r="A471">
        <v>1186</v>
      </c>
      <c r="B471">
        <v>19</v>
      </c>
      <c r="C471" t="s">
        <v>30</v>
      </c>
      <c r="D471" s="3">
        <v>44126</v>
      </c>
      <c r="E471" t="s">
        <v>96</v>
      </c>
      <c r="F471">
        <v>1</v>
      </c>
      <c r="G471" t="s">
        <v>32</v>
      </c>
      <c r="H471" t="s">
        <v>33</v>
      </c>
      <c r="I471" t="s">
        <v>34</v>
      </c>
      <c r="J471" s="4">
        <v>0.66666666666666663</v>
      </c>
      <c r="K471" s="4">
        <v>0.70833333333333337</v>
      </c>
      <c r="L471">
        <v>60</v>
      </c>
      <c r="M471" s="5" t="s">
        <v>587</v>
      </c>
      <c r="N471" s="2">
        <v>45.382688999999999</v>
      </c>
      <c r="O471" s="2">
        <v>-114.06627400000001</v>
      </c>
      <c r="P471" s="2">
        <v>45.389740000000003</v>
      </c>
      <c r="Q471" s="2">
        <v>-114.04677100000001</v>
      </c>
      <c r="R471">
        <v>6</v>
      </c>
      <c r="S471" t="s">
        <v>35</v>
      </c>
      <c r="T471">
        <v>1</v>
      </c>
      <c r="U471">
        <v>360</v>
      </c>
      <c r="V471" t="s">
        <v>36</v>
      </c>
      <c r="W471" t="s">
        <v>32</v>
      </c>
      <c r="X471" t="s">
        <v>204</v>
      </c>
      <c r="Z471" t="s">
        <v>38</v>
      </c>
      <c r="AA471">
        <v>0</v>
      </c>
      <c r="AB471">
        <v>0</v>
      </c>
    </row>
    <row r="472" spans="1:31" x14ac:dyDescent="0.25">
      <c r="A472">
        <v>1187</v>
      </c>
      <c r="B472">
        <v>19</v>
      </c>
      <c r="C472" t="s">
        <v>30</v>
      </c>
      <c r="D472" s="3">
        <v>44126</v>
      </c>
      <c r="E472" t="s">
        <v>96</v>
      </c>
      <c r="F472">
        <v>1</v>
      </c>
      <c r="G472" t="s">
        <v>32</v>
      </c>
      <c r="H472" t="s">
        <v>33</v>
      </c>
      <c r="I472" t="s">
        <v>34</v>
      </c>
      <c r="J472" s="4">
        <v>0.66666666666666663</v>
      </c>
      <c r="K472" s="4">
        <v>0.70833333333333337</v>
      </c>
      <c r="L472">
        <v>60</v>
      </c>
      <c r="M472" s="5" t="s">
        <v>587</v>
      </c>
      <c r="N472" s="2">
        <v>45.382688999999999</v>
      </c>
      <c r="O472" s="2">
        <v>-114.06627400000001</v>
      </c>
      <c r="P472" s="2">
        <v>45.389740000000003</v>
      </c>
      <c r="Q472" s="2">
        <v>-114.04677100000001</v>
      </c>
      <c r="R472">
        <v>7</v>
      </c>
      <c r="S472" t="s">
        <v>35</v>
      </c>
      <c r="T472">
        <v>1</v>
      </c>
      <c r="U472">
        <v>351</v>
      </c>
      <c r="V472" t="s">
        <v>36</v>
      </c>
      <c r="W472" t="s">
        <v>32</v>
      </c>
      <c r="X472" t="s">
        <v>204</v>
      </c>
      <c r="Z472" t="s">
        <v>38</v>
      </c>
      <c r="AA472">
        <v>0</v>
      </c>
      <c r="AB472">
        <v>0</v>
      </c>
    </row>
    <row r="473" spans="1:31" x14ac:dyDescent="0.25">
      <c r="A473">
        <v>1188</v>
      </c>
      <c r="B473">
        <v>19</v>
      </c>
      <c r="C473" t="s">
        <v>30</v>
      </c>
      <c r="D473" s="3">
        <v>44126</v>
      </c>
      <c r="E473" t="s">
        <v>96</v>
      </c>
      <c r="F473">
        <v>1</v>
      </c>
      <c r="G473" t="s">
        <v>32</v>
      </c>
      <c r="H473" t="s">
        <v>33</v>
      </c>
      <c r="I473" t="s">
        <v>34</v>
      </c>
      <c r="J473" s="4">
        <v>0.66666666666666663</v>
      </c>
      <c r="K473" s="4">
        <v>0.70833333333333337</v>
      </c>
      <c r="L473">
        <v>60</v>
      </c>
      <c r="M473" s="5" t="s">
        <v>587</v>
      </c>
      <c r="N473" s="2">
        <v>45.382688999999999</v>
      </c>
      <c r="O473" s="2">
        <v>-114.06627400000001</v>
      </c>
      <c r="P473" s="2">
        <v>45.389740000000003</v>
      </c>
      <c r="Q473" s="2">
        <v>-114.04677100000001</v>
      </c>
      <c r="R473">
        <v>8</v>
      </c>
      <c r="S473" t="s">
        <v>35</v>
      </c>
      <c r="T473">
        <v>1</v>
      </c>
      <c r="U473">
        <v>349</v>
      </c>
      <c r="V473" t="s">
        <v>36</v>
      </c>
      <c r="W473" t="s">
        <v>32</v>
      </c>
      <c r="X473" t="s">
        <v>204</v>
      </c>
      <c r="Z473" t="s">
        <v>38</v>
      </c>
      <c r="AA473">
        <v>0</v>
      </c>
      <c r="AB473">
        <v>0</v>
      </c>
    </row>
    <row r="474" spans="1:31" x14ac:dyDescent="0.25">
      <c r="A474">
        <v>1189</v>
      </c>
      <c r="B474">
        <v>19</v>
      </c>
      <c r="C474" t="s">
        <v>30</v>
      </c>
      <c r="D474" s="3">
        <v>44126</v>
      </c>
      <c r="E474" t="s">
        <v>96</v>
      </c>
      <c r="F474">
        <v>1</v>
      </c>
      <c r="G474" t="s">
        <v>32</v>
      </c>
      <c r="H474" t="s">
        <v>33</v>
      </c>
      <c r="I474" t="s">
        <v>34</v>
      </c>
      <c r="J474" s="4">
        <v>0.66666666666666663</v>
      </c>
      <c r="K474" s="4">
        <v>0.70833333333333337</v>
      </c>
      <c r="L474">
        <v>60</v>
      </c>
      <c r="M474" s="5" t="s">
        <v>587</v>
      </c>
      <c r="N474" s="2">
        <v>45.382688999999999</v>
      </c>
      <c r="O474" s="2">
        <v>-114.06627400000001</v>
      </c>
      <c r="P474" s="2">
        <v>45.389740000000003</v>
      </c>
      <c r="Q474" s="2">
        <v>-114.04677100000001</v>
      </c>
      <c r="R474">
        <v>9</v>
      </c>
      <c r="S474" t="s">
        <v>35</v>
      </c>
      <c r="T474">
        <v>1</v>
      </c>
      <c r="U474">
        <v>301</v>
      </c>
      <c r="V474" t="s">
        <v>36</v>
      </c>
      <c r="W474" t="s">
        <v>32</v>
      </c>
      <c r="X474" t="s">
        <v>204</v>
      </c>
      <c r="Z474" t="s">
        <v>38</v>
      </c>
      <c r="AA474">
        <v>0</v>
      </c>
      <c r="AB474">
        <v>0</v>
      </c>
    </row>
    <row r="475" spans="1:31" x14ac:dyDescent="0.25">
      <c r="A475">
        <v>1190</v>
      </c>
      <c r="B475">
        <v>20</v>
      </c>
      <c r="C475" t="s">
        <v>30</v>
      </c>
      <c r="D475" s="3">
        <v>44127</v>
      </c>
      <c r="E475" t="s">
        <v>283</v>
      </c>
      <c r="F475">
        <v>2</v>
      </c>
      <c r="G475" t="s">
        <v>32</v>
      </c>
      <c r="H475" t="s">
        <v>33</v>
      </c>
      <c r="I475" t="s">
        <v>34</v>
      </c>
      <c r="J475" s="4">
        <v>0.34375</v>
      </c>
      <c r="K475" s="4">
        <v>0.4375</v>
      </c>
      <c r="L475">
        <v>270</v>
      </c>
      <c r="M475" s="5" t="s">
        <v>587</v>
      </c>
      <c r="N475" s="2">
        <v>45.382688999999999</v>
      </c>
      <c r="O475" s="2">
        <v>-114.06627400000001</v>
      </c>
      <c r="P475" s="2">
        <v>45.389740000000003</v>
      </c>
      <c r="Q475" s="2">
        <v>-114.04677100000001</v>
      </c>
      <c r="R475">
        <v>1</v>
      </c>
      <c r="S475" t="s">
        <v>35</v>
      </c>
      <c r="T475">
        <v>1</v>
      </c>
      <c r="U475">
        <v>401</v>
      </c>
      <c r="V475" t="s">
        <v>36</v>
      </c>
      <c r="W475" t="s">
        <v>32</v>
      </c>
      <c r="X475" t="s">
        <v>284</v>
      </c>
      <c r="Z475" t="s">
        <v>38</v>
      </c>
      <c r="AA475">
        <v>0</v>
      </c>
      <c r="AB475">
        <v>0</v>
      </c>
    </row>
    <row r="476" spans="1:31" x14ac:dyDescent="0.25">
      <c r="A476">
        <v>1191</v>
      </c>
      <c r="B476">
        <v>20</v>
      </c>
      <c r="C476" t="s">
        <v>30</v>
      </c>
      <c r="D476" s="3">
        <v>44127</v>
      </c>
      <c r="E476" t="s">
        <v>283</v>
      </c>
      <c r="F476">
        <v>2</v>
      </c>
      <c r="G476" t="s">
        <v>32</v>
      </c>
      <c r="H476" t="s">
        <v>33</v>
      </c>
      <c r="I476" t="s">
        <v>34</v>
      </c>
      <c r="J476" s="4">
        <v>0.34375</v>
      </c>
      <c r="K476" s="4">
        <v>0.4375</v>
      </c>
      <c r="L476">
        <v>270</v>
      </c>
      <c r="M476" s="5" t="s">
        <v>587</v>
      </c>
      <c r="N476" s="2">
        <v>45.382688999999999</v>
      </c>
      <c r="O476" s="2">
        <v>-114.06627400000001</v>
      </c>
      <c r="P476" s="2">
        <v>45.389740000000003</v>
      </c>
      <c r="Q476" s="2">
        <v>-114.04677100000001</v>
      </c>
      <c r="R476">
        <v>2</v>
      </c>
      <c r="S476" t="s">
        <v>35</v>
      </c>
      <c r="T476">
        <v>1</v>
      </c>
      <c r="U476">
        <v>368</v>
      </c>
      <c r="V476" t="s">
        <v>36</v>
      </c>
      <c r="W476" t="s">
        <v>32</v>
      </c>
      <c r="X476" t="s">
        <v>284</v>
      </c>
      <c r="Y476" t="s">
        <v>285</v>
      </c>
      <c r="Z476" t="s">
        <v>114</v>
      </c>
      <c r="AA476">
        <v>0.38</v>
      </c>
      <c r="AB476">
        <v>0</v>
      </c>
    </row>
    <row r="477" spans="1:31" x14ac:dyDescent="0.25">
      <c r="A477">
        <v>1192</v>
      </c>
      <c r="B477">
        <v>20</v>
      </c>
      <c r="C477" t="s">
        <v>30</v>
      </c>
      <c r="D477" s="3">
        <v>44127</v>
      </c>
      <c r="E477" t="s">
        <v>283</v>
      </c>
      <c r="F477">
        <v>2</v>
      </c>
      <c r="G477" t="s">
        <v>32</v>
      </c>
      <c r="H477" t="s">
        <v>33</v>
      </c>
      <c r="I477" t="s">
        <v>34</v>
      </c>
      <c r="J477" s="4">
        <v>0.34375</v>
      </c>
      <c r="K477" s="4">
        <v>0.4375</v>
      </c>
      <c r="L477">
        <v>270</v>
      </c>
      <c r="M477" s="5" t="s">
        <v>587</v>
      </c>
      <c r="N477" s="2">
        <v>45.382688999999999</v>
      </c>
      <c r="O477" s="2">
        <v>-114.06627400000001</v>
      </c>
      <c r="P477" s="2">
        <v>45.389740000000003</v>
      </c>
      <c r="Q477" s="2">
        <v>-114.04677100000001</v>
      </c>
      <c r="R477">
        <v>3</v>
      </c>
      <c r="S477" t="s">
        <v>35</v>
      </c>
      <c r="T477">
        <v>1</v>
      </c>
      <c r="U477">
        <v>356</v>
      </c>
      <c r="V477" t="s">
        <v>36</v>
      </c>
      <c r="W477" t="s">
        <v>32</v>
      </c>
      <c r="X477" t="s">
        <v>284</v>
      </c>
      <c r="Y477" t="s">
        <v>286</v>
      </c>
      <c r="Z477" t="s">
        <v>287</v>
      </c>
      <c r="AA477">
        <v>0.83</v>
      </c>
      <c r="AB477">
        <v>0.75</v>
      </c>
    </row>
    <row r="478" spans="1:31" x14ac:dyDescent="0.25">
      <c r="A478">
        <v>1193</v>
      </c>
      <c r="B478">
        <v>20</v>
      </c>
      <c r="C478" t="s">
        <v>30</v>
      </c>
      <c r="D478" s="3">
        <v>44127</v>
      </c>
      <c r="E478" t="s">
        <v>283</v>
      </c>
      <c r="F478">
        <v>2</v>
      </c>
      <c r="G478" t="s">
        <v>32</v>
      </c>
      <c r="H478" t="s">
        <v>33</v>
      </c>
      <c r="I478" t="s">
        <v>34</v>
      </c>
      <c r="J478" s="4">
        <v>0.34375</v>
      </c>
      <c r="K478" s="4">
        <v>0.4375</v>
      </c>
      <c r="L478">
        <v>270</v>
      </c>
      <c r="M478" s="5" t="s">
        <v>587</v>
      </c>
      <c r="N478" s="2">
        <v>45.382688999999999</v>
      </c>
      <c r="O478" s="2">
        <v>-114.06627400000001</v>
      </c>
      <c r="P478" s="2">
        <v>45.389740000000003</v>
      </c>
      <c r="Q478" s="2">
        <v>-114.04677100000001</v>
      </c>
      <c r="R478">
        <v>4</v>
      </c>
      <c r="S478" t="s">
        <v>35</v>
      </c>
      <c r="T478">
        <v>1</v>
      </c>
      <c r="U478">
        <v>429</v>
      </c>
      <c r="V478" t="s">
        <v>36</v>
      </c>
      <c r="W478" t="s">
        <v>32</v>
      </c>
      <c r="X478" t="s">
        <v>284</v>
      </c>
      <c r="Z478" t="s">
        <v>38</v>
      </c>
      <c r="AA478">
        <v>0</v>
      </c>
      <c r="AB478">
        <v>0</v>
      </c>
    </row>
    <row r="479" spans="1:31" x14ac:dyDescent="0.25">
      <c r="A479">
        <v>1194</v>
      </c>
      <c r="B479">
        <v>20</v>
      </c>
      <c r="C479" t="s">
        <v>30</v>
      </c>
      <c r="D479" s="3">
        <v>44127</v>
      </c>
      <c r="E479" t="s">
        <v>283</v>
      </c>
      <c r="F479">
        <v>2</v>
      </c>
      <c r="G479" t="s">
        <v>32</v>
      </c>
      <c r="H479" t="s">
        <v>33</v>
      </c>
      <c r="I479" t="s">
        <v>34</v>
      </c>
      <c r="J479" s="4">
        <v>0.34375</v>
      </c>
      <c r="K479" s="4">
        <v>0.4375</v>
      </c>
      <c r="L479">
        <v>270</v>
      </c>
      <c r="M479" s="5" t="s">
        <v>587</v>
      </c>
      <c r="N479" s="2">
        <v>45.382688999999999</v>
      </c>
      <c r="O479" s="2">
        <v>-114.06627400000001</v>
      </c>
      <c r="P479" s="2">
        <v>45.389740000000003</v>
      </c>
      <c r="Q479" s="2">
        <v>-114.04677100000001</v>
      </c>
      <c r="R479">
        <v>5</v>
      </c>
      <c r="S479" t="s">
        <v>35</v>
      </c>
      <c r="T479">
        <v>1</v>
      </c>
      <c r="U479">
        <v>392</v>
      </c>
      <c r="V479" t="s">
        <v>36</v>
      </c>
      <c r="W479" t="s">
        <v>32</v>
      </c>
      <c r="X479" t="s">
        <v>284</v>
      </c>
      <c r="Z479" t="s">
        <v>38</v>
      </c>
      <c r="AA479">
        <v>0</v>
      </c>
      <c r="AB479">
        <v>0</v>
      </c>
    </row>
    <row r="480" spans="1:31" x14ac:dyDescent="0.25">
      <c r="A480">
        <v>1195</v>
      </c>
      <c r="B480">
        <v>20</v>
      </c>
      <c r="C480" t="s">
        <v>30</v>
      </c>
      <c r="D480" s="3">
        <v>44127</v>
      </c>
      <c r="E480" t="s">
        <v>288</v>
      </c>
      <c r="F480">
        <v>3</v>
      </c>
      <c r="G480" t="s">
        <v>32</v>
      </c>
      <c r="H480" t="s">
        <v>33</v>
      </c>
      <c r="I480" t="s">
        <v>34</v>
      </c>
      <c r="J480" s="4">
        <v>0.34375</v>
      </c>
      <c r="K480" s="4">
        <v>0.4375</v>
      </c>
      <c r="L480">
        <v>270</v>
      </c>
      <c r="M480" s="5" t="s">
        <v>587</v>
      </c>
      <c r="N480" s="2">
        <v>45.382688999999999</v>
      </c>
      <c r="O480" s="2">
        <v>-114.06627400000001</v>
      </c>
      <c r="P480" s="2">
        <v>45.389740000000003</v>
      </c>
      <c r="Q480" s="2">
        <v>-114.04677100000001</v>
      </c>
      <c r="R480">
        <v>6</v>
      </c>
      <c r="S480" t="s">
        <v>35</v>
      </c>
      <c r="T480">
        <v>1</v>
      </c>
      <c r="U480">
        <v>409</v>
      </c>
      <c r="V480" t="s">
        <v>36</v>
      </c>
      <c r="W480" t="s">
        <v>32</v>
      </c>
      <c r="X480" t="s">
        <v>284</v>
      </c>
      <c r="Z480" t="s">
        <v>38</v>
      </c>
      <c r="AA480">
        <v>0</v>
      </c>
      <c r="AB480">
        <v>0</v>
      </c>
    </row>
    <row r="481" spans="1:31" x14ac:dyDescent="0.25">
      <c r="A481">
        <v>1196</v>
      </c>
      <c r="B481">
        <v>20</v>
      </c>
      <c r="C481" t="s">
        <v>30</v>
      </c>
      <c r="D481" s="3">
        <v>44127</v>
      </c>
      <c r="E481" t="s">
        <v>288</v>
      </c>
      <c r="F481">
        <v>3</v>
      </c>
      <c r="G481" t="s">
        <v>32</v>
      </c>
      <c r="H481" t="s">
        <v>33</v>
      </c>
      <c r="I481" t="s">
        <v>34</v>
      </c>
      <c r="J481" s="4">
        <v>0.4375</v>
      </c>
      <c r="K481" s="4">
        <v>0.56597222222222221</v>
      </c>
      <c r="L481">
        <v>545</v>
      </c>
      <c r="M481" s="5" t="s">
        <v>587</v>
      </c>
      <c r="N481" s="2">
        <v>45.382688999999999</v>
      </c>
      <c r="O481" s="2">
        <v>-114.06627400000001</v>
      </c>
      <c r="P481" s="2">
        <v>45.389740000000003</v>
      </c>
      <c r="Q481" s="2">
        <v>-114.04677100000001</v>
      </c>
      <c r="R481">
        <v>7</v>
      </c>
      <c r="S481" t="s">
        <v>35</v>
      </c>
      <c r="T481">
        <v>1</v>
      </c>
      <c r="U481">
        <v>427</v>
      </c>
      <c r="V481" t="s">
        <v>36</v>
      </c>
      <c r="W481" t="s">
        <v>32</v>
      </c>
      <c r="X481" t="s">
        <v>284</v>
      </c>
      <c r="Z481" t="s">
        <v>38</v>
      </c>
      <c r="AA481">
        <v>0</v>
      </c>
      <c r="AB481">
        <v>0</v>
      </c>
    </row>
    <row r="482" spans="1:31" x14ac:dyDescent="0.25">
      <c r="A482">
        <v>1197</v>
      </c>
      <c r="B482">
        <v>20</v>
      </c>
      <c r="C482" t="s">
        <v>30</v>
      </c>
      <c r="D482" s="3">
        <v>44127</v>
      </c>
      <c r="E482" t="s">
        <v>288</v>
      </c>
      <c r="F482">
        <v>3</v>
      </c>
      <c r="G482" t="s">
        <v>32</v>
      </c>
      <c r="H482" t="s">
        <v>33</v>
      </c>
      <c r="I482" t="s">
        <v>34</v>
      </c>
      <c r="J482" s="4">
        <v>0.4375</v>
      </c>
      <c r="K482" s="4">
        <v>0.56597222222222221</v>
      </c>
      <c r="L482">
        <v>545</v>
      </c>
      <c r="M482" s="5" t="s">
        <v>587</v>
      </c>
      <c r="N482" s="2">
        <v>45.382688999999999</v>
      </c>
      <c r="O482" s="2">
        <v>-114.06627400000001</v>
      </c>
      <c r="P482" s="2">
        <v>45.389740000000003</v>
      </c>
      <c r="Q482" s="2">
        <v>-114.04677100000001</v>
      </c>
      <c r="R482">
        <v>8</v>
      </c>
      <c r="S482" t="s">
        <v>35</v>
      </c>
      <c r="T482">
        <v>1</v>
      </c>
      <c r="U482">
        <v>304</v>
      </c>
      <c r="V482" t="s">
        <v>36</v>
      </c>
      <c r="W482" t="s">
        <v>32</v>
      </c>
      <c r="X482" t="s">
        <v>284</v>
      </c>
      <c r="Z482" t="s">
        <v>38</v>
      </c>
      <c r="AA482">
        <v>0</v>
      </c>
      <c r="AB482">
        <v>0</v>
      </c>
    </row>
    <row r="483" spans="1:31" x14ac:dyDescent="0.25">
      <c r="A483">
        <v>1198</v>
      </c>
      <c r="B483">
        <v>20</v>
      </c>
      <c r="C483" t="s">
        <v>30</v>
      </c>
      <c r="D483" s="3">
        <v>44127</v>
      </c>
      <c r="E483" t="s">
        <v>288</v>
      </c>
      <c r="F483">
        <v>3</v>
      </c>
      <c r="G483" t="s">
        <v>32</v>
      </c>
      <c r="H483" t="s">
        <v>33</v>
      </c>
      <c r="I483" t="s">
        <v>34</v>
      </c>
      <c r="J483" s="4">
        <v>0.4375</v>
      </c>
      <c r="K483" s="4">
        <v>0.56597222222222221</v>
      </c>
      <c r="L483">
        <v>545</v>
      </c>
      <c r="M483" s="5" t="s">
        <v>587</v>
      </c>
      <c r="N483" s="2">
        <v>45.382688999999999</v>
      </c>
      <c r="O483" s="2">
        <v>-114.06627400000001</v>
      </c>
      <c r="P483" s="2">
        <v>45.389740000000003</v>
      </c>
      <c r="Q483" s="2">
        <v>-114.04677100000001</v>
      </c>
      <c r="R483">
        <v>9</v>
      </c>
      <c r="S483" t="s">
        <v>35</v>
      </c>
      <c r="T483">
        <v>1</v>
      </c>
      <c r="U483">
        <v>310</v>
      </c>
      <c r="V483" t="s">
        <v>36</v>
      </c>
      <c r="W483" t="s">
        <v>32</v>
      </c>
      <c r="X483" t="s">
        <v>284</v>
      </c>
      <c r="Z483" t="s">
        <v>38</v>
      </c>
      <c r="AA483">
        <v>0</v>
      </c>
      <c r="AB483">
        <v>0</v>
      </c>
    </row>
    <row r="484" spans="1:31" x14ac:dyDescent="0.25">
      <c r="A484">
        <v>1199</v>
      </c>
      <c r="B484">
        <v>20</v>
      </c>
      <c r="C484" t="s">
        <v>30</v>
      </c>
      <c r="D484" s="3">
        <v>44127</v>
      </c>
      <c r="E484" t="s">
        <v>288</v>
      </c>
      <c r="F484">
        <v>3</v>
      </c>
      <c r="G484" t="s">
        <v>32</v>
      </c>
      <c r="H484" t="s">
        <v>33</v>
      </c>
      <c r="I484" t="s">
        <v>34</v>
      </c>
      <c r="J484" s="4">
        <v>0.4375</v>
      </c>
      <c r="K484" s="4">
        <v>0.56597222222222221</v>
      </c>
      <c r="L484">
        <v>545</v>
      </c>
      <c r="M484" s="5" t="s">
        <v>587</v>
      </c>
      <c r="N484" s="2">
        <v>45.382688999999999</v>
      </c>
      <c r="O484" s="2">
        <v>-114.06627400000001</v>
      </c>
      <c r="P484" s="2">
        <v>45.389740000000003</v>
      </c>
      <c r="Q484" s="2">
        <v>-114.04677100000001</v>
      </c>
      <c r="R484">
        <v>10</v>
      </c>
      <c r="S484" t="s">
        <v>35</v>
      </c>
      <c r="T484">
        <v>1</v>
      </c>
      <c r="U484">
        <v>352</v>
      </c>
      <c r="V484" t="s">
        <v>36</v>
      </c>
      <c r="W484" t="s">
        <v>32</v>
      </c>
      <c r="X484" t="s">
        <v>284</v>
      </c>
      <c r="Z484" t="s">
        <v>38</v>
      </c>
      <c r="AA484">
        <v>0</v>
      </c>
      <c r="AB484">
        <v>0</v>
      </c>
    </row>
    <row r="485" spans="1:31" x14ac:dyDescent="0.25">
      <c r="A485">
        <v>1200</v>
      </c>
      <c r="B485">
        <v>20</v>
      </c>
      <c r="C485" t="s">
        <v>30</v>
      </c>
      <c r="D485" s="3">
        <v>44127</v>
      </c>
      <c r="E485" t="s">
        <v>288</v>
      </c>
      <c r="F485">
        <v>3</v>
      </c>
      <c r="G485" t="s">
        <v>32</v>
      </c>
      <c r="H485" t="s">
        <v>33</v>
      </c>
      <c r="I485" t="s">
        <v>34</v>
      </c>
      <c r="J485" s="4">
        <v>0.4375</v>
      </c>
      <c r="K485" s="4">
        <v>0.56597222222222221</v>
      </c>
      <c r="L485">
        <v>545</v>
      </c>
      <c r="M485" s="5" t="s">
        <v>587</v>
      </c>
      <c r="N485" s="2">
        <v>45.382688999999999</v>
      </c>
      <c r="O485" s="2">
        <v>-114.06627400000001</v>
      </c>
      <c r="P485" s="2">
        <v>45.389740000000003</v>
      </c>
      <c r="Q485" s="2">
        <v>-114.04677100000001</v>
      </c>
      <c r="R485">
        <v>11</v>
      </c>
      <c r="S485" t="s">
        <v>35</v>
      </c>
      <c r="T485">
        <v>1</v>
      </c>
      <c r="U485">
        <v>354</v>
      </c>
      <c r="V485" t="s">
        <v>36</v>
      </c>
      <c r="W485" t="s">
        <v>32</v>
      </c>
      <c r="X485" t="s">
        <v>284</v>
      </c>
      <c r="Z485" t="s">
        <v>38</v>
      </c>
      <c r="AA485">
        <v>0</v>
      </c>
      <c r="AB485">
        <v>0</v>
      </c>
    </row>
    <row r="486" spans="1:31" x14ac:dyDescent="0.25">
      <c r="A486">
        <v>1201</v>
      </c>
      <c r="B486">
        <v>20</v>
      </c>
      <c r="C486" t="s">
        <v>30</v>
      </c>
      <c r="D486" s="3">
        <v>44127</v>
      </c>
      <c r="E486" t="s">
        <v>288</v>
      </c>
      <c r="F486">
        <v>3</v>
      </c>
      <c r="G486" t="s">
        <v>32</v>
      </c>
      <c r="H486" t="s">
        <v>33</v>
      </c>
      <c r="I486" t="s">
        <v>34</v>
      </c>
      <c r="J486" s="4">
        <v>0.4375</v>
      </c>
      <c r="K486" s="4">
        <v>0.56597222222222199</v>
      </c>
      <c r="L486">
        <v>545</v>
      </c>
      <c r="M486" s="5" t="s">
        <v>587</v>
      </c>
      <c r="N486" s="2">
        <v>45.382688999999999</v>
      </c>
      <c r="O486" s="2">
        <v>-114.06627400000001</v>
      </c>
      <c r="P486" s="2">
        <v>45.389740000000003</v>
      </c>
      <c r="Q486" s="2">
        <v>-114.04677100000001</v>
      </c>
      <c r="R486">
        <v>12</v>
      </c>
      <c r="S486" t="s">
        <v>35</v>
      </c>
      <c r="T486">
        <v>1</v>
      </c>
      <c r="U486">
        <v>391</v>
      </c>
      <c r="V486" t="s">
        <v>36</v>
      </c>
      <c r="W486" t="s">
        <v>32</v>
      </c>
      <c r="X486" t="s">
        <v>284</v>
      </c>
      <c r="Z486" t="s">
        <v>38</v>
      </c>
      <c r="AA486">
        <v>0</v>
      </c>
      <c r="AB486">
        <v>0</v>
      </c>
    </row>
    <row r="487" spans="1:31" x14ac:dyDescent="0.25">
      <c r="A487">
        <v>1202</v>
      </c>
      <c r="B487">
        <v>20</v>
      </c>
      <c r="C487" t="s">
        <v>30</v>
      </c>
      <c r="D487" s="3">
        <v>44127</v>
      </c>
      <c r="E487" t="s">
        <v>288</v>
      </c>
      <c r="F487">
        <v>3</v>
      </c>
      <c r="G487" t="s">
        <v>32</v>
      </c>
      <c r="H487" t="s">
        <v>33</v>
      </c>
      <c r="I487" t="s">
        <v>34</v>
      </c>
      <c r="J487" s="4">
        <v>0.4375</v>
      </c>
      <c r="K487" s="4">
        <v>0.56597222222222199</v>
      </c>
      <c r="L487">
        <v>545</v>
      </c>
      <c r="M487" s="5" t="s">
        <v>587</v>
      </c>
      <c r="N487" s="2">
        <v>45.382688999999999</v>
      </c>
      <c r="O487" s="2">
        <v>-114.06627400000001</v>
      </c>
      <c r="P487" s="2">
        <v>45.389740000000003</v>
      </c>
      <c r="Q487" s="2">
        <v>-114.04677100000001</v>
      </c>
      <c r="R487">
        <v>13</v>
      </c>
      <c r="S487" t="s">
        <v>35</v>
      </c>
      <c r="T487">
        <v>1</v>
      </c>
      <c r="U487">
        <v>322</v>
      </c>
      <c r="V487" t="s">
        <v>36</v>
      </c>
      <c r="W487" t="s">
        <v>32</v>
      </c>
      <c r="X487" t="s">
        <v>284</v>
      </c>
      <c r="Z487" t="s">
        <v>38</v>
      </c>
      <c r="AA487">
        <v>0</v>
      </c>
      <c r="AB487">
        <v>0</v>
      </c>
    </row>
    <row r="488" spans="1:31" x14ac:dyDescent="0.25">
      <c r="A488">
        <v>1203</v>
      </c>
      <c r="B488">
        <v>20</v>
      </c>
      <c r="C488" t="s">
        <v>30</v>
      </c>
      <c r="D488" s="3">
        <v>44127</v>
      </c>
      <c r="E488" t="s">
        <v>288</v>
      </c>
      <c r="F488">
        <v>3</v>
      </c>
      <c r="G488" t="s">
        <v>32</v>
      </c>
      <c r="H488" t="s">
        <v>33</v>
      </c>
      <c r="I488" t="s">
        <v>34</v>
      </c>
      <c r="J488" s="4">
        <v>0.4375</v>
      </c>
      <c r="K488" s="4">
        <v>0.56597222222222199</v>
      </c>
      <c r="L488">
        <v>545</v>
      </c>
      <c r="M488" s="5" t="s">
        <v>587</v>
      </c>
      <c r="N488" s="2">
        <v>45.382688999999999</v>
      </c>
      <c r="O488" s="2">
        <v>-114.06627400000001</v>
      </c>
      <c r="P488" s="2">
        <v>45.389740000000003</v>
      </c>
      <c r="Q488" s="2">
        <v>-114.04677100000001</v>
      </c>
      <c r="R488">
        <v>14</v>
      </c>
      <c r="S488" t="s">
        <v>35</v>
      </c>
      <c r="T488">
        <v>1</v>
      </c>
      <c r="U488">
        <v>308</v>
      </c>
      <c r="V488" t="s">
        <v>36</v>
      </c>
      <c r="W488" t="s">
        <v>32</v>
      </c>
      <c r="X488" t="s">
        <v>284</v>
      </c>
      <c r="Y488" t="s">
        <v>289</v>
      </c>
      <c r="Z488" t="s">
        <v>44</v>
      </c>
      <c r="AA488">
        <v>0.21</v>
      </c>
      <c r="AB488">
        <v>0</v>
      </c>
    </row>
    <row r="489" spans="1:31" x14ac:dyDescent="0.25">
      <c r="A489">
        <v>1204</v>
      </c>
      <c r="B489">
        <v>20</v>
      </c>
      <c r="C489" t="s">
        <v>30</v>
      </c>
      <c r="D489" s="3">
        <v>44127</v>
      </c>
      <c r="E489" t="s">
        <v>288</v>
      </c>
      <c r="F489">
        <v>3</v>
      </c>
      <c r="G489" t="s">
        <v>32</v>
      </c>
      <c r="H489" t="s">
        <v>33</v>
      </c>
      <c r="I489" t="s">
        <v>34</v>
      </c>
      <c r="J489" s="4">
        <v>0.4375</v>
      </c>
      <c r="K489" s="4">
        <v>0.56597222222222199</v>
      </c>
      <c r="L489">
        <v>545</v>
      </c>
      <c r="M489" s="5" t="s">
        <v>587</v>
      </c>
      <c r="N489" s="2">
        <v>45.382688999999999</v>
      </c>
      <c r="O489" s="2">
        <v>-114.06627400000001</v>
      </c>
      <c r="P489" s="2">
        <v>45.389740000000003</v>
      </c>
      <c r="Q489" s="2">
        <v>-114.04677100000001</v>
      </c>
      <c r="R489">
        <v>15</v>
      </c>
      <c r="S489" t="s">
        <v>35</v>
      </c>
      <c r="T489">
        <v>1</v>
      </c>
      <c r="U489">
        <v>250</v>
      </c>
      <c r="V489" t="s">
        <v>36</v>
      </c>
      <c r="W489" t="s">
        <v>32</v>
      </c>
      <c r="X489" t="s">
        <v>284</v>
      </c>
      <c r="Z489" t="s">
        <v>38</v>
      </c>
      <c r="AA489">
        <v>0</v>
      </c>
      <c r="AB489">
        <v>0</v>
      </c>
    </row>
    <row r="490" spans="1:31" x14ac:dyDescent="0.25">
      <c r="A490">
        <v>1205</v>
      </c>
      <c r="B490">
        <v>20</v>
      </c>
      <c r="C490" t="s">
        <v>30</v>
      </c>
      <c r="D490" s="3">
        <v>44127</v>
      </c>
      <c r="E490" t="s">
        <v>288</v>
      </c>
      <c r="F490">
        <v>3</v>
      </c>
      <c r="G490" t="s">
        <v>32</v>
      </c>
      <c r="H490" t="s">
        <v>33</v>
      </c>
      <c r="I490" t="s">
        <v>34</v>
      </c>
      <c r="J490" s="4">
        <v>0.4375</v>
      </c>
      <c r="K490" s="4">
        <v>0.56597222222222199</v>
      </c>
      <c r="L490">
        <v>545</v>
      </c>
      <c r="M490" s="5" t="s">
        <v>587</v>
      </c>
      <c r="N490" s="2">
        <v>45.382688999999999</v>
      </c>
      <c r="O490" s="2">
        <v>-114.06627400000001</v>
      </c>
      <c r="P490" s="2">
        <v>45.389740000000003</v>
      </c>
      <c r="Q490" s="2">
        <v>-114.04677100000001</v>
      </c>
      <c r="R490">
        <v>16</v>
      </c>
      <c r="S490" t="s">
        <v>35</v>
      </c>
      <c r="T490">
        <v>1</v>
      </c>
      <c r="U490">
        <v>340</v>
      </c>
      <c r="V490" t="s">
        <v>36</v>
      </c>
      <c r="W490" t="s">
        <v>32</v>
      </c>
      <c r="X490" t="s">
        <v>284</v>
      </c>
      <c r="Y490" t="s">
        <v>290</v>
      </c>
      <c r="Z490" t="s">
        <v>291</v>
      </c>
      <c r="AA490">
        <v>2.48</v>
      </c>
      <c r="AB490">
        <v>0.64</v>
      </c>
    </row>
    <row r="491" spans="1:31" x14ac:dyDescent="0.25">
      <c r="A491">
        <v>1206</v>
      </c>
      <c r="B491">
        <v>21</v>
      </c>
      <c r="C491" t="s">
        <v>30</v>
      </c>
      <c r="D491" s="3">
        <v>44127</v>
      </c>
      <c r="E491" t="s">
        <v>292</v>
      </c>
      <c r="F491">
        <v>2</v>
      </c>
      <c r="G491" t="s">
        <v>32</v>
      </c>
      <c r="H491" t="s">
        <v>33</v>
      </c>
      <c r="I491" t="s">
        <v>34</v>
      </c>
      <c r="J491" s="4">
        <v>0.34375</v>
      </c>
      <c r="K491" s="4">
        <v>0.4375</v>
      </c>
      <c r="L491">
        <v>270</v>
      </c>
      <c r="M491" s="5" t="s">
        <v>587</v>
      </c>
      <c r="N491" s="2">
        <v>45.382688999999999</v>
      </c>
      <c r="O491" s="2">
        <v>-114.06627400000001</v>
      </c>
      <c r="P491" s="2">
        <v>45.389740000000003</v>
      </c>
      <c r="Q491" s="2">
        <v>-114.04677100000001</v>
      </c>
      <c r="R491">
        <v>1</v>
      </c>
      <c r="S491" t="s">
        <v>35</v>
      </c>
      <c r="T491">
        <v>1</v>
      </c>
      <c r="U491">
        <v>496</v>
      </c>
      <c r="V491" t="s">
        <v>36</v>
      </c>
      <c r="W491" t="s">
        <v>32</v>
      </c>
      <c r="X491" t="s">
        <v>284</v>
      </c>
      <c r="Y491" t="s">
        <v>293</v>
      </c>
      <c r="Z491" t="s">
        <v>122</v>
      </c>
      <c r="AA491">
        <v>0.03</v>
      </c>
      <c r="AB491">
        <v>0</v>
      </c>
    </row>
    <row r="492" spans="1:31" x14ac:dyDescent="0.25">
      <c r="A492">
        <v>1207</v>
      </c>
      <c r="B492">
        <v>21</v>
      </c>
      <c r="C492" t="s">
        <v>30</v>
      </c>
      <c r="D492" s="3">
        <v>44127</v>
      </c>
      <c r="E492" t="s">
        <v>292</v>
      </c>
      <c r="F492">
        <v>2</v>
      </c>
      <c r="G492" t="s">
        <v>32</v>
      </c>
      <c r="H492" t="s">
        <v>33</v>
      </c>
      <c r="I492" t="s">
        <v>34</v>
      </c>
      <c r="J492" s="4">
        <v>0.34375</v>
      </c>
      <c r="K492" s="4">
        <v>0.4375</v>
      </c>
      <c r="L492">
        <v>270</v>
      </c>
      <c r="M492" s="5" t="s">
        <v>587</v>
      </c>
      <c r="N492" s="2">
        <v>45.382688999999999</v>
      </c>
      <c r="O492" s="2">
        <v>-114.06627400000001</v>
      </c>
      <c r="P492" s="2">
        <v>45.389740000000003</v>
      </c>
      <c r="Q492" s="2">
        <v>-114.04677100000001</v>
      </c>
      <c r="R492">
        <v>2</v>
      </c>
      <c r="S492" t="s">
        <v>35</v>
      </c>
      <c r="T492">
        <v>1</v>
      </c>
      <c r="U492">
        <v>346</v>
      </c>
      <c r="V492" t="s">
        <v>36</v>
      </c>
      <c r="W492" t="s">
        <v>32</v>
      </c>
      <c r="X492" t="s">
        <v>284</v>
      </c>
      <c r="Z492" t="s">
        <v>38</v>
      </c>
      <c r="AA492">
        <v>0</v>
      </c>
      <c r="AB492">
        <v>0</v>
      </c>
    </row>
    <row r="493" spans="1:31" x14ac:dyDescent="0.25">
      <c r="A493">
        <v>1208</v>
      </c>
      <c r="B493">
        <v>21</v>
      </c>
      <c r="C493" t="s">
        <v>30</v>
      </c>
      <c r="D493" s="3">
        <v>44127</v>
      </c>
      <c r="E493" t="s">
        <v>292</v>
      </c>
      <c r="F493">
        <v>2</v>
      </c>
      <c r="G493" t="s">
        <v>32</v>
      </c>
      <c r="H493" t="s">
        <v>33</v>
      </c>
      <c r="I493" t="s">
        <v>34</v>
      </c>
      <c r="J493" s="4">
        <v>0.34375</v>
      </c>
      <c r="K493" s="4">
        <v>0.4375</v>
      </c>
      <c r="L493">
        <v>270</v>
      </c>
      <c r="M493" s="5" t="s">
        <v>587</v>
      </c>
      <c r="N493" s="2">
        <v>45.382688999999999</v>
      </c>
      <c r="O493" s="2">
        <v>-114.06627400000001</v>
      </c>
      <c r="P493" s="2">
        <v>45.389740000000003</v>
      </c>
      <c r="Q493" s="2">
        <v>-114.04677100000001</v>
      </c>
      <c r="R493">
        <v>3</v>
      </c>
      <c r="S493" t="s">
        <v>35</v>
      </c>
      <c r="T493">
        <v>1</v>
      </c>
      <c r="U493">
        <v>514</v>
      </c>
      <c r="V493" t="s">
        <v>36</v>
      </c>
      <c r="W493" t="s">
        <v>32</v>
      </c>
      <c r="X493" t="s">
        <v>284</v>
      </c>
      <c r="Z493" t="s">
        <v>38</v>
      </c>
      <c r="AA493">
        <v>0</v>
      </c>
      <c r="AB493">
        <v>0</v>
      </c>
    </row>
    <row r="494" spans="1:31" x14ac:dyDescent="0.25">
      <c r="A494">
        <v>1209</v>
      </c>
      <c r="B494">
        <v>21</v>
      </c>
      <c r="C494" t="s">
        <v>30</v>
      </c>
      <c r="D494" s="3">
        <v>44127</v>
      </c>
      <c r="E494" t="s">
        <v>292</v>
      </c>
      <c r="F494">
        <v>2</v>
      </c>
      <c r="G494" t="s">
        <v>32</v>
      </c>
      <c r="H494" t="s">
        <v>33</v>
      </c>
      <c r="I494" t="s">
        <v>34</v>
      </c>
      <c r="J494" s="4">
        <v>0.34375</v>
      </c>
      <c r="K494" s="4">
        <v>0.4375</v>
      </c>
      <c r="L494">
        <v>270</v>
      </c>
      <c r="M494" s="5" t="s">
        <v>587</v>
      </c>
      <c r="N494" s="2">
        <v>45.382688999999999</v>
      </c>
      <c r="O494" s="2">
        <v>-114.06627400000001</v>
      </c>
      <c r="P494" s="2">
        <v>45.389740000000003</v>
      </c>
      <c r="Q494" s="2">
        <v>-114.04677100000001</v>
      </c>
      <c r="R494">
        <v>4</v>
      </c>
      <c r="S494" t="s">
        <v>35</v>
      </c>
      <c r="T494">
        <v>1</v>
      </c>
      <c r="U494">
        <v>435</v>
      </c>
      <c r="V494" t="s">
        <v>36</v>
      </c>
      <c r="W494" t="s">
        <v>32</v>
      </c>
      <c r="X494" t="s">
        <v>284</v>
      </c>
      <c r="Y494" t="s">
        <v>294</v>
      </c>
      <c r="Z494" t="s">
        <v>273</v>
      </c>
      <c r="AA494">
        <v>0.11</v>
      </c>
      <c r="AB494">
        <v>0</v>
      </c>
      <c r="AE494" t="s">
        <v>295</v>
      </c>
    </row>
    <row r="495" spans="1:31" x14ac:dyDescent="0.25">
      <c r="A495">
        <v>1210</v>
      </c>
      <c r="B495">
        <v>21</v>
      </c>
      <c r="C495" t="s">
        <v>30</v>
      </c>
      <c r="D495" s="3">
        <v>44127</v>
      </c>
      <c r="E495" t="s">
        <v>292</v>
      </c>
      <c r="F495">
        <v>2</v>
      </c>
      <c r="G495" t="s">
        <v>32</v>
      </c>
      <c r="H495" t="s">
        <v>33</v>
      </c>
      <c r="I495" t="s">
        <v>34</v>
      </c>
      <c r="J495" s="4">
        <v>0.34375</v>
      </c>
      <c r="K495" s="4">
        <v>0.4375</v>
      </c>
      <c r="L495">
        <v>270</v>
      </c>
      <c r="M495" s="5" t="s">
        <v>587</v>
      </c>
      <c r="N495" s="2">
        <v>45.382688999999999</v>
      </c>
      <c r="O495" s="2">
        <v>-114.06627400000001</v>
      </c>
      <c r="P495" s="2">
        <v>45.389740000000003</v>
      </c>
      <c r="Q495" s="2">
        <v>-114.04677100000001</v>
      </c>
      <c r="R495">
        <v>5</v>
      </c>
      <c r="S495" t="s">
        <v>35</v>
      </c>
      <c r="T495">
        <v>1</v>
      </c>
      <c r="U495">
        <v>504</v>
      </c>
      <c r="V495" t="s">
        <v>36</v>
      </c>
      <c r="W495" t="s">
        <v>32</v>
      </c>
      <c r="X495" t="s">
        <v>284</v>
      </c>
      <c r="Z495" t="s">
        <v>38</v>
      </c>
      <c r="AA495">
        <v>0</v>
      </c>
      <c r="AB495">
        <v>0</v>
      </c>
    </row>
    <row r="496" spans="1:31" x14ac:dyDescent="0.25">
      <c r="A496">
        <v>1211</v>
      </c>
      <c r="B496">
        <v>21</v>
      </c>
      <c r="C496" t="s">
        <v>30</v>
      </c>
      <c r="D496" s="3">
        <v>44127</v>
      </c>
      <c r="E496" t="s">
        <v>292</v>
      </c>
      <c r="F496">
        <v>2</v>
      </c>
      <c r="G496" t="s">
        <v>32</v>
      </c>
      <c r="H496" t="s">
        <v>33</v>
      </c>
      <c r="I496" t="s">
        <v>34</v>
      </c>
      <c r="J496" s="4">
        <v>0.34375</v>
      </c>
      <c r="K496" s="4">
        <v>0.4375</v>
      </c>
      <c r="L496">
        <v>270</v>
      </c>
      <c r="M496" s="5" t="s">
        <v>587</v>
      </c>
      <c r="N496" s="2">
        <v>45.382688999999999</v>
      </c>
      <c r="O496" s="2">
        <v>-114.06627400000001</v>
      </c>
      <c r="P496" s="2">
        <v>45.389740000000003</v>
      </c>
      <c r="Q496" s="2">
        <v>-114.04677100000001</v>
      </c>
      <c r="R496">
        <v>6</v>
      </c>
      <c r="S496" t="s">
        <v>35</v>
      </c>
      <c r="T496">
        <v>1</v>
      </c>
      <c r="U496">
        <v>473</v>
      </c>
      <c r="V496" t="s">
        <v>36</v>
      </c>
      <c r="W496" t="s">
        <v>32</v>
      </c>
      <c r="X496" t="s">
        <v>284</v>
      </c>
      <c r="Z496" t="s">
        <v>38</v>
      </c>
      <c r="AA496">
        <v>0</v>
      </c>
      <c r="AB496">
        <v>0</v>
      </c>
    </row>
    <row r="497" spans="1:31" x14ac:dyDescent="0.25">
      <c r="A497">
        <v>1212</v>
      </c>
      <c r="B497">
        <v>21</v>
      </c>
      <c r="C497" t="s">
        <v>30</v>
      </c>
      <c r="D497" s="3">
        <v>44127</v>
      </c>
      <c r="E497" t="s">
        <v>292</v>
      </c>
      <c r="F497">
        <v>2</v>
      </c>
      <c r="G497" t="s">
        <v>32</v>
      </c>
      <c r="H497" t="s">
        <v>33</v>
      </c>
      <c r="I497" t="s">
        <v>34</v>
      </c>
      <c r="J497" s="4">
        <v>0.34375</v>
      </c>
      <c r="K497" s="4">
        <v>0.4375</v>
      </c>
      <c r="L497">
        <v>270</v>
      </c>
      <c r="M497" s="5" t="s">
        <v>587</v>
      </c>
      <c r="N497" s="2">
        <v>45.382688999999999</v>
      </c>
      <c r="O497" s="2">
        <v>-114.06627400000001</v>
      </c>
      <c r="P497" s="2">
        <v>45.389740000000003</v>
      </c>
      <c r="Q497" s="2">
        <v>-114.04677100000001</v>
      </c>
      <c r="R497">
        <v>7</v>
      </c>
      <c r="S497" t="s">
        <v>35</v>
      </c>
      <c r="T497">
        <v>1</v>
      </c>
      <c r="U497">
        <v>405</v>
      </c>
      <c r="V497" t="s">
        <v>36</v>
      </c>
      <c r="W497" t="s">
        <v>32</v>
      </c>
      <c r="X497" t="s">
        <v>284</v>
      </c>
      <c r="Y497" t="s">
        <v>296</v>
      </c>
      <c r="Z497" t="s">
        <v>73</v>
      </c>
      <c r="AA497">
        <v>0.39</v>
      </c>
      <c r="AB497">
        <v>0</v>
      </c>
    </row>
    <row r="498" spans="1:31" x14ac:dyDescent="0.25">
      <c r="A498">
        <v>1213</v>
      </c>
      <c r="B498">
        <v>21</v>
      </c>
      <c r="C498" t="s">
        <v>30</v>
      </c>
      <c r="D498" s="3">
        <v>44127</v>
      </c>
      <c r="E498" t="s">
        <v>292</v>
      </c>
      <c r="F498">
        <v>2</v>
      </c>
      <c r="G498" t="s">
        <v>32</v>
      </c>
      <c r="H498" t="s">
        <v>33</v>
      </c>
      <c r="I498" t="s">
        <v>34</v>
      </c>
      <c r="J498" s="4">
        <v>0.34375</v>
      </c>
      <c r="K498" s="4">
        <v>0.4375</v>
      </c>
      <c r="L498">
        <v>270</v>
      </c>
      <c r="M498" s="5" t="s">
        <v>587</v>
      </c>
      <c r="N498" s="2">
        <v>45.382688999999999</v>
      </c>
      <c r="O498" s="2">
        <v>-114.06627400000001</v>
      </c>
      <c r="P498" s="2">
        <v>45.389740000000003</v>
      </c>
      <c r="Q498" s="2">
        <v>-114.04677100000001</v>
      </c>
      <c r="R498">
        <v>8</v>
      </c>
      <c r="S498" t="s">
        <v>35</v>
      </c>
      <c r="T498">
        <v>1</v>
      </c>
      <c r="U498">
        <v>374</v>
      </c>
      <c r="V498" t="s">
        <v>36</v>
      </c>
      <c r="W498" t="s">
        <v>32</v>
      </c>
      <c r="X498" t="s">
        <v>284</v>
      </c>
      <c r="Z498" t="s">
        <v>38</v>
      </c>
      <c r="AA498">
        <v>0</v>
      </c>
      <c r="AB498">
        <v>0</v>
      </c>
    </row>
    <row r="499" spans="1:31" x14ac:dyDescent="0.25">
      <c r="A499">
        <v>1214</v>
      </c>
      <c r="B499">
        <v>21</v>
      </c>
      <c r="C499" t="s">
        <v>30</v>
      </c>
      <c r="D499" s="3">
        <v>44127</v>
      </c>
      <c r="E499" t="s">
        <v>292</v>
      </c>
      <c r="F499">
        <v>2</v>
      </c>
      <c r="G499" t="s">
        <v>32</v>
      </c>
      <c r="H499" t="s">
        <v>33</v>
      </c>
      <c r="I499" t="s">
        <v>34</v>
      </c>
      <c r="J499" s="4">
        <v>0.34375</v>
      </c>
      <c r="K499" s="4">
        <v>0.4375</v>
      </c>
      <c r="L499">
        <v>270</v>
      </c>
      <c r="M499" s="5" t="s">
        <v>587</v>
      </c>
      <c r="N499" s="2">
        <v>45.382688999999999</v>
      </c>
      <c r="O499" s="2">
        <v>-114.06627400000001</v>
      </c>
      <c r="P499" s="2">
        <v>45.389740000000003</v>
      </c>
      <c r="Q499" s="2">
        <v>-114.04677100000001</v>
      </c>
      <c r="R499">
        <v>9</v>
      </c>
      <c r="S499" t="s">
        <v>35</v>
      </c>
      <c r="T499">
        <v>1</v>
      </c>
      <c r="U499">
        <v>387</v>
      </c>
      <c r="V499" t="s">
        <v>36</v>
      </c>
      <c r="W499" t="s">
        <v>32</v>
      </c>
      <c r="X499" t="s">
        <v>284</v>
      </c>
      <c r="Z499" t="s">
        <v>38</v>
      </c>
      <c r="AA499">
        <v>0</v>
      </c>
      <c r="AB499">
        <v>0</v>
      </c>
    </row>
    <row r="500" spans="1:31" x14ac:dyDescent="0.25">
      <c r="A500">
        <v>1215</v>
      </c>
      <c r="B500">
        <v>21</v>
      </c>
      <c r="C500" t="s">
        <v>30</v>
      </c>
      <c r="D500" s="3">
        <v>44127</v>
      </c>
      <c r="E500" t="s">
        <v>292</v>
      </c>
      <c r="F500">
        <v>2</v>
      </c>
      <c r="G500" t="s">
        <v>32</v>
      </c>
      <c r="H500" t="s">
        <v>33</v>
      </c>
      <c r="I500" t="s">
        <v>34</v>
      </c>
      <c r="J500" s="4">
        <v>0.34375</v>
      </c>
      <c r="K500" s="4">
        <v>0.4375</v>
      </c>
      <c r="L500">
        <v>270</v>
      </c>
      <c r="M500" s="5" t="s">
        <v>587</v>
      </c>
      <c r="N500" s="2">
        <v>45.382688999999999</v>
      </c>
      <c r="O500" s="2">
        <v>-114.06627400000001</v>
      </c>
      <c r="P500" s="2">
        <v>45.389740000000003</v>
      </c>
      <c r="Q500" s="2">
        <v>-114.04677100000001</v>
      </c>
      <c r="R500">
        <v>10</v>
      </c>
      <c r="S500" t="s">
        <v>35</v>
      </c>
      <c r="T500">
        <v>1</v>
      </c>
      <c r="U500">
        <v>483</v>
      </c>
      <c r="V500" t="s">
        <v>36</v>
      </c>
      <c r="W500" t="s">
        <v>32</v>
      </c>
      <c r="X500" t="s">
        <v>284</v>
      </c>
      <c r="Z500" t="s">
        <v>38</v>
      </c>
      <c r="AA500">
        <v>0</v>
      </c>
      <c r="AB500">
        <v>0</v>
      </c>
    </row>
    <row r="501" spans="1:31" x14ac:dyDescent="0.25">
      <c r="A501">
        <v>1216</v>
      </c>
      <c r="B501">
        <v>21</v>
      </c>
      <c r="C501" t="s">
        <v>30</v>
      </c>
      <c r="D501" s="3">
        <v>44127</v>
      </c>
      <c r="E501" t="s">
        <v>292</v>
      </c>
      <c r="F501">
        <v>2</v>
      </c>
      <c r="G501" t="s">
        <v>32</v>
      </c>
      <c r="H501" t="s">
        <v>33</v>
      </c>
      <c r="I501" t="s">
        <v>34</v>
      </c>
      <c r="J501" s="4">
        <v>0.34375</v>
      </c>
      <c r="K501" s="4">
        <v>0.4375</v>
      </c>
      <c r="L501">
        <v>270</v>
      </c>
      <c r="M501" s="5" t="s">
        <v>587</v>
      </c>
      <c r="N501" s="2">
        <v>45.382688999999999</v>
      </c>
      <c r="O501" s="2">
        <v>-114.06627400000001</v>
      </c>
      <c r="P501" s="2">
        <v>45.389740000000003</v>
      </c>
      <c r="Q501" s="2">
        <v>-114.04677100000001</v>
      </c>
      <c r="R501">
        <v>11</v>
      </c>
      <c r="S501" t="s">
        <v>35</v>
      </c>
      <c r="T501">
        <v>1</v>
      </c>
      <c r="U501">
        <v>406</v>
      </c>
      <c r="V501" t="s">
        <v>36</v>
      </c>
      <c r="W501" t="s">
        <v>32</v>
      </c>
      <c r="X501" t="s">
        <v>284</v>
      </c>
      <c r="Z501" t="s">
        <v>38</v>
      </c>
      <c r="AA501">
        <v>0</v>
      </c>
      <c r="AB501">
        <v>0</v>
      </c>
    </row>
    <row r="502" spans="1:31" x14ac:dyDescent="0.25">
      <c r="A502">
        <v>1217</v>
      </c>
      <c r="B502">
        <v>21</v>
      </c>
      <c r="C502" t="s">
        <v>30</v>
      </c>
      <c r="D502" s="3">
        <v>44127</v>
      </c>
      <c r="E502" t="s">
        <v>292</v>
      </c>
      <c r="F502">
        <v>2</v>
      </c>
      <c r="G502" t="s">
        <v>32</v>
      </c>
      <c r="H502" t="s">
        <v>33</v>
      </c>
      <c r="I502" t="s">
        <v>34</v>
      </c>
      <c r="J502" s="4">
        <v>0.34375</v>
      </c>
      <c r="K502" s="4">
        <v>0.4375</v>
      </c>
      <c r="L502">
        <v>270</v>
      </c>
      <c r="M502" s="5" t="s">
        <v>587</v>
      </c>
      <c r="N502" s="2">
        <v>45.382688999999999</v>
      </c>
      <c r="O502" s="2">
        <v>-114.06627400000001</v>
      </c>
      <c r="P502" s="2">
        <v>45.389740000000003</v>
      </c>
      <c r="Q502" s="2">
        <v>-114.04677100000001</v>
      </c>
      <c r="R502">
        <v>12</v>
      </c>
      <c r="S502" t="s">
        <v>35</v>
      </c>
      <c r="T502">
        <v>1</v>
      </c>
      <c r="U502">
        <v>394</v>
      </c>
      <c r="V502" t="s">
        <v>36</v>
      </c>
      <c r="W502" t="s">
        <v>32</v>
      </c>
      <c r="X502" t="s">
        <v>284</v>
      </c>
      <c r="Z502" t="s">
        <v>38</v>
      </c>
      <c r="AA502">
        <v>0</v>
      </c>
      <c r="AB502">
        <v>0</v>
      </c>
    </row>
    <row r="503" spans="1:31" x14ac:dyDescent="0.25">
      <c r="A503">
        <v>1218</v>
      </c>
      <c r="B503">
        <v>21</v>
      </c>
      <c r="C503" t="s">
        <v>30</v>
      </c>
      <c r="D503" s="3">
        <v>44127</v>
      </c>
      <c r="E503" t="s">
        <v>292</v>
      </c>
      <c r="F503">
        <v>2</v>
      </c>
      <c r="G503" t="s">
        <v>32</v>
      </c>
      <c r="H503" t="s">
        <v>33</v>
      </c>
      <c r="I503" t="s">
        <v>34</v>
      </c>
      <c r="J503" s="4">
        <v>0.34375</v>
      </c>
      <c r="K503" s="4">
        <v>0.4375</v>
      </c>
      <c r="L503">
        <v>270</v>
      </c>
      <c r="M503" s="5" t="s">
        <v>587</v>
      </c>
      <c r="N503" s="2">
        <v>45.382688999999999</v>
      </c>
      <c r="O503" s="2">
        <v>-114.06627400000001</v>
      </c>
      <c r="P503" s="2">
        <v>45.389740000000003</v>
      </c>
      <c r="Q503" s="2">
        <v>-114.04677100000001</v>
      </c>
      <c r="R503">
        <v>13</v>
      </c>
      <c r="S503" t="s">
        <v>35</v>
      </c>
      <c r="T503">
        <v>1</v>
      </c>
      <c r="U503">
        <v>399</v>
      </c>
      <c r="V503" t="s">
        <v>36</v>
      </c>
      <c r="W503" t="s">
        <v>32</v>
      </c>
      <c r="X503" t="s">
        <v>284</v>
      </c>
      <c r="Z503" t="s">
        <v>38</v>
      </c>
      <c r="AA503">
        <v>0</v>
      </c>
      <c r="AB503">
        <v>0</v>
      </c>
    </row>
    <row r="504" spans="1:31" x14ac:dyDescent="0.25">
      <c r="A504">
        <v>1219</v>
      </c>
      <c r="B504">
        <v>21</v>
      </c>
      <c r="C504" t="s">
        <v>30</v>
      </c>
      <c r="D504" s="3">
        <v>44127</v>
      </c>
      <c r="E504" t="s">
        <v>292</v>
      </c>
      <c r="F504">
        <v>2</v>
      </c>
      <c r="G504" t="s">
        <v>32</v>
      </c>
      <c r="H504" t="s">
        <v>33</v>
      </c>
      <c r="I504" t="s">
        <v>34</v>
      </c>
      <c r="J504" s="4">
        <v>0.34375</v>
      </c>
      <c r="K504" s="4">
        <v>0.4375</v>
      </c>
      <c r="L504">
        <v>270</v>
      </c>
      <c r="M504" s="5" t="s">
        <v>587</v>
      </c>
      <c r="N504" s="2">
        <v>45.382688999999999</v>
      </c>
      <c r="O504" s="2">
        <v>-114.06627400000001</v>
      </c>
      <c r="P504" s="2">
        <v>45.389740000000003</v>
      </c>
      <c r="Q504" s="2">
        <v>-114.04677100000001</v>
      </c>
      <c r="R504">
        <v>14</v>
      </c>
      <c r="S504" t="s">
        <v>35</v>
      </c>
      <c r="T504">
        <v>1</v>
      </c>
      <c r="U504">
        <v>356</v>
      </c>
      <c r="V504" t="s">
        <v>36</v>
      </c>
      <c r="W504" t="s">
        <v>32</v>
      </c>
      <c r="X504" t="s">
        <v>284</v>
      </c>
      <c r="Y504" t="s">
        <v>297</v>
      </c>
      <c r="Z504" t="s">
        <v>103</v>
      </c>
      <c r="AA504">
        <v>0.12</v>
      </c>
      <c r="AB504">
        <v>0</v>
      </c>
      <c r="AE504" t="s">
        <v>295</v>
      </c>
    </row>
    <row r="505" spans="1:31" x14ac:dyDescent="0.25">
      <c r="A505">
        <v>1220</v>
      </c>
      <c r="B505">
        <v>21</v>
      </c>
      <c r="C505" t="s">
        <v>30</v>
      </c>
      <c r="D505" s="3">
        <v>44127</v>
      </c>
      <c r="E505" t="s">
        <v>271</v>
      </c>
      <c r="F505">
        <v>1</v>
      </c>
      <c r="G505" t="s">
        <v>32</v>
      </c>
      <c r="H505" t="s">
        <v>33</v>
      </c>
      <c r="I505" t="s">
        <v>34</v>
      </c>
      <c r="J505" s="4">
        <v>0.45833333333333331</v>
      </c>
      <c r="K505" s="4">
        <v>0.5</v>
      </c>
      <c r="L505">
        <v>60</v>
      </c>
      <c r="M505" s="5" t="s">
        <v>587</v>
      </c>
      <c r="N505" s="2">
        <v>45.382688999999999</v>
      </c>
      <c r="O505" s="2">
        <v>-114.06627400000001</v>
      </c>
      <c r="P505" s="2">
        <v>45.389740000000003</v>
      </c>
      <c r="Q505" s="2">
        <v>-114.04677100000001</v>
      </c>
      <c r="R505">
        <v>15</v>
      </c>
      <c r="S505" t="s">
        <v>35</v>
      </c>
      <c r="T505">
        <v>1</v>
      </c>
      <c r="U505">
        <v>382</v>
      </c>
      <c r="V505" t="s">
        <v>36</v>
      </c>
      <c r="W505" t="s">
        <v>32</v>
      </c>
      <c r="X505" t="s">
        <v>284</v>
      </c>
      <c r="Y505" t="s">
        <v>298</v>
      </c>
      <c r="Z505" t="s">
        <v>44</v>
      </c>
      <c r="AA505">
        <v>0.08</v>
      </c>
      <c r="AB505">
        <v>0</v>
      </c>
    </row>
    <row r="506" spans="1:31" x14ac:dyDescent="0.25">
      <c r="A506">
        <v>1221</v>
      </c>
      <c r="B506">
        <v>21</v>
      </c>
      <c r="C506" t="s">
        <v>30</v>
      </c>
      <c r="D506" s="3">
        <v>44127</v>
      </c>
      <c r="E506" t="s">
        <v>62</v>
      </c>
      <c r="F506">
        <v>2</v>
      </c>
      <c r="G506" t="s">
        <v>32</v>
      </c>
      <c r="H506" t="s">
        <v>33</v>
      </c>
      <c r="I506" t="s">
        <v>34</v>
      </c>
      <c r="J506" s="4">
        <v>0.5</v>
      </c>
      <c r="K506" s="4">
        <v>0.54861111111111105</v>
      </c>
      <c r="L506">
        <v>140</v>
      </c>
      <c r="M506" s="5" t="s">
        <v>587</v>
      </c>
      <c r="N506" s="2">
        <v>45.382688999999999</v>
      </c>
      <c r="O506" s="2">
        <v>-114.06627400000001</v>
      </c>
      <c r="P506" s="2">
        <v>45.389740000000003</v>
      </c>
      <c r="Q506" s="2">
        <v>-114.04677100000001</v>
      </c>
      <c r="R506">
        <v>16</v>
      </c>
      <c r="S506" t="s">
        <v>35</v>
      </c>
      <c r="T506">
        <v>1</v>
      </c>
      <c r="U506">
        <v>331</v>
      </c>
      <c r="V506" t="s">
        <v>36</v>
      </c>
      <c r="W506" t="s">
        <v>32</v>
      </c>
      <c r="X506" t="s">
        <v>284</v>
      </c>
      <c r="Z506" t="s">
        <v>38</v>
      </c>
      <c r="AA506">
        <v>0</v>
      </c>
      <c r="AB506">
        <v>0</v>
      </c>
    </row>
    <row r="507" spans="1:31" x14ac:dyDescent="0.25">
      <c r="A507">
        <v>1222</v>
      </c>
      <c r="B507">
        <v>21</v>
      </c>
      <c r="C507" t="s">
        <v>30</v>
      </c>
      <c r="D507" s="3">
        <v>44127</v>
      </c>
      <c r="E507" t="s">
        <v>62</v>
      </c>
      <c r="F507">
        <v>2</v>
      </c>
      <c r="G507" t="s">
        <v>32</v>
      </c>
      <c r="H507" t="s">
        <v>33</v>
      </c>
      <c r="I507" t="s">
        <v>34</v>
      </c>
      <c r="J507" s="4">
        <v>0.5</v>
      </c>
      <c r="K507" s="4">
        <v>0.54861111111111105</v>
      </c>
      <c r="L507">
        <v>140</v>
      </c>
      <c r="M507" s="5" t="s">
        <v>587</v>
      </c>
      <c r="N507" s="2">
        <v>45.382688999999999</v>
      </c>
      <c r="O507" s="2">
        <v>-114.06627400000001</v>
      </c>
      <c r="P507" s="2">
        <v>45.389740000000003</v>
      </c>
      <c r="Q507" s="2">
        <v>-114.04677100000001</v>
      </c>
      <c r="R507">
        <v>17</v>
      </c>
      <c r="S507" t="s">
        <v>35</v>
      </c>
      <c r="T507">
        <v>1</v>
      </c>
      <c r="U507">
        <v>364</v>
      </c>
      <c r="V507" t="s">
        <v>36</v>
      </c>
      <c r="W507" t="s">
        <v>32</v>
      </c>
      <c r="X507" t="s">
        <v>284</v>
      </c>
      <c r="Z507" t="s">
        <v>38</v>
      </c>
      <c r="AA507">
        <v>0</v>
      </c>
      <c r="AB507">
        <v>0</v>
      </c>
    </row>
    <row r="508" spans="1:31" x14ac:dyDescent="0.25">
      <c r="A508">
        <v>1223</v>
      </c>
      <c r="B508">
        <v>21</v>
      </c>
      <c r="C508" t="s">
        <v>30</v>
      </c>
      <c r="D508" s="3">
        <v>44127</v>
      </c>
      <c r="E508" t="s">
        <v>62</v>
      </c>
      <c r="F508">
        <v>2</v>
      </c>
      <c r="G508" t="s">
        <v>32</v>
      </c>
      <c r="H508" t="s">
        <v>33</v>
      </c>
      <c r="I508" t="s">
        <v>34</v>
      </c>
      <c r="J508" s="4">
        <v>0.5</v>
      </c>
      <c r="K508" s="4">
        <v>0.54861111111111105</v>
      </c>
      <c r="L508">
        <v>140</v>
      </c>
      <c r="M508" s="5" t="s">
        <v>587</v>
      </c>
      <c r="N508" s="2">
        <v>45.382688999999999</v>
      </c>
      <c r="O508" s="2">
        <v>-114.06627400000001</v>
      </c>
      <c r="P508" s="2">
        <v>45.389740000000003</v>
      </c>
      <c r="Q508" s="2">
        <v>-114.04677100000001</v>
      </c>
      <c r="R508">
        <v>18</v>
      </c>
      <c r="S508" t="s">
        <v>35</v>
      </c>
      <c r="T508">
        <v>1</v>
      </c>
      <c r="U508">
        <v>342</v>
      </c>
      <c r="V508" t="s">
        <v>36</v>
      </c>
      <c r="W508" t="s">
        <v>32</v>
      </c>
      <c r="X508" t="s">
        <v>284</v>
      </c>
      <c r="Z508" t="s">
        <v>38</v>
      </c>
      <c r="AA508">
        <v>0</v>
      </c>
      <c r="AB508">
        <v>0</v>
      </c>
    </row>
    <row r="509" spans="1:31" x14ac:dyDescent="0.25">
      <c r="A509">
        <v>1224</v>
      </c>
      <c r="B509">
        <v>21</v>
      </c>
      <c r="C509" t="s">
        <v>30</v>
      </c>
      <c r="D509" s="3">
        <v>44127</v>
      </c>
      <c r="E509" t="s">
        <v>62</v>
      </c>
      <c r="F509">
        <v>2</v>
      </c>
      <c r="G509" t="s">
        <v>32</v>
      </c>
      <c r="H509" t="s">
        <v>33</v>
      </c>
      <c r="I509" t="s">
        <v>34</v>
      </c>
      <c r="J509" s="4">
        <v>0.5</v>
      </c>
      <c r="K509" s="4">
        <v>0.54861111111111105</v>
      </c>
      <c r="L509">
        <v>140</v>
      </c>
      <c r="M509" s="5" t="s">
        <v>587</v>
      </c>
      <c r="N509" s="2">
        <v>45.382688999999999</v>
      </c>
      <c r="O509" s="2">
        <v>-114.06627400000001</v>
      </c>
      <c r="P509" s="2">
        <v>45.389740000000003</v>
      </c>
      <c r="Q509" s="2">
        <v>-114.04677100000001</v>
      </c>
      <c r="R509">
        <v>19</v>
      </c>
      <c r="S509" t="s">
        <v>35</v>
      </c>
      <c r="T509">
        <v>1</v>
      </c>
      <c r="U509">
        <v>342</v>
      </c>
      <c r="V509" t="s">
        <v>36</v>
      </c>
      <c r="W509" t="s">
        <v>32</v>
      </c>
      <c r="X509" t="s">
        <v>284</v>
      </c>
      <c r="Z509" t="s">
        <v>38</v>
      </c>
      <c r="AA509">
        <v>0</v>
      </c>
      <c r="AB509">
        <v>0</v>
      </c>
    </row>
    <row r="510" spans="1:31" x14ac:dyDescent="0.25">
      <c r="A510">
        <v>1225</v>
      </c>
      <c r="B510">
        <v>22</v>
      </c>
      <c r="C510" t="s">
        <v>30</v>
      </c>
      <c r="D510" s="3">
        <v>44127</v>
      </c>
      <c r="E510" t="s">
        <v>299</v>
      </c>
      <c r="F510">
        <v>2</v>
      </c>
      <c r="G510" t="s">
        <v>32</v>
      </c>
      <c r="H510" t="s">
        <v>33</v>
      </c>
      <c r="I510" t="s">
        <v>34</v>
      </c>
      <c r="J510" s="4">
        <v>0.375</v>
      </c>
      <c r="K510" s="4">
        <v>0.4375</v>
      </c>
      <c r="L510">
        <v>180</v>
      </c>
      <c r="M510" s="5" t="s">
        <v>587</v>
      </c>
      <c r="N510" s="2">
        <v>45.382688999999999</v>
      </c>
      <c r="O510" s="2">
        <v>-114.06627400000001</v>
      </c>
      <c r="P510" s="2">
        <v>45.389740000000003</v>
      </c>
      <c r="Q510" s="2">
        <v>-114.04677100000001</v>
      </c>
      <c r="R510">
        <v>1</v>
      </c>
      <c r="S510" t="s">
        <v>35</v>
      </c>
      <c r="T510">
        <v>0</v>
      </c>
      <c r="Z510" t="s">
        <v>38</v>
      </c>
      <c r="AA510">
        <v>0</v>
      </c>
      <c r="AB510">
        <v>0</v>
      </c>
    </row>
    <row r="511" spans="1:31" x14ac:dyDescent="0.25">
      <c r="A511">
        <v>1226</v>
      </c>
      <c r="B511">
        <v>22</v>
      </c>
      <c r="C511" t="s">
        <v>30</v>
      </c>
      <c r="D511" s="3">
        <v>44127</v>
      </c>
      <c r="E511" t="s">
        <v>300</v>
      </c>
      <c r="F511">
        <v>1</v>
      </c>
      <c r="G511" t="s">
        <v>32</v>
      </c>
      <c r="H511" t="s">
        <v>33</v>
      </c>
      <c r="I511" t="s">
        <v>34</v>
      </c>
      <c r="J511" s="4">
        <v>0.4375</v>
      </c>
      <c r="K511" s="4">
        <v>0.56388888888888888</v>
      </c>
      <c r="L511">
        <v>182</v>
      </c>
      <c r="M511" s="5" t="s">
        <v>587</v>
      </c>
      <c r="N511" s="2">
        <v>45.382688999999999</v>
      </c>
      <c r="O511" s="2">
        <v>-114.06627400000001</v>
      </c>
      <c r="P511" s="2">
        <v>45.389740000000003</v>
      </c>
      <c r="Q511" s="2">
        <v>-114.04677100000001</v>
      </c>
      <c r="R511">
        <v>2</v>
      </c>
      <c r="S511" t="s">
        <v>35</v>
      </c>
      <c r="T511">
        <v>1</v>
      </c>
      <c r="U511">
        <v>368</v>
      </c>
      <c r="V511" t="s">
        <v>36</v>
      </c>
      <c r="W511" t="s">
        <v>32</v>
      </c>
      <c r="X511" t="s">
        <v>284</v>
      </c>
      <c r="Y511" t="s">
        <v>301</v>
      </c>
      <c r="Z511" t="s">
        <v>147</v>
      </c>
      <c r="AA511">
        <v>0.04</v>
      </c>
      <c r="AB511">
        <v>0</v>
      </c>
    </row>
    <row r="512" spans="1:31" x14ac:dyDescent="0.25">
      <c r="A512">
        <v>1227</v>
      </c>
      <c r="B512">
        <v>23</v>
      </c>
      <c r="C512" t="s">
        <v>30</v>
      </c>
      <c r="D512" s="3">
        <v>44127</v>
      </c>
      <c r="E512" t="s">
        <v>302</v>
      </c>
      <c r="F512">
        <v>2</v>
      </c>
      <c r="G512" t="s">
        <v>32</v>
      </c>
      <c r="H512" t="s">
        <v>33</v>
      </c>
      <c r="I512" t="s">
        <v>34</v>
      </c>
      <c r="J512" s="4">
        <v>0.35416666666666669</v>
      </c>
      <c r="K512" s="4">
        <v>0.4375</v>
      </c>
      <c r="L512">
        <v>240</v>
      </c>
      <c r="M512" s="5" t="s">
        <v>587</v>
      </c>
      <c r="N512" s="2">
        <v>45.382688999999999</v>
      </c>
      <c r="O512" s="2">
        <v>-114.06627400000001</v>
      </c>
      <c r="P512" s="2">
        <v>45.389740000000003</v>
      </c>
      <c r="Q512" s="2">
        <v>-114.04677100000001</v>
      </c>
      <c r="R512">
        <v>1</v>
      </c>
      <c r="S512" t="s">
        <v>35</v>
      </c>
      <c r="T512">
        <v>1</v>
      </c>
      <c r="U512">
        <v>381</v>
      </c>
      <c r="V512" t="s">
        <v>36</v>
      </c>
      <c r="W512" t="s">
        <v>32</v>
      </c>
      <c r="X512" t="s">
        <v>284</v>
      </c>
      <c r="Z512" t="s">
        <v>38</v>
      </c>
      <c r="AA512">
        <v>0</v>
      </c>
      <c r="AB512">
        <v>0</v>
      </c>
    </row>
    <row r="513" spans="1:31" x14ac:dyDescent="0.25">
      <c r="A513">
        <v>1228</v>
      </c>
      <c r="B513">
        <v>23</v>
      </c>
      <c r="C513" t="s">
        <v>30</v>
      </c>
      <c r="D513" s="3">
        <v>44127</v>
      </c>
      <c r="E513" t="s">
        <v>302</v>
      </c>
      <c r="F513">
        <v>2</v>
      </c>
      <c r="G513" t="s">
        <v>32</v>
      </c>
      <c r="H513" t="s">
        <v>33</v>
      </c>
      <c r="I513" t="s">
        <v>34</v>
      </c>
      <c r="J513" s="4">
        <v>0.35416666666666669</v>
      </c>
      <c r="K513" s="4">
        <v>0.4375</v>
      </c>
      <c r="L513">
        <v>240</v>
      </c>
      <c r="M513" s="5" t="s">
        <v>587</v>
      </c>
      <c r="N513" s="2">
        <v>45.382688999999999</v>
      </c>
      <c r="O513" s="2">
        <v>-114.06627400000001</v>
      </c>
      <c r="P513" s="2">
        <v>45.389740000000003</v>
      </c>
      <c r="Q513" s="2">
        <v>-114.04677100000001</v>
      </c>
      <c r="R513">
        <v>2</v>
      </c>
      <c r="S513" t="s">
        <v>35</v>
      </c>
      <c r="T513">
        <v>1</v>
      </c>
      <c r="U513">
        <v>371</v>
      </c>
      <c r="V513" t="s">
        <v>36</v>
      </c>
      <c r="W513" t="s">
        <v>32</v>
      </c>
      <c r="X513" t="s">
        <v>284</v>
      </c>
      <c r="Z513" t="s">
        <v>588</v>
      </c>
      <c r="AA513">
        <v>0</v>
      </c>
      <c r="AB513">
        <v>0</v>
      </c>
      <c r="AE513" t="s">
        <v>303</v>
      </c>
    </row>
    <row r="514" spans="1:31" x14ac:dyDescent="0.25">
      <c r="A514">
        <v>1229</v>
      </c>
      <c r="B514">
        <v>23</v>
      </c>
      <c r="C514" t="s">
        <v>30</v>
      </c>
      <c r="D514" s="3">
        <v>44127</v>
      </c>
      <c r="E514" t="s">
        <v>302</v>
      </c>
      <c r="F514">
        <v>2</v>
      </c>
      <c r="G514" t="s">
        <v>32</v>
      </c>
      <c r="H514" t="s">
        <v>33</v>
      </c>
      <c r="I514" t="s">
        <v>34</v>
      </c>
      <c r="J514" s="4">
        <v>0.35416666666666669</v>
      </c>
      <c r="K514" s="4">
        <v>0.4375</v>
      </c>
      <c r="L514">
        <v>240</v>
      </c>
      <c r="M514" s="5" t="s">
        <v>587</v>
      </c>
      <c r="N514" s="2">
        <v>45.382688999999999</v>
      </c>
      <c r="O514" s="2">
        <v>-114.06627400000001</v>
      </c>
      <c r="P514" s="2">
        <v>45.389740000000003</v>
      </c>
      <c r="Q514" s="2">
        <v>-114.04677100000001</v>
      </c>
      <c r="R514">
        <v>3</v>
      </c>
      <c r="S514" t="s">
        <v>35</v>
      </c>
      <c r="T514">
        <v>1</v>
      </c>
      <c r="U514">
        <v>386</v>
      </c>
      <c r="V514" t="s">
        <v>36</v>
      </c>
      <c r="W514" t="s">
        <v>32</v>
      </c>
      <c r="X514" t="s">
        <v>284</v>
      </c>
      <c r="Z514" t="s">
        <v>38</v>
      </c>
      <c r="AA514">
        <v>0</v>
      </c>
      <c r="AB514">
        <v>0</v>
      </c>
    </row>
    <row r="515" spans="1:31" x14ac:dyDescent="0.25">
      <c r="A515">
        <v>1230</v>
      </c>
      <c r="B515">
        <v>23</v>
      </c>
      <c r="C515" t="s">
        <v>30</v>
      </c>
      <c r="D515" s="3">
        <v>44127</v>
      </c>
      <c r="E515" t="s">
        <v>302</v>
      </c>
      <c r="F515">
        <v>2</v>
      </c>
      <c r="G515" t="s">
        <v>32</v>
      </c>
      <c r="H515" t="s">
        <v>33</v>
      </c>
      <c r="I515" t="s">
        <v>34</v>
      </c>
      <c r="J515" s="4">
        <v>0.35416666666666669</v>
      </c>
      <c r="K515" s="4">
        <v>0.4375</v>
      </c>
      <c r="L515">
        <v>240</v>
      </c>
      <c r="M515" s="5" t="s">
        <v>587</v>
      </c>
      <c r="N515" s="2">
        <v>45.382688999999999</v>
      </c>
      <c r="O515" s="2">
        <v>-114.06627400000001</v>
      </c>
      <c r="P515" s="2">
        <v>45.389740000000003</v>
      </c>
      <c r="Q515" s="2">
        <v>-114.04677100000001</v>
      </c>
      <c r="R515">
        <v>4</v>
      </c>
      <c r="S515" t="s">
        <v>35</v>
      </c>
      <c r="T515">
        <v>1</v>
      </c>
      <c r="U515">
        <v>431</v>
      </c>
      <c r="V515" t="s">
        <v>36</v>
      </c>
      <c r="W515" t="s">
        <v>32</v>
      </c>
      <c r="X515" t="s">
        <v>284</v>
      </c>
      <c r="Y515" t="s">
        <v>304</v>
      </c>
      <c r="Z515" t="s">
        <v>87</v>
      </c>
      <c r="AA515">
        <v>1.33</v>
      </c>
      <c r="AB515">
        <v>0</v>
      </c>
    </row>
    <row r="516" spans="1:31" x14ac:dyDescent="0.25">
      <c r="A516">
        <v>1231</v>
      </c>
      <c r="B516">
        <v>23</v>
      </c>
      <c r="C516" t="s">
        <v>30</v>
      </c>
      <c r="D516" s="3">
        <v>44127</v>
      </c>
      <c r="E516" t="s">
        <v>302</v>
      </c>
      <c r="F516">
        <v>2</v>
      </c>
      <c r="G516" t="s">
        <v>32</v>
      </c>
      <c r="H516" t="s">
        <v>33</v>
      </c>
      <c r="I516" t="s">
        <v>34</v>
      </c>
      <c r="J516" s="4">
        <v>0.35416666666666669</v>
      </c>
      <c r="K516" s="4">
        <v>0.4375</v>
      </c>
      <c r="L516">
        <v>240</v>
      </c>
      <c r="M516" s="5" t="s">
        <v>587</v>
      </c>
      <c r="N516" s="2">
        <v>45.382688999999999</v>
      </c>
      <c r="O516" s="2">
        <v>-114.06627400000001</v>
      </c>
      <c r="P516" s="2">
        <v>45.389740000000003</v>
      </c>
      <c r="Q516" s="2">
        <v>-114.04677100000001</v>
      </c>
      <c r="R516">
        <v>5</v>
      </c>
      <c r="S516" t="s">
        <v>35</v>
      </c>
      <c r="T516">
        <v>1</v>
      </c>
      <c r="U516">
        <v>384</v>
      </c>
      <c r="V516" t="s">
        <v>36</v>
      </c>
      <c r="W516" t="s">
        <v>32</v>
      </c>
      <c r="X516" t="s">
        <v>284</v>
      </c>
      <c r="Z516" t="s">
        <v>38</v>
      </c>
      <c r="AA516">
        <v>0</v>
      </c>
      <c r="AB516">
        <v>0</v>
      </c>
    </row>
    <row r="517" spans="1:31" x14ac:dyDescent="0.25">
      <c r="A517">
        <v>1232</v>
      </c>
      <c r="B517">
        <v>24</v>
      </c>
      <c r="C517" t="s">
        <v>30</v>
      </c>
      <c r="D517" s="3">
        <v>44131</v>
      </c>
      <c r="E517" t="s">
        <v>62</v>
      </c>
      <c r="F517">
        <v>2</v>
      </c>
      <c r="G517" t="s">
        <v>32</v>
      </c>
      <c r="H517" t="s">
        <v>33</v>
      </c>
      <c r="I517" t="s">
        <v>34</v>
      </c>
      <c r="J517" s="4">
        <v>0.54166666666666663</v>
      </c>
      <c r="K517" s="4">
        <v>0.65277777777777779</v>
      </c>
      <c r="L517">
        <v>320</v>
      </c>
      <c r="M517" s="5" t="s">
        <v>587</v>
      </c>
      <c r="N517" s="2">
        <v>45.382688999999999</v>
      </c>
      <c r="O517" s="2">
        <v>-114.06627400000001</v>
      </c>
      <c r="P517" s="2">
        <v>45.389740000000003</v>
      </c>
      <c r="Q517" s="2">
        <v>-114.04677100000001</v>
      </c>
      <c r="R517">
        <v>1</v>
      </c>
      <c r="S517" t="s">
        <v>35</v>
      </c>
      <c r="T517">
        <v>1</v>
      </c>
      <c r="U517">
        <v>404</v>
      </c>
      <c r="V517" t="s">
        <v>36</v>
      </c>
      <c r="W517" t="s">
        <v>32</v>
      </c>
      <c r="X517" t="s">
        <v>305</v>
      </c>
      <c r="Z517" t="s">
        <v>38</v>
      </c>
      <c r="AA517">
        <v>0</v>
      </c>
      <c r="AB517">
        <v>0</v>
      </c>
    </row>
    <row r="518" spans="1:31" x14ac:dyDescent="0.25">
      <c r="A518">
        <v>1233</v>
      </c>
      <c r="B518">
        <v>24</v>
      </c>
      <c r="C518" t="s">
        <v>30</v>
      </c>
      <c r="D518" s="3">
        <v>44131</v>
      </c>
      <c r="E518" t="s">
        <v>62</v>
      </c>
      <c r="F518">
        <v>2</v>
      </c>
      <c r="G518" t="s">
        <v>32</v>
      </c>
      <c r="H518" t="s">
        <v>33</v>
      </c>
      <c r="I518" t="s">
        <v>34</v>
      </c>
      <c r="J518" s="4">
        <v>0.54166666666666663</v>
      </c>
      <c r="K518" s="4">
        <v>0.65277777777777779</v>
      </c>
      <c r="L518">
        <v>320</v>
      </c>
      <c r="M518" s="5" t="s">
        <v>587</v>
      </c>
      <c r="N518" s="2">
        <v>45.382688999999999</v>
      </c>
      <c r="O518" s="2">
        <v>-114.06627400000001</v>
      </c>
      <c r="P518" s="2">
        <v>45.389740000000003</v>
      </c>
      <c r="Q518" s="2">
        <v>-114.04677100000001</v>
      </c>
      <c r="R518">
        <v>2</v>
      </c>
      <c r="S518" t="s">
        <v>233</v>
      </c>
      <c r="T518">
        <v>1</v>
      </c>
      <c r="U518">
        <v>469</v>
      </c>
      <c r="V518" t="s">
        <v>36</v>
      </c>
      <c r="W518" t="s">
        <v>32</v>
      </c>
      <c r="X518" t="s">
        <v>305</v>
      </c>
      <c r="Z518" t="s">
        <v>38</v>
      </c>
      <c r="AA518">
        <v>0</v>
      </c>
      <c r="AB518">
        <v>0</v>
      </c>
    </row>
    <row r="519" spans="1:31" x14ac:dyDescent="0.25">
      <c r="A519">
        <v>1234</v>
      </c>
      <c r="B519">
        <v>24</v>
      </c>
      <c r="C519" t="s">
        <v>30</v>
      </c>
      <c r="D519" s="3">
        <v>44131</v>
      </c>
      <c r="E519" t="s">
        <v>62</v>
      </c>
      <c r="F519">
        <v>2</v>
      </c>
      <c r="G519" t="s">
        <v>32</v>
      </c>
      <c r="H519" t="s">
        <v>33</v>
      </c>
      <c r="I519" t="s">
        <v>34</v>
      </c>
      <c r="J519" s="4">
        <v>0.70833333333333337</v>
      </c>
      <c r="K519" s="4">
        <v>0.72916666666666663</v>
      </c>
      <c r="L519">
        <v>60</v>
      </c>
      <c r="M519" s="5" t="s">
        <v>587</v>
      </c>
      <c r="N519" s="2">
        <v>45.382688999999999</v>
      </c>
      <c r="O519" s="2">
        <v>-114.06627400000001</v>
      </c>
      <c r="P519" s="2">
        <v>45.389740000000003</v>
      </c>
      <c r="Q519" s="2">
        <v>-114.04677100000001</v>
      </c>
      <c r="R519">
        <v>3</v>
      </c>
      <c r="S519" t="s">
        <v>35</v>
      </c>
      <c r="T519">
        <v>1</v>
      </c>
      <c r="U519">
        <v>314</v>
      </c>
      <c r="V519" t="s">
        <v>36</v>
      </c>
      <c r="W519" t="s">
        <v>32</v>
      </c>
      <c r="X519" t="s">
        <v>305</v>
      </c>
      <c r="Z519" t="s">
        <v>38</v>
      </c>
      <c r="AA519">
        <v>0</v>
      </c>
      <c r="AB519">
        <v>0</v>
      </c>
    </row>
    <row r="520" spans="1:31" x14ac:dyDescent="0.25">
      <c r="A520">
        <v>1235</v>
      </c>
      <c r="B520">
        <v>25</v>
      </c>
      <c r="C520" t="s">
        <v>30</v>
      </c>
      <c r="D520" s="3">
        <v>44131</v>
      </c>
      <c r="E520" t="s">
        <v>96</v>
      </c>
      <c r="F520">
        <v>1</v>
      </c>
      <c r="G520" t="s">
        <v>32</v>
      </c>
      <c r="H520" t="s">
        <v>33</v>
      </c>
      <c r="I520" t="s">
        <v>98</v>
      </c>
      <c r="J520" s="4">
        <v>0.38541666666666669</v>
      </c>
      <c r="K520" s="4">
        <v>0.5</v>
      </c>
      <c r="L520">
        <v>165</v>
      </c>
      <c r="M520" s="5" t="s">
        <v>587</v>
      </c>
      <c r="N520" s="2">
        <v>45.382688999999999</v>
      </c>
      <c r="O520" s="2">
        <v>-114.06627400000001</v>
      </c>
      <c r="P520" s="2">
        <v>45.389740000000003</v>
      </c>
      <c r="Q520" s="2">
        <v>-114.04677100000001</v>
      </c>
      <c r="R520">
        <v>1</v>
      </c>
      <c r="S520" t="s">
        <v>35</v>
      </c>
      <c r="T520">
        <v>1</v>
      </c>
      <c r="U520">
        <v>485</v>
      </c>
      <c r="V520" t="s">
        <v>36</v>
      </c>
      <c r="W520" t="s">
        <v>32</v>
      </c>
      <c r="X520" t="s">
        <v>305</v>
      </c>
      <c r="Y520" t="s">
        <v>306</v>
      </c>
      <c r="Z520" t="s">
        <v>71</v>
      </c>
      <c r="AA520">
        <v>0.12</v>
      </c>
      <c r="AB520">
        <v>0</v>
      </c>
    </row>
    <row r="521" spans="1:31" x14ac:dyDescent="0.25">
      <c r="A521">
        <v>1236</v>
      </c>
      <c r="B521">
        <v>25</v>
      </c>
      <c r="C521" t="s">
        <v>30</v>
      </c>
      <c r="D521" s="3">
        <v>44131</v>
      </c>
      <c r="E521" t="s">
        <v>96</v>
      </c>
      <c r="F521">
        <v>1</v>
      </c>
      <c r="G521" t="s">
        <v>32</v>
      </c>
      <c r="H521" t="s">
        <v>33</v>
      </c>
      <c r="I521" t="s">
        <v>98</v>
      </c>
      <c r="J521" s="4">
        <v>0.38541666666666669</v>
      </c>
      <c r="K521" s="4">
        <v>0.5</v>
      </c>
      <c r="L521">
        <v>165</v>
      </c>
      <c r="M521" s="5" t="s">
        <v>587</v>
      </c>
      <c r="N521" s="2">
        <v>45.382688999999999</v>
      </c>
      <c r="O521" s="2">
        <v>-114.06627400000001</v>
      </c>
      <c r="P521" s="2">
        <v>45.389740000000003</v>
      </c>
      <c r="Q521" s="2">
        <v>-114.04677100000001</v>
      </c>
      <c r="R521">
        <v>2</v>
      </c>
      <c r="S521" t="s">
        <v>35</v>
      </c>
      <c r="T521">
        <v>1</v>
      </c>
      <c r="U521">
        <v>425</v>
      </c>
      <c r="V521" t="s">
        <v>36</v>
      </c>
      <c r="W521" t="s">
        <v>32</v>
      </c>
      <c r="X521" t="s">
        <v>305</v>
      </c>
      <c r="Y521" t="s">
        <v>307</v>
      </c>
      <c r="Z521" t="s">
        <v>103</v>
      </c>
      <c r="AA521">
        <v>0.24</v>
      </c>
      <c r="AB521">
        <v>0</v>
      </c>
    </row>
    <row r="522" spans="1:31" x14ac:dyDescent="0.25">
      <c r="A522">
        <v>1237</v>
      </c>
      <c r="B522">
        <v>25</v>
      </c>
      <c r="C522" t="s">
        <v>30</v>
      </c>
      <c r="D522" s="3">
        <v>44131</v>
      </c>
      <c r="E522" t="s">
        <v>96</v>
      </c>
      <c r="F522">
        <v>1</v>
      </c>
      <c r="G522" t="s">
        <v>32</v>
      </c>
      <c r="H522" t="s">
        <v>33</v>
      </c>
      <c r="I522" t="s">
        <v>98</v>
      </c>
      <c r="J522" s="4">
        <v>0.52083333333333337</v>
      </c>
      <c r="K522" s="4">
        <v>0.73611111111111116</v>
      </c>
      <c r="L522">
        <v>310</v>
      </c>
      <c r="M522" s="5" t="s">
        <v>587</v>
      </c>
      <c r="N522" s="2">
        <v>45.382688999999999</v>
      </c>
      <c r="O522" s="2">
        <v>-114.06627400000001</v>
      </c>
      <c r="P522" s="2">
        <v>45.389740000000003</v>
      </c>
      <c r="Q522" s="2">
        <v>-114.04677100000001</v>
      </c>
      <c r="R522">
        <v>3</v>
      </c>
      <c r="S522" t="s">
        <v>35</v>
      </c>
      <c r="T522">
        <v>1</v>
      </c>
      <c r="U522">
        <v>502</v>
      </c>
      <c r="V522" t="s">
        <v>36</v>
      </c>
      <c r="W522" t="s">
        <v>32</v>
      </c>
      <c r="X522" t="s">
        <v>305</v>
      </c>
      <c r="Z522" t="s">
        <v>38</v>
      </c>
      <c r="AA522">
        <v>0</v>
      </c>
      <c r="AB522">
        <v>0</v>
      </c>
    </row>
    <row r="523" spans="1:31" x14ac:dyDescent="0.25">
      <c r="A523">
        <v>1238</v>
      </c>
      <c r="B523">
        <v>25</v>
      </c>
      <c r="C523" t="s">
        <v>30</v>
      </c>
      <c r="D523" s="3">
        <v>44131</v>
      </c>
      <c r="E523" t="s">
        <v>96</v>
      </c>
      <c r="F523">
        <v>1</v>
      </c>
      <c r="G523" t="s">
        <v>32</v>
      </c>
      <c r="H523" t="s">
        <v>33</v>
      </c>
      <c r="I523" t="s">
        <v>98</v>
      </c>
      <c r="J523" s="4">
        <v>0.52083333333333337</v>
      </c>
      <c r="K523" s="4">
        <v>0.73611111111111116</v>
      </c>
      <c r="L523">
        <v>310</v>
      </c>
      <c r="M523" s="5" t="s">
        <v>587</v>
      </c>
      <c r="N523" s="2">
        <v>45.382688999999999</v>
      </c>
      <c r="O523" s="2">
        <v>-114.06627400000001</v>
      </c>
      <c r="P523" s="2">
        <v>45.389740000000003</v>
      </c>
      <c r="Q523" s="2">
        <v>-114.04677100000001</v>
      </c>
      <c r="R523">
        <v>4</v>
      </c>
      <c r="S523" t="s">
        <v>35</v>
      </c>
      <c r="T523">
        <v>1</v>
      </c>
      <c r="U523">
        <v>406</v>
      </c>
      <c r="V523" t="s">
        <v>36</v>
      </c>
      <c r="W523" t="s">
        <v>32</v>
      </c>
      <c r="X523" t="s">
        <v>305</v>
      </c>
      <c r="Z523" t="s">
        <v>38</v>
      </c>
      <c r="AA523">
        <v>0</v>
      </c>
      <c r="AB523">
        <v>0</v>
      </c>
    </row>
    <row r="524" spans="1:31" x14ac:dyDescent="0.25">
      <c r="A524">
        <v>1239</v>
      </c>
      <c r="B524">
        <v>25</v>
      </c>
      <c r="C524" t="s">
        <v>30</v>
      </c>
      <c r="D524" s="3">
        <v>44131</v>
      </c>
      <c r="E524" t="s">
        <v>96</v>
      </c>
      <c r="F524">
        <v>1</v>
      </c>
      <c r="G524" t="s">
        <v>32</v>
      </c>
      <c r="H524" t="s">
        <v>33</v>
      </c>
      <c r="I524" t="s">
        <v>98</v>
      </c>
      <c r="J524" s="4">
        <v>0.52083333333333337</v>
      </c>
      <c r="K524" s="4">
        <v>0.73611111111111116</v>
      </c>
      <c r="L524">
        <v>310</v>
      </c>
      <c r="M524" s="5" t="s">
        <v>587</v>
      </c>
      <c r="N524" s="2">
        <v>45.382688999999999</v>
      </c>
      <c r="O524" s="2">
        <v>-114.06627400000001</v>
      </c>
      <c r="P524" s="2">
        <v>45.389740000000003</v>
      </c>
      <c r="Q524" s="2">
        <v>-114.04677100000001</v>
      </c>
      <c r="R524">
        <v>5</v>
      </c>
      <c r="S524" t="s">
        <v>35</v>
      </c>
      <c r="T524">
        <v>1</v>
      </c>
      <c r="U524">
        <v>390</v>
      </c>
      <c r="V524" t="s">
        <v>36</v>
      </c>
      <c r="W524" t="s">
        <v>32</v>
      </c>
      <c r="X524" t="s">
        <v>305</v>
      </c>
      <c r="Z524" t="s">
        <v>38</v>
      </c>
      <c r="AA524">
        <v>0</v>
      </c>
      <c r="AB524">
        <v>0</v>
      </c>
    </row>
    <row r="525" spans="1:31" x14ac:dyDescent="0.25">
      <c r="A525">
        <v>1240</v>
      </c>
      <c r="B525">
        <v>25</v>
      </c>
      <c r="C525" t="s">
        <v>30</v>
      </c>
      <c r="D525" s="3">
        <v>44131</v>
      </c>
      <c r="E525" t="s">
        <v>96</v>
      </c>
      <c r="F525">
        <v>1</v>
      </c>
      <c r="G525" t="s">
        <v>32</v>
      </c>
      <c r="H525" t="s">
        <v>33</v>
      </c>
      <c r="I525" t="s">
        <v>98</v>
      </c>
      <c r="J525" s="4">
        <v>0.52083333333333337</v>
      </c>
      <c r="K525" s="4">
        <v>0.73611111111111116</v>
      </c>
      <c r="L525">
        <v>310</v>
      </c>
      <c r="M525" s="5" t="s">
        <v>587</v>
      </c>
      <c r="N525" s="2">
        <v>45.382688999999999</v>
      </c>
      <c r="O525" s="2">
        <v>-114.06627400000001</v>
      </c>
      <c r="P525" s="2">
        <v>45.389740000000003</v>
      </c>
      <c r="Q525" s="2">
        <v>-114.04677100000001</v>
      </c>
      <c r="R525">
        <v>6</v>
      </c>
      <c r="S525" t="s">
        <v>35</v>
      </c>
      <c r="T525">
        <v>1</v>
      </c>
      <c r="U525">
        <v>544</v>
      </c>
      <c r="V525" t="s">
        <v>36</v>
      </c>
      <c r="W525" t="s">
        <v>32</v>
      </c>
      <c r="X525" t="s">
        <v>305</v>
      </c>
      <c r="Z525" t="s">
        <v>38</v>
      </c>
      <c r="AA525">
        <v>0</v>
      </c>
      <c r="AB525">
        <v>0</v>
      </c>
    </row>
    <row r="526" spans="1:31" x14ac:dyDescent="0.25">
      <c r="A526">
        <v>1241</v>
      </c>
      <c r="B526">
        <v>25</v>
      </c>
      <c r="C526" t="s">
        <v>30</v>
      </c>
      <c r="D526" s="3">
        <v>44131</v>
      </c>
      <c r="E526" t="s">
        <v>96</v>
      </c>
      <c r="F526">
        <v>1</v>
      </c>
      <c r="G526" t="s">
        <v>32</v>
      </c>
      <c r="H526" t="s">
        <v>33</v>
      </c>
      <c r="I526" t="s">
        <v>98</v>
      </c>
      <c r="J526" s="4">
        <v>0.52083333333333337</v>
      </c>
      <c r="K526" s="4">
        <v>0.73611111111111116</v>
      </c>
      <c r="L526">
        <v>310</v>
      </c>
      <c r="M526" s="5" t="s">
        <v>587</v>
      </c>
      <c r="N526" s="2">
        <v>45.382688999999999</v>
      </c>
      <c r="O526" s="2">
        <v>-114.06627400000001</v>
      </c>
      <c r="P526" s="2">
        <v>45.389740000000003</v>
      </c>
      <c r="Q526" s="2">
        <v>-114.04677100000001</v>
      </c>
      <c r="R526">
        <v>7</v>
      </c>
      <c r="S526" t="s">
        <v>35</v>
      </c>
      <c r="T526">
        <v>1</v>
      </c>
      <c r="U526">
        <v>498</v>
      </c>
      <c r="V526" t="s">
        <v>36</v>
      </c>
      <c r="W526" t="s">
        <v>32</v>
      </c>
      <c r="X526" t="s">
        <v>305</v>
      </c>
      <c r="Y526" t="s">
        <v>308</v>
      </c>
      <c r="Z526" t="s">
        <v>73</v>
      </c>
      <c r="AA526">
        <v>0.28999999999999998</v>
      </c>
      <c r="AB526">
        <v>0</v>
      </c>
    </row>
    <row r="527" spans="1:31" x14ac:dyDescent="0.25">
      <c r="A527">
        <v>1242</v>
      </c>
      <c r="B527">
        <v>25</v>
      </c>
      <c r="C527" t="s">
        <v>30</v>
      </c>
      <c r="D527" s="3">
        <v>44131</v>
      </c>
      <c r="E527" t="s">
        <v>96</v>
      </c>
      <c r="F527">
        <v>1</v>
      </c>
      <c r="G527" t="s">
        <v>32</v>
      </c>
      <c r="H527" t="s">
        <v>33</v>
      </c>
      <c r="I527" t="s">
        <v>98</v>
      </c>
      <c r="J527" s="4">
        <v>0.52083333333333337</v>
      </c>
      <c r="K527" s="4">
        <v>0.73611111111111116</v>
      </c>
      <c r="L527">
        <v>310</v>
      </c>
      <c r="M527" s="5" t="s">
        <v>587</v>
      </c>
      <c r="N527" s="2">
        <v>45.382688999999999</v>
      </c>
      <c r="O527" s="2">
        <v>-114.06627400000001</v>
      </c>
      <c r="P527" s="2">
        <v>45.389740000000003</v>
      </c>
      <c r="Q527" s="2">
        <v>-114.04677100000001</v>
      </c>
      <c r="R527">
        <v>8</v>
      </c>
      <c r="S527" t="s">
        <v>35</v>
      </c>
      <c r="T527">
        <v>1</v>
      </c>
      <c r="U527">
        <v>504</v>
      </c>
      <c r="V527" t="s">
        <v>36</v>
      </c>
      <c r="W527" t="s">
        <v>32</v>
      </c>
      <c r="X527" t="s">
        <v>305</v>
      </c>
      <c r="Z527" t="s">
        <v>38</v>
      </c>
      <c r="AA527">
        <v>0</v>
      </c>
      <c r="AB527">
        <v>0</v>
      </c>
    </row>
    <row r="528" spans="1:31" x14ac:dyDescent="0.25">
      <c r="A528">
        <v>1243</v>
      </c>
      <c r="B528">
        <v>26</v>
      </c>
      <c r="C528" t="s">
        <v>30</v>
      </c>
      <c r="D528" s="3">
        <v>44131</v>
      </c>
      <c r="E528" t="s">
        <v>309</v>
      </c>
      <c r="F528">
        <v>1</v>
      </c>
      <c r="G528" t="s">
        <v>32</v>
      </c>
      <c r="H528" t="s">
        <v>33</v>
      </c>
      <c r="I528" t="s">
        <v>34</v>
      </c>
      <c r="J528" s="4">
        <v>0.3611111111111111</v>
      </c>
      <c r="K528" s="4">
        <v>0.4375</v>
      </c>
      <c r="L528">
        <v>130</v>
      </c>
      <c r="M528" s="5" t="s">
        <v>587</v>
      </c>
      <c r="N528" s="2">
        <v>45.382688999999999</v>
      </c>
      <c r="O528" s="2">
        <v>-114.06627400000001</v>
      </c>
      <c r="P528" s="2">
        <v>45.389740000000003</v>
      </c>
      <c r="Q528" s="2">
        <v>-114.04677100000001</v>
      </c>
      <c r="R528">
        <v>1</v>
      </c>
      <c r="S528" t="s">
        <v>35</v>
      </c>
      <c r="T528">
        <v>1</v>
      </c>
      <c r="U528">
        <v>461</v>
      </c>
      <c r="V528" t="s">
        <v>36</v>
      </c>
      <c r="W528" t="s">
        <v>32</v>
      </c>
      <c r="X528" t="s">
        <v>305</v>
      </c>
      <c r="Z528" t="s">
        <v>38</v>
      </c>
      <c r="AA528">
        <v>0</v>
      </c>
      <c r="AB528">
        <v>0</v>
      </c>
    </row>
    <row r="529" spans="1:31" x14ac:dyDescent="0.25">
      <c r="A529">
        <v>1244</v>
      </c>
      <c r="B529">
        <v>26</v>
      </c>
      <c r="C529" t="s">
        <v>30</v>
      </c>
      <c r="D529" s="3">
        <v>44131</v>
      </c>
      <c r="E529" t="s">
        <v>310</v>
      </c>
      <c r="F529">
        <v>2</v>
      </c>
      <c r="G529" t="s">
        <v>32</v>
      </c>
      <c r="H529" t="s">
        <v>33</v>
      </c>
      <c r="I529" t="s">
        <v>34</v>
      </c>
      <c r="J529" s="4">
        <v>0.4375</v>
      </c>
      <c r="K529" s="4">
        <v>0.5</v>
      </c>
      <c r="L529">
        <v>180</v>
      </c>
      <c r="M529" s="5" t="s">
        <v>587</v>
      </c>
      <c r="N529" s="2">
        <v>45.382688999999999</v>
      </c>
      <c r="O529" s="2">
        <v>-114.06627400000001</v>
      </c>
      <c r="P529" s="2">
        <v>45.389740000000003</v>
      </c>
      <c r="Q529" s="2">
        <v>-114.04677100000001</v>
      </c>
      <c r="R529">
        <v>2</v>
      </c>
      <c r="S529" t="s">
        <v>35</v>
      </c>
      <c r="T529">
        <v>1</v>
      </c>
      <c r="U529">
        <v>339</v>
      </c>
      <c r="V529" t="s">
        <v>36</v>
      </c>
      <c r="W529" t="s">
        <v>32</v>
      </c>
      <c r="X529" t="s">
        <v>305</v>
      </c>
      <c r="Z529" t="s">
        <v>38</v>
      </c>
      <c r="AA529">
        <v>0</v>
      </c>
      <c r="AB529">
        <v>0</v>
      </c>
    </row>
    <row r="530" spans="1:31" x14ac:dyDescent="0.25">
      <c r="A530">
        <v>1245</v>
      </c>
      <c r="B530">
        <v>26</v>
      </c>
      <c r="C530" t="s">
        <v>30</v>
      </c>
      <c r="D530" s="3">
        <v>44131</v>
      </c>
      <c r="E530" t="s">
        <v>310</v>
      </c>
      <c r="F530">
        <v>2</v>
      </c>
      <c r="G530" t="s">
        <v>32</v>
      </c>
      <c r="H530" t="s">
        <v>33</v>
      </c>
      <c r="I530" t="s">
        <v>34</v>
      </c>
      <c r="J530" s="4">
        <v>0.4375</v>
      </c>
      <c r="K530" s="4">
        <v>0.5</v>
      </c>
      <c r="L530">
        <v>180</v>
      </c>
      <c r="M530" s="5" t="s">
        <v>587</v>
      </c>
      <c r="N530" s="2">
        <v>45.382688999999999</v>
      </c>
      <c r="O530" s="2">
        <v>-114.06627400000001</v>
      </c>
      <c r="P530" s="2">
        <v>45.389740000000003</v>
      </c>
      <c r="Q530" s="2">
        <v>-114.04677100000001</v>
      </c>
      <c r="R530">
        <v>3</v>
      </c>
      <c r="S530" t="s">
        <v>35</v>
      </c>
      <c r="T530">
        <v>1</v>
      </c>
      <c r="U530">
        <v>504</v>
      </c>
      <c r="V530" t="s">
        <v>36</v>
      </c>
      <c r="W530" t="s">
        <v>32</v>
      </c>
      <c r="X530" t="s">
        <v>305</v>
      </c>
      <c r="Z530" t="s">
        <v>38</v>
      </c>
      <c r="AA530">
        <v>0</v>
      </c>
      <c r="AB530">
        <v>0</v>
      </c>
    </row>
    <row r="531" spans="1:31" x14ac:dyDescent="0.25">
      <c r="A531">
        <v>1246</v>
      </c>
      <c r="B531">
        <v>26</v>
      </c>
      <c r="C531" t="s">
        <v>30</v>
      </c>
      <c r="D531" s="3">
        <v>44131</v>
      </c>
      <c r="E531" t="s">
        <v>310</v>
      </c>
      <c r="F531">
        <v>2</v>
      </c>
      <c r="G531" t="s">
        <v>32</v>
      </c>
      <c r="H531" t="s">
        <v>33</v>
      </c>
      <c r="I531" t="s">
        <v>34</v>
      </c>
      <c r="J531" s="4">
        <v>0.4375</v>
      </c>
      <c r="K531" s="4">
        <v>0.5</v>
      </c>
      <c r="L531">
        <v>180</v>
      </c>
      <c r="M531" s="5" t="s">
        <v>587</v>
      </c>
      <c r="N531" s="2">
        <v>45.382688999999999</v>
      </c>
      <c r="O531" s="2">
        <v>-114.06627400000001</v>
      </c>
      <c r="P531" s="2">
        <v>45.389740000000003</v>
      </c>
      <c r="Q531" s="2">
        <v>-114.04677100000001</v>
      </c>
      <c r="R531">
        <v>4</v>
      </c>
      <c r="S531" t="s">
        <v>35</v>
      </c>
      <c r="T531">
        <v>1</v>
      </c>
      <c r="U531">
        <v>319</v>
      </c>
      <c r="V531" t="s">
        <v>36</v>
      </c>
      <c r="W531" t="s">
        <v>32</v>
      </c>
      <c r="X531" t="s">
        <v>305</v>
      </c>
      <c r="Z531" t="s">
        <v>38</v>
      </c>
      <c r="AA531">
        <v>0</v>
      </c>
      <c r="AB531">
        <v>0</v>
      </c>
    </row>
    <row r="532" spans="1:31" x14ac:dyDescent="0.25">
      <c r="A532">
        <v>1247</v>
      </c>
      <c r="B532">
        <v>26</v>
      </c>
      <c r="C532" t="s">
        <v>30</v>
      </c>
      <c r="D532" s="3">
        <v>44131</v>
      </c>
      <c r="E532" t="s">
        <v>310</v>
      </c>
      <c r="F532">
        <v>2</v>
      </c>
      <c r="G532" t="s">
        <v>32</v>
      </c>
      <c r="H532" t="s">
        <v>33</v>
      </c>
      <c r="I532" t="s">
        <v>34</v>
      </c>
      <c r="J532" s="4">
        <v>0.4375</v>
      </c>
      <c r="K532" s="4">
        <v>0.5</v>
      </c>
      <c r="L532">
        <v>180</v>
      </c>
      <c r="M532" s="5" t="s">
        <v>587</v>
      </c>
      <c r="N532" s="2">
        <v>45.382688999999999</v>
      </c>
      <c r="O532" s="2">
        <v>-114.06627400000001</v>
      </c>
      <c r="P532" s="2">
        <v>45.389740000000003</v>
      </c>
      <c r="Q532" s="2">
        <v>-114.04677100000001</v>
      </c>
      <c r="R532">
        <v>5</v>
      </c>
      <c r="S532" t="s">
        <v>35</v>
      </c>
      <c r="T532">
        <v>1</v>
      </c>
      <c r="U532">
        <v>403</v>
      </c>
      <c r="V532" t="s">
        <v>36</v>
      </c>
      <c r="W532" t="s">
        <v>32</v>
      </c>
      <c r="X532" t="s">
        <v>305</v>
      </c>
      <c r="Z532" t="s">
        <v>38</v>
      </c>
      <c r="AA532">
        <v>0</v>
      </c>
      <c r="AB532">
        <v>0</v>
      </c>
    </row>
    <row r="533" spans="1:31" x14ac:dyDescent="0.25">
      <c r="A533">
        <v>1248</v>
      </c>
      <c r="B533">
        <v>26</v>
      </c>
      <c r="C533" t="s">
        <v>30</v>
      </c>
      <c r="D533" s="3">
        <v>44131</v>
      </c>
      <c r="E533" t="s">
        <v>310</v>
      </c>
      <c r="F533">
        <v>2</v>
      </c>
      <c r="G533" t="s">
        <v>32</v>
      </c>
      <c r="H533" t="s">
        <v>33</v>
      </c>
      <c r="I533" t="s">
        <v>34</v>
      </c>
      <c r="J533" s="4">
        <v>0.4375</v>
      </c>
      <c r="K533" s="4">
        <v>0.5</v>
      </c>
      <c r="L533">
        <v>180</v>
      </c>
      <c r="M533" s="5" t="s">
        <v>587</v>
      </c>
      <c r="N533" s="2">
        <v>45.382688999999999</v>
      </c>
      <c r="O533" s="2">
        <v>-114.06627400000001</v>
      </c>
      <c r="P533" s="2">
        <v>45.389740000000003</v>
      </c>
      <c r="Q533" s="2">
        <v>-114.04677100000001</v>
      </c>
      <c r="R533">
        <v>6</v>
      </c>
      <c r="S533" t="s">
        <v>35</v>
      </c>
      <c r="T533">
        <v>1</v>
      </c>
      <c r="U533">
        <v>438</v>
      </c>
      <c r="V533" t="s">
        <v>36</v>
      </c>
      <c r="W533" t="s">
        <v>32</v>
      </c>
      <c r="X533" t="s">
        <v>305</v>
      </c>
      <c r="Z533" t="s">
        <v>38</v>
      </c>
      <c r="AA533">
        <v>0</v>
      </c>
      <c r="AB533">
        <v>0</v>
      </c>
    </row>
    <row r="534" spans="1:31" x14ac:dyDescent="0.25">
      <c r="A534">
        <v>1249</v>
      </c>
      <c r="B534">
        <v>26</v>
      </c>
      <c r="C534" t="s">
        <v>30</v>
      </c>
      <c r="D534" s="3">
        <v>44131</v>
      </c>
      <c r="E534" t="s">
        <v>92</v>
      </c>
      <c r="F534">
        <v>1</v>
      </c>
      <c r="G534" t="s">
        <v>32</v>
      </c>
      <c r="H534" t="s">
        <v>33</v>
      </c>
      <c r="I534" t="s">
        <v>34</v>
      </c>
      <c r="J534" s="4">
        <v>0.58333333333333337</v>
      </c>
      <c r="K534" s="4">
        <v>0.72916666666666663</v>
      </c>
      <c r="L534">
        <v>210</v>
      </c>
      <c r="M534" s="5" t="s">
        <v>587</v>
      </c>
      <c r="N534" s="2">
        <v>45.382688999999999</v>
      </c>
      <c r="O534" s="2">
        <v>-114.06627400000001</v>
      </c>
      <c r="P534" s="2">
        <v>45.389740000000003</v>
      </c>
      <c r="Q534" s="2">
        <v>-114.04677100000001</v>
      </c>
      <c r="R534">
        <v>7</v>
      </c>
      <c r="S534" t="s">
        <v>35</v>
      </c>
      <c r="T534">
        <v>1</v>
      </c>
      <c r="U534">
        <v>321</v>
      </c>
      <c r="V534" t="s">
        <v>36</v>
      </c>
      <c r="W534" t="s">
        <v>32</v>
      </c>
      <c r="X534" t="s">
        <v>305</v>
      </c>
      <c r="Z534" t="s">
        <v>38</v>
      </c>
      <c r="AA534">
        <v>0</v>
      </c>
      <c r="AB534">
        <v>0</v>
      </c>
    </row>
    <row r="535" spans="1:31" x14ac:dyDescent="0.25">
      <c r="A535">
        <v>1250</v>
      </c>
      <c r="B535">
        <v>26</v>
      </c>
      <c r="C535" t="s">
        <v>30</v>
      </c>
      <c r="D535" s="3">
        <v>44131</v>
      </c>
      <c r="E535" t="s">
        <v>92</v>
      </c>
      <c r="F535">
        <v>1</v>
      </c>
      <c r="G535" t="s">
        <v>32</v>
      </c>
      <c r="H535" t="s">
        <v>33</v>
      </c>
      <c r="I535" t="s">
        <v>34</v>
      </c>
      <c r="J535" s="4">
        <v>0.58333333333333337</v>
      </c>
      <c r="K535" s="4">
        <v>0.72916666666666663</v>
      </c>
      <c r="L535">
        <v>210</v>
      </c>
      <c r="M535" s="5" t="s">
        <v>587</v>
      </c>
      <c r="N535" s="2">
        <v>45.382688999999999</v>
      </c>
      <c r="O535" s="2">
        <v>-114.06627400000001</v>
      </c>
      <c r="P535" s="2">
        <v>45.389740000000003</v>
      </c>
      <c r="Q535" s="2">
        <v>-114.04677100000001</v>
      </c>
      <c r="R535">
        <v>8</v>
      </c>
      <c r="S535" t="s">
        <v>35</v>
      </c>
      <c r="T535">
        <v>1</v>
      </c>
      <c r="U535">
        <v>310</v>
      </c>
      <c r="V535" t="s">
        <v>36</v>
      </c>
      <c r="W535" t="s">
        <v>32</v>
      </c>
      <c r="X535" t="s">
        <v>305</v>
      </c>
      <c r="Z535" t="s">
        <v>38</v>
      </c>
      <c r="AA535">
        <v>0</v>
      </c>
      <c r="AB535">
        <v>0</v>
      </c>
    </row>
    <row r="536" spans="1:31" x14ac:dyDescent="0.25">
      <c r="A536">
        <v>1251</v>
      </c>
      <c r="B536">
        <v>26</v>
      </c>
      <c r="C536" t="s">
        <v>30</v>
      </c>
      <c r="D536" s="3">
        <v>44131</v>
      </c>
      <c r="E536" t="s">
        <v>92</v>
      </c>
      <c r="F536">
        <v>1</v>
      </c>
      <c r="G536" t="s">
        <v>32</v>
      </c>
      <c r="H536" t="s">
        <v>33</v>
      </c>
      <c r="I536" t="s">
        <v>34</v>
      </c>
      <c r="J536" s="4">
        <v>0.58333333333333337</v>
      </c>
      <c r="K536" s="4">
        <v>0.72916666666666663</v>
      </c>
      <c r="L536">
        <v>210</v>
      </c>
      <c r="M536" s="5" t="s">
        <v>587</v>
      </c>
      <c r="N536" s="2">
        <v>45.382688999999999</v>
      </c>
      <c r="O536" s="2">
        <v>-114.06627400000001</v>
      </c>
      <c r="P536" s="2">
        <v>45.389740000000003</v>
      </c>
      <c r="Q536" s="2">
        <v>-114.04677100000001</v>
      </c>
      <c r="R536">
        <v>9</v>
      </c>
      <c r="S536" t="s">
        <v>35</v>
      </c>
      <c r="T536">
        <v>1</v>
      </c>
      <c r="U536">
        <v>289</v>
      </c>
      <c r="V536" t="s">
        <v>36</v>
      </c>
      <c r="W536" t="s">
        <v>32</v>
      </c>
      <c r="X536" t="s">
        <v>305</v>
      </c>
      <c r="Z536" t="s">
        <v>38</v>
      </c>
      <c r="AA536">
        <v>0</v>
      </c>
      <c r="AB536">
        <v>0</v>
      </c>
    </row>
    <row r="537" spans="1:31" x14ac:dyDescent="0.25">
      <c r="A537">
        <v>1252</v>
      </c>
      <c r="B537">
        <v>26</v>
      </c>
      <c r="C537" t="s">
        <v>30</v>
      </c>
      <c r="D537" s="3">
        <v>44131</v>
      </c>
      <c r="E537" t="s">
        <v>92</v>
      </c>
      <c r="F537">
        <v>1</v>
      </c>
      <c r="G537" t="s">
        <v>32</v>
      </c>
      <c r="H537" t="s">
        <v>33</v>
      </c>
      <c r="I537" t="s">
        <v>34</v>
      </c>
      <c r="J537" s="4">
        <v>0.58333333333333337</v>
      </c>
      <c r="K537" s="4">
        <v>0.72916666666666663</v>
      </c>
      <c r="L537">
        <v>210</v>
      </c>
      <c r="M537" s="5" t="s">
        <v>587</v>
      </c>
      <c r="N537" s="2">
        <v>45.382688999999999</v>
      </c>
      <c r="O537" s="2">
        <v>-114.06627400000001</v>
      </c>
      <c r="P537" s="2">
        <v>45.389740000000003</v>
      </c>
      <c r="Q537" s="2">
        <v>-114.04677100000001</v>
      </c>
      <c r="R537">
        <v>10</v>
      </c>
      <c r="S537" t="s">
        <v>35</v>
      </c>
      <c r="T537">
        <v>1</v>
      </c>
      <c r="U537">
        <v>308</v>
      </c>
      <c r="V537" t="s">
        <v>36</v>
      </c>
      <c r="W537" t="s">
        <v>32</v>
      </c>
      <c r="X537" t="s">
        <v>305</v>
      </c>
      <c r="Z537" t="s">
        <v>38</v>
      </c>
      <c r="AA537">
        <v>0</v>
      </c>
      <c r="AB537">
        <v>0</v>
      </c>
    </row>
    <row r="538" spans="1:31" x14ac:dyDescent="0.25">
      <c r="A538">
        <v>1253</v>
      </c>
      <c r="B538">
        <v>26</v>
      </c>
      <c r="C538" t="s">
        <v>30</v>
      </c>
      <c r="D538" s="3">
        <v>44131</v>
      </c>
      <c r="E538" t="s">
        <v>92</v>
      </c>
      <c r="F538">
        <v>1</v>
      </c>
      <c r="G538" t="s">
        <v>32</v>
      </c>
      <c r="H538" t="s">
        <v>33</v>
      </c>
      <c r="I538" t="s">
        <v>34</v>
      </c>
      <c r="J538" s="4">
        <v>0.58333333333333337</v>
      </c>
      <c r="K538" s="4">
        <v>0.72916666666666663</v>
      </c>
      <c r="L538">
        <v>210</v>
      </c>
      <c r="M538" s="5" t="s">
        <v>587</v>
      </c>
      <c r="N538" s="2">
        <v>45.382688999999999</v>
      </c>
      <c r="O538" s="2">
        <v>-114.06627400000001</v>
      </c>
      <c r="P538" s="2">
        <v>45.389740000000003</v>
      </c>
      <c r="Q538" s="2">
        <v>-114.04677100000001</v>
      </c>
      <c r="R538">
        <v>11</v>
      </c>
      <c r="S538" t="s">
        <v>35</v>
      </c>
      <c r="T538">
        <v>1</v>
      </c>
      <c r="U538">
        <v>271</v>
      </c>
      <c r="V538" t="s">
        <v>36</v>
      </c>
      <c r="W538" t="s">
        <v>32</v>
      </c>
      <c r="X538" t="s">
        <v>305</v>
      </c>
      <c r="Z538" t="s">
        <v>38</v>
      </c>
      <c r="AA538">
        <v>0</v>
      </c>
      <c r="AB538">
        <v>0</v>
      </c>
    </row>
    <row r="539" spans="1:31" x14ac:dyDescent="0.25">
      <c r="A539">
        <v>1254</v>
      </c>
      <c r="B539">
        <v>26</v>
      </c>
      <c r="C539" t="s">
        <v>30</v>
      </c>
      <c r="D539" s="3">
        <v>44131</v>
      </c>
      <c r="E539" t="s">
        <v>92</v>
      </c>
      <c r="F539">
        <v>1</v>
      </c>
      <c r="G539" t="s">
        <v>32</v>
      </c>
      <c r="H539" t="s">
        <v>33</v>
      </c>
      <c r="I539" t="s">
        <v>34</v>
      </c>
      <c r="J539" s="4">
        <v>0.58333333333333337</v>
      </c>
      <c r="K539" s="4">
        <v>0.72916666666666663</v>
      </c>
      <c r="L539">
        <v>210</v>
      </c>
      <c r="M539" s="5" t="s">
        <v>587</v>
      </c>
      <c r="N539" s="2">
        <v>45.382688999999999</v>
      </c>
      <c r="O539" s="2">
        <v>-114.06627400000001</v>
      </c>
      <c r="P539" s="2">
        <v>45.389740000000003</v>
      </c>
      <c r="Q539" s="2">
        <v>-114.04677100000001</v>
      </c>
      <c r="R539">
        <v>12</v>
      </c>
      <c r="S539" t="s">
        <v>35</v>
      </c>
      <c r="T539">
        <v>1</v>
      </c>
      <c r="U539">
        <v>352</v>
      </c>
      <c r="V539" t="s">
        <v>36</v>
      </c>
      <c r="W539" t="s">
        <v>32</v>
      </c>
      <c r="X539" t="s">
        <v>305</v>
      </c>
      <c r="Z539" t="s">
        <v>38</v>
      </c>
      <c r="AA539">
        <v>0</v>
      </c>
      <c r="AB539">
        <v>0</v>
      </c>
    </row>
    <row r="540" spans="1:31" x14ac:dyDescent="0.25">
      <c r="A540">
        <v>1255</v>
      </c>
      <c r="B540">
        <v>26</v>
      </c>
      <c r="C540" t="s">
        <v>30</v>
      </c>
      <c r="D540" s="3">
        <v>44131</v>
      </c>
      <c r="E540" t="s">
        <v>92</v>
      </c>
      <c r="F540">
        <v>1</v>
      </c>
      <c r="G540" t="s">
        <v>32</v>
      </c>
      <c r="H540" t="s">
        <v>33</v>
      </c>
      <c r="I540" t="s">
        <v>34</v>
      </c>
      <c r="J540" s="4">
        <v>0.58333333333333337</v>
      </c>
      <c r="K540" s="4">
        <v>0.72916666666666663</v>
      </c>
      <c r="L540">
        <v>210</v>
      </c>
      <c r="M540" s="5" t="s">
        <v>587</v>
      </c>
      <c r="N540" s="2">
        <v>45.382688999999999</v>
      </c>
      <c r="O540" s="2">
        <v>-114.06627400000001</v>
      </c>
      <c r="P540" s="2">
        <v>45.389740000000003</v>
      </c>
      <c r="Q540" s="2">
        <v>-114.04677100000001</v>
      </c>
      <c r="R540">
        <v>13</v>
      </c>
      <c r="S540" t="s">
        <v>35</v>
      </c>
      <c r="T540">
        <v>1</v>
      </c>
      <c r="U540">
        <v>349</v>
      </c>
      <c r="V540" t="s">
        <v>36</v>
      </c>
      <c r="W540" t="s">
        <v>32</v>
      </c>
      <c r="X540" t="s">
        <v>305</v>
      </c>
      <c r="Z540" t="s">
        <v>38</v>
      </c>
      <c r="AA540">
        <v>0</v>
      </c>
      <c r="AB540">
        <v>0</v>
      </c>
    </row>
    <row r="541" spans="1:31" x14ac:dyDescent="0.25">
      <c r="A541">
        <v>1256</v>
      </c>
      <c r="B541">
        <v>27</v>
      </c>
      <c r="C541" t="s">
        <v>30</v>
      </c>
      <c r="D541" s="3">
        <v>44131</v>
      </c>
      <c r="E541" t="s">
        <v>311</v>
      </c>
      <c r="F541">
        <v>2</v>
      </c>
      <c r="G541" t="s">
        <v>32</v>
      </c>
      <c r="H541" t="s">
        <v>33</v>
      </c>
      <c r="I541" t="s">
        <v>34</v>
      </c>
      <c r="J541" s="4">
        <v>0.3833333333333333</v>
      </c>
      <c r="K541" s="4">
        <v>0.5</v>
      </c>
      <c r="L541">
        <v>336</v>
      </c>
      <c r="M541" s="5" t="s">
        <v>587</v>
      </c>
      <c r="N541" s="2">
        <v>45.382688999999999</v>
      </c>
      <c r="O541" s="2">
        <v>-114.06627400000001</v>
      </c>
      <c r="P541" s="2">
        <v>45.389740000000003</v>
      </c>
      <c r="Q541" s="2">
        <v>-114.04677100000001</v>
      </c>
      <c r="R541">
        <v>1</v>
      </c>
      <c r="S541" t="s">
        <v>35</v>
      </c>
      <c r="T541">
        <v>1</v>
      </c>
      <c r="U541">
        <v>395</v>
      </c>
      <c r="V541" t="s">
        <v>45</v>
      </c>
      <c r="Y541" t="s">
        <v>312</v>
      </c>
      <c r="Z541" t="s">
        <v>41</v>
      </c>
      <c r="AA541">
        <v>0.19</v>
      </c>
      <c r="AB541">
        <v>0</v>
      </c>
      <c r="AE541" t="s">
        <v>182</v>
      </c>
    </row>
    <row r="542" spans="1:31" x14ac:dyDescent="0.25">
      <c r="A542">
        <v>1257</v>
      </c>
      <c r="B542">
        <v>27</v>
      </c>
      <c r="C542" t="s">
        <v>30</v>
      </c>
      <c r="D542" s="3">
        <v>44131</v>
      </c>
      <c r="E542" t="s">
        <v>311</v>
      </c>
      <c r="F542">
        <v>2</v>
      </c>
      <c r="G542" t="s">
        <v>32</v>
      </c>
      <c r="H542" t="s">
        <v>33</v>
      </c>
      <c r="I542" t="s">
        <v>34</v>
      </c>
      <c r="J542" s="4">
        <v>0.3833333333333333</v>
      </c>
      <c r="K542" s="4">
        <v>0.5</v>
      </c>
      <c r="L542">
        <v>336</v>
      </c>
      <c r="M542" s="5" t="s">
        <v>587</v>
      </c>
      <c r="N542" s="2">
        <v>45.382688999999999</v>
      </c>
      <c r="O542" s="2">
        <v>-114.06627400000001</v>
      </c>
      <c r="P542" s="2">
        <v>45.389740000000003</v>
      </c>
      <c r="Q542" s="2">
        <v>-114.04677100000001</v>
      </c>
      <c r="R542">
        <v>2</v>
      </c>
      <c r="S542" t="s">
        <v>35</v>
      </c>
      <c r="T542">
        <v>1</v>
      </c>
      <c r="U542">
        <v>388</v>
      </c>
      <c r="V542" t="s">
        <v>36</v>
      </c>
      <c r="W542" t="s">
        <v>32</v>
      </c>
      <c r="X542" t="s">
        <v>305</v>
      </c>
      <c r="Z542" t="s">
        <v>38</v>
      </c>
      <c r="AA542">
        <v>0</v>
      </c>
      <c r="AB542">
        <v>0</v>
      </c>
    </row>
    <row r="543" spans="1:31" x14ac:dyDescent="0.25">
      <c r="A543">
        <v>1258</v>
      </c>
      <c r="B543">
        <v>27</v>
      </c>
      <c r="C543" t="s">
        <v>30</v>
      </c>
      <c r="D543" s="3">
        <v>44131</v>
      </c>
      <c r="E543" t="s">
        <v>311</v>
      </c>
      <c r="F543">
        <v>2</v>
      </c>
      <c r="G543" t="s">
        <v>32</v>
      </c>
      <c r="H543" t="s">
        <v>33</v>
      </c>
      <c r="I543" t="s">
        <v>34</v>
      </c>
      <c r="J543" s="4">
        <v>0.3833333333333333</v>
      </c>
      <c r="K543" s="4">
        <v>0.5</v>
      </c>
      <c r="L543">
        <v>336</v>
      </c>
      <c r="M543" s="5" t="s">
        <v>587</v>
      </c>
      <c r="N543" s="2">
        <v>45.382688999999999</v>
      </c>
      <c r="O543" s="2">
        <v>-114.06627400000001</v>
      </c>
      <c r="P543" s="2">
        <v>45.389740000000003</v>
      </c>
      <c r="Q543" s="2">
        <v>-114.04677100000001</v>
      </c>
      <c r="R543">
        <v>3</v>
      </c>
      <c r="S543" t="s">
        <v>35</v>
      </c>
      <c r="T543">
        <v>1</v>
      </c>
      <c r="U543">
        <v>410</v>
      </c>
      <c r="V543" t="s">
        <v>36</v>
      </c>
      <c r="W543" t="s">
        <v>32</v>
      </c>
      <c r="X543" t="s">
        <v>305</v>
      </c>
      <c r="Z543" t="s">
        <v>38</v>
      </c>
      <c r="AA543">
        <v>0</v>
      </c>
      <c r="AB543">
        <v>0</v>
      </c>
      <c r="AE543" t="s">
        <v>313</v>
      </c>
    </row>
    <row r="544" spans="1:31" x14ac:dyDescent="0.25">
      <c r="A544">
        <v>1259</v>
      </c>
      <c r="B544">
        <v>27</v>
      </c>
      <c r="C544" t="s">
        <v>30</v>
      </c>
      <c r="D544" s="3">
        <v>44131</v>
      </c>
      <c r="E544" t="s">
        <v>311</v>
      </c>
      <c r="F544">
        <v>2</v>
      </c>
      <c r="G544" t="s">
        <v>32</v>
      </c>
      <c r="H544" t="s">
        <v>33</v>
      </c>
      <c r="I544" t="s">
        <v>34</v>
      </c>
      <c r="J544" s="4">
        <v>0.3833333333333333</v>
      </c>
      <c r="K544" s="4">
        <v>0.5</v>
      </c>
      <c r="L544">
        <v>336</v>
      </c>
      <c r="M544" s="5" t="s">
        <v>587</v>
      </c>
      <c r="N544" s="2">
        <v>45.382688999999999</v>
      </c>
      <c r="O544" s="2">
        <v>-114.06627400000001</v>
      </c>
      <c r="P544" s="2">
        <v>45.389740000000003</v>
      </c>
      <c r="Q544" s="2">
        <v>-114.04677100000001</v>
      </c>
      <c r="R544">
        <v>4</v>
      </c>
      <c r="S544" t="s">
        <v>35</v>
      </c>
      <c r="T544">
        <v>1</v>
      </c>
      <c r="U544">
        <v>419</v>
      </c>
      <c r="V544" t="s">
        <v>36</v>
      </c>
      <c r="W544" t="s">
        <v>32</v>
      </c>
      <c r="X544" t="s">
        <v>305</v>
      </c>
      <c r="Z544" t="s">
        <v>38</v>
      </c>
      <c r="AA544">
        <v>0</v>
      </c>
      <c r="AB544">
        <v>0</v>
      </c>
    </row>
    <row r="545" spans="1:31" x14ac:dyDescent="0.25">
      <c r="A545">
        <v>1260</v>
      </c>
      <c r="B545">
        <v>27</v>
      </c>
      <c r="C545" t="s">
        <v>30</v>
      </c>
      <c r="D545" s="3">
        <v>44131</v>
      </c>
      <c r="E545" t="s">
        <v>311</v>
      </c>
      <c r="F545">
        <v>2</v>
      </c>
      <c r="G545" t="s">
        <v>32</v>
      </c>
      <c r="H545" t="s">
        <v>33</v>
      </c>
      <c r="I545" t="s">
        <v>34</v>
      </c>
      <c r="J545" s="4">
        <v>0.3833333333333333</v>
      </c>
      <c r="K545" s="4">
        <v>0.5</v>
      </c>
      <c r="L545">
        <v>336</v>
      </c>
      <c r="M545" s="5" t="s">
        <v>587</v>
      </c>
      <c r="N545" s="2">
        <v>45.382688999999999</v>
      </c>
      <c r="O545" s="2">
        <v>-114.06627400000001</v>
      </c>
      <c r="P545" s="2">
        <v>45.389740000000003</v>
      </c>
      <c r="Q545" s="2">
        <v>-114.04677100000001</v>
      </c>
      <c r="R545">
        <v>5</v>
      </c>
      <c r="S545" t="s">
        <v>35</v>
      </c>
      <c r="T545">
        <v>1</v>
      </c>
      <c r="U545">
        <v>347</v>
      </c>
      <c r="V545" t="s">
        <v>36</v>
      </c>
      <c r="W545" t="s">
        <v>32</v>
      </c>
      <c r="X545" t="s">
        <v>305</v>
      </c>
      <c r="Z545" t="s">
        <v>38</v>
      </c>
      <c r="AA545">
        <v>0</v>
      </c>
      <c r="AB545">
        <v>0</v>
      </c>
    </row>
    <row r="546" spans="1:31" x14ac:dyDescent="0.25">
      <c r="A546">
        <v>1261</v>
      </c>
      <c r="B546">
        <v>27</v>
      </c>
      <c r="C546" t="s">
        <v>30</v>
      </c>
      <c r="D546" s="3">
        <v>44131</v>
      </c>
      <c r="E546" t="s">
        <v>311</v>
      </c>
      <c r="F546">
        <v>2</v>
      </c>
      <c r="G546" t="s">
        <v>32</v>
      </c>
      <c r="H546" t="s">
        <v>33</v>
      </c>
      <c r="I546" t="s">
        <v>34</v>
      </c>
      <c r="J546" s="4">
        <v>0.3833333333333333</v>
      </c>
      <c r="K546" s="4">
        <v>0.5</v>
      </c>
      <c r="L546">
        <v>336</v>
      </c>
      <c r="M546" s="5" t="s">
        <v>587</v>
      </c>
      <c r="N546" s="2">
        <v>45.382688999999999</v>
      </c>
      <c r="O546" s="2">
        <v>-114.06627400000001</v>
      </c>
      <c r="P546" s="2">
        <v>45.389740000000003</v>
      </c>
      <c r="Q546" s="2">
        <v>-114.04677100000001</v>
      </c>
      <c r="R546">
        <v>6</v>
      </c>
      <c r="S546" t="s">
        <v>35</v>
      </c>
      <c r="T546">
        <v>1</v>
      </c>
      <c r="U546">
        <v>310</v>
      </c>
      <c r="V546" t="s">
        <v>36</v>
      </c>
      <c r="W546" t="s">
        <v>32</v>
      </c>
      <c r="X546" t="s">
        <v>305</v>
      </c>
      <c r="Z546" t="s">
        <v>38</v>
      </c>
      <c r="AA546">
        <v>0</v>
      </c>
      <c r="AB546">
        <v>0</v>
      </c>
    </row>
    <row r="547" spans="1:31" x14ac:dyDescent="0.25">
      <c r="A547">
        <v>1262</v>
      </c>
      <c r="B547">
        <v>27</v>
      </c>
      <c r="C547" t="s">
        <v>30</v>
      </c>
      <c r="D547" s="3">
        <v>44131</v>
      </c>
      <c r="E547" t="s">
        <v>311</v>
      </c>
      <c r="F547">
        <v>2</v>
      </c>
      <c r="G547" t="s">
        <v>32</v>
      </c>
      <c r="H547" t="s">
        <v>33</v>
      </c>
      <c r="I547" t="s">
        <v>34</v>
      </c>
      <c r="J547" s="4">
        <v>0.3833333333333333</v>
      </c>
      <c r="K547" s="4">
        <v>0.5</v>
      </c>
      <c r="L547">
        <v>336</v>
      </c>
      <c r="M547" s="5" t="s">
        <v>587</v>
      </c>
      <c r="N547" s="2">
        <v>45.382688999999999</v>
      </c>
      <c r="O547" s="2">
        <v>-114.06627400000001</v>
      </c>
      <c r="P547" s="2">
        <v>45.389740000000003</v>
      </c>
      <c r="Q547" s="2">
        <v>-114.04677100000001</v>
      </c>
      <c r="R547">
        <v>7</v>
      </c>
      <c r="S547" t="s">
        <v>35</v>
      </c>
      <c r="T547">
        <v>1</v>
      </c>
      <c r="U547">
        <v>332</v>
      </c>
      <c r="V547" t="s">
        <v>36</v>
      </c>
      <c r="W547" t="s">
        <v>32</v>
      </c>
      <c r="X547" t="s">
        <v>305</v>
      </c>
      <c r="Z547" t="s">
        <v>38</v>
      </c>
      <c r="AA547">
        <v>0</v>
      </c>
      <c r="AB547">
        <v>0</v>
      </c>
    </row>
    <row r="548" spans="1:31" x14ac:dyDescent="0.25">
      <c r="A548">
        <v>1263</v>
      </c>
      <c r="B548">
        <v>27</v>
      </c>
      <c r="C548" t="s">
        <v>30</v>
      </c>
      <c r="D548" s="3">
        <v>44131</v>
      </c>
      <c r="E548" t="s">
        <v>311</v>
      </c>
      <c r="F548">
        <v>2</v>
      </c>
      <c r="G548" t="s">
        <v>32</v>
      </c>
      <c r="H548" t="s">
        <v>33</v>
      </c>
      <c r="I548" t="s">
        <v>34</v>
      </c>
      <c r="J548" s="4">
        <v>0.3833333333333333</v>
      </c>
      <c r="K548" s="4">
        <v>0.5</v>
      </c>
      <c r="L548">
        <v>336</v>
      </c>
      <c r="M548" s="5" t="s">
        <v>587</v>
      </c>
      <c r="N548" s="2">
        <v>45.382688999999999</v>
      </c>
      <c r="O548" s="2">
        <v>-114.06627400000001</v>
      </c>
      <c r="P548" s="2">
        <v>45.389740000000003</v>
      </c>
      <c r="Q548" s="2">
        <v>-114.04677100000001</v>
      </c>
      <c r="R548">
        <v>8</v>
      </c>
      <c r="S548" t="s">
        <v>35</v>
      </c>
      <c r="T548">
        <v>1</v>
      </c>
      <c r="U548">
        <v>409</v>
      </c>
      <c r="V548" t="s">
        <v>36</v>
      </c>
      <c r="W548" t="s">
        <v>32</v>
      </c>
      <c r="X548" t="s">
        <v>305</v>
      </c>
      <c r="Z548" t="s">
        <v>38</v>
      </c>
      <c r="AA548">
        <v>0</v>
      </c>
      <c r="AB548">
        <v>0</v>
      </c>
    </row>
    <row r="549" spans="1:31" x14ac:dyDescent="0.25">
      <c r="A549">
        <v>1264</v>
      </c>
      <c r="B549">
        <v>27</v>
      </c>
      <c r="C549" t="s">
        <v>30</v>
      </c>
      <c r="D549" s="3">
        <v>44131</v>
      </c>
      <c r="E549" t="s">
        <v>311</v>
      </c>
      <c r="F549">
        <v>2</v>
      </c>
      <c r="G549" t="s">
        <v>32</v>
      </c>
      <c r="H549" t="s">
        <v>33</v>
      </c>
      <c r="I549" t="s">
        <v>34</v>
      </c>
      <c r="J549" s="4">
        <v>0.3833333333333333</v>
      </c>
      <c r="K549" s="4">
        <v>0.5</v>
      </c>
      <c r="L549">
        <v>336</v>
      </c>
      <c r="M549" s="5" t="s">
        <v>587</v>
      </c>
      <c r="N549" s="2">
        <v>45.382688999999999</v>
      </c>
      <c r="O549" s="2">
        <v>-114.06627400000001</v>
      </c>
      <c r="P549" s="2">
        <v>45.389740000000003</v>
      </c>
      <c r="Q549" s="2">
        <v>-114.04677100000001</v>
      </c>
      <c r="R549">
        <v>9</v>
      </c>
      <c r="S549" t="s">
        <v>35</v>
      </c>
      <c r="T549">
        <v>1</v>
      </c>
      <c r="U549">
        <v>320</v>
      </c>
      <c r="V549" t="s">
        <v>36</v>
      </c>
      <c r="W549" t="s">
        <v>32</v>
      </c>
      <c r="X549" t="s">
        <v>305</v>
      </c>
      <c r="Z549" t="s">
        <v>38</v>
      </c>
      <c r="AA549">
        <v>0</v>
      </c>
      <c r="AB549">
        <v>0</v>
      </c>
    </row>
    <row r="550" spans="1:31" x14ac:dyDescent="0.25">
      <c r="A550">
        <v>1265</v>
      </c>
      <c r="B550">
        <v>27</v>
      </c>
      <c r="C550" t="s">
        <v>30</v>
      </c>
      <c r="D550" s="3">
        <v>44131</v>
      </c>
      <c r="E550" t="s">
        <v>311</v>
      </c>
      <c r="F550">
        <v>2</v>
      </c>
      <c r="G550" t="s">
        <v>32</v>
      </c>
      <c r="H550" t="s">
        <v>33</v>
      </c>
      <c r="I550" t="s">
        <v>34</v>
      </c>
      <c r="J550" s="4">
        <v>0.3833333333333333</v>
      </c>
      <c r="K550" s="4">
        <v>0.5</v>
      </c>
      <c r="L550">
        <v>336</v>
      </c>
      <c r="M550" s="5" t="s">
        <v>587</v>
      </c>
      <c r="N550" s="2">
        <v>45.382688999999999</v>
      </c>
      <c r="O550" s="2">
        <v>-114.06627400000001</v>
      </c>
      <c r="P550" s="2">
        <v>45.389740000000003</v>
      </c>
      <c r="Q550" s="2">
        <v>-114.04677100000001</v>
      </c>
      <c r="R550">
        <v>10</v>
      </c>
      <c r="S550" t="s">
        <v>35</v>
      </c>
      <c r="T550">
        <v>1</v>
      </c>
      <c r="U550">
        <v>350</v>
      </c>
      <c r="V550" t="s">
        <v>36</v>
      </c>
      <c r="W550" t="s">
        <v>32</v>
      </c>
      <c r="X550" t="s">
        <v>305</v>
      </c>
      <c r="Z550" t="s">
        <v>38</v>
      </c>
      <c r="AA550">
        <v>0</v>
      </c>
      <c r="AB550">
        <v>0</v>
      </c>
    </row>
    <row r="551" spans="1:31" x14ac:dyDescent="0.25">
      <c r="A551">
        <v>1266</v>
      </c>
      <c r="B551">
        <v>27</v>
      </c>
      <c r="C551" t="s">
        <v>30</v>
      </c>
      <c r="D551" s="3">
        <v>44131</v>
      </c>
      <c r="E551" t="s">
        <v>311</v>
      </c>
      <c r="F551">
        <v>2</v>
      </c>
      <c r="G551" t="s">
        <v>32</v>
      </c>
      <c r="H551" t="s">
        <v>33</v>
      </c>
      <c r="I551" t="s">
        <v>34</v>
      </c>
      <c r="J551" s="4">
        <v>0.3833333333333333</v>
      </c>
      <c r="K551" s="4">
        <v>0.5</v>
      </c>
      <c r="L551">
        <v>336</v>
      </c>
      <c r="M551" s="5" t="s">
        <v>587</v>
      </c>
      <c r="N551" s="2">
        <v>45.382688999999999</v>
      </c>
      <c r="O551" s="2">
        <v>-114.06627400000001</v>
      </c>
      <c r="P551" s="2">
        <v>45.389740000000003</v>
      </c>
      <c r="Q551" s="2">
        <v>-114.04677100000001</v>
      </c>
      <c r="R551">
        <v>11</v>
      </c>
      <c r="S551" t="s">
        <v>35</v>
      </c>
      <c r="T551">
        <v>1</v>
      </c>
      <c r="U551">
        <v>315</v>
      </c>
      <c r="V551" t="s">
        <v>36</v>
      </c>
      <c r="W551" t="s">
        <v>32</v>
      </c>
      <c r="X551" t="s">
        <v>305</v>
      </c>
      <c r="Z551" t="s">
        <v>38</v>
      </c>
      <c r="AA551">
        <v>0</v>
      </c>
      <c r="AB551">
        <v>0</v>
      </c>
    </row>
    <row r="552" spans="1:31" x14ac:dyDescent="0.25">
      <c r="A552">
        <v>1267</v>
      </c>
      <c r="B552">
        <v>27</v>
      </c>
      <c r="C552" t="s">
        <v>30</v>
      </c>
      <c r="D552" s="3">
        <v>44131</v>
      </c>
      <c r="E552" t="s">
        <v>311</v>
      </c>
      <c r="F552">
        <v>2</v>
      </c>
      <c r="G552" t="s">
        <v>32</v>
      </c>
      <c r="H552" t="s">
        <v>33</v>
      </c>
      <c r="I552" t="s">
        <v>34</v>
      </c>
      <c r="J552" s="4">
        <v>0.3833333333333333</v>
      </c>
      <c r="K552" s="4">
        <v>0.5</v>
      </c>
      <c r="L552">
        <v>336</v>
      </c>
      <c r="M552" s="5" t="s">
        <v>587</v>
      </c>
      <c r="N552" s="2">
        <v>45.382688999999999</v>
      </c>
      <c r="O552" s="2">
        <v>-114.06627400000001</v>
      </c>
      <c r="P552" s="2">
        <v>45.389740000000003</v>
      </c>
      <c r="Q552" s="2">
        <v>-114.04677100000001</v>
      </c>
      <c r="R552">
        <v>12</v>
      </c>
      <c r="S552" t="s">
        <v>35</v>
      </c>
      <c r="T552">
        <v>1</v>
      </c>
      <c r="U552">
        <v>304</v>
      </c>
      <c r="V552" t="s">
        <v>36</v>
      </c>
      <c r="W552" t="s">
        <v>32</v>
      </c>
      <c r="X552" t="s">
        <v>305</v>
      </c>
      <c r="Z552" t="s">
        <v>38</v>
      </c>
      <c r="AA552">
        <v>0</v>
      </c>
      <c r="AB552">
        <v>0</v>
      </c>
    </row>
    <row r="553" spans="1:31" x14ac:dyDescent="0.25">
      <c r="A553">
        <v>1268</v>
      </c>
      <c r="B553">
        <v>27</v>
      </c>
      <c r="C553" t="s">
        <v>30</v>
      </c>
      <c r="D553" s="3">
        <v>44131</v>
      </c>
      <c r="E553" t="s">
        <v>311</v>
      </c>
      <c r="F553">
        <v>2</v>
      </c>
      <c r="G553" t="s">
        <v>32</v>
      </c>
      <c r="H553" t="s">
        <v>33</v>
      </c>
      <c r="I553" t="s">
        <v>34</v>
      </c>
      <c r="J553" s="4">
        <v>0.52083333333333337</v>
      </c>
      <c r="K553" s="4">
        <v>0.69791666666666663</v>
      </c>
      <c r="L553">
        <v>510</v>
      </c>
      <c r="M553" s="5" t="s">
        <v>587</v>
      </c>
      <c r="N553" s="2">
        <v>45.382688999999999</v>
      </c>
      <c r="O553" s="2">
        <v>-114.06627400000001</v>
      </c>
      <c r="P553" s="2">
        <v>45.389740000000003</v>
      </c>
      <c r="Q553" s="2">
        <v>-114.04677100000001</v>
      </c>
      <c r="R553">
        <v>13</v>
      </c>
      <c r="S553" t="s">
        <v>35</v>
      </c>
      <c r="T553">
        <v>1</v>
      </c>
      <c r="U553">
        <v>304</v>
      </c>
      <c r="V553" t="s">
        <v>36</v>
      </c>
      <c r="W553" t="s">
        <v>32</v>
      </c>
      <c r="X553" t="s">
        <v>305</v>
      </c>
      <c r="Z553" t="s">
        <v>38</v>
      </c>
      <c r="AA553">
        <v>0</v>
      </c>
      <c r="AB553">
        <v>0</v>
      </c>
    </row>
    <row r="554" spans="1:31" x14ac:dyDescent="0.25">
      <c r="A554">
        <v>1269</v>
      </c>
      <c r="B554">
        <v>27</v>
      </c>
      <c r="C554" t="s">
        <v>30</v>
      </c>
      <c r="D554" s="3">
        <v>44131</v>
      </c>
      <c r="E554" t="s">
        <v>311</v>
      </c>
      <c r="F554">
        <v>2</v>
      </c>
      <c r="G554" t="s">
        <v>32</v>
      </c>
      <c r="H554" t="s">
        <v>33</v>
      </c>
      <c r="I554" t="s">
        <v>34</v>
      </c>
      <c r="J554" s="4">
        <v>0.52083333333333337</v>
      </c>
      <c r="K554" s="4">
        <v>0.69791666666666663</v>
      </c>
      <c r="L554">
        <v>510</v>
      </c>
      <c r="M554" s="5" t="s">
        <v>587</v>
      </c>
      <c r="N554" s="2">
        <v>45.382688999999999</v>
      </c>
      <c r="O554" s="2">
        <v>-114.06627400000001</v>
      </c>
      <c r="P554" s="2">
        <v>45.389740000000003</v>
      </c>
      <c r="Q554" s="2">
        <v>-114.04677100000001</v>
      </c>
      <c r="R554">
        <v>14</v>
      </c>
      <c r="S554" t="s">
        <v>35</v>
      </c>
      <c r="T554">
        <v>1</v>
      </c>
      <c r="U554">
        <v>365</v>
      </c>
      <c r="V554" t="s">
        <v>36</v>
      </c>
      <c r="W554" t="s">
        <v>32</v>
      </c>
      <c r="X554" t="s">
        <v>305</v>
      </c>
      <c r="Y554" t="s">
        <v>86</v>
      </c>
      <c r="Z554" t="s">
        <v>314</v>
      </c>
      <c r="AA554">
        <v>0</v>
      </c>
      <c r="AB554">
        <v>0</v>
      </c>
    </row>
    <row r="555" spans="1:31" x14ac:dyDescent="0.25">
      <c r="A555">
        <v>1270</v>
      </c>
      <c r="B555">
        <v>27</v>
      </c>
      <c r="C555" t="s">
        <v>30</v>
      </c>
      <c r="D555" s="3">
        <v>44131</v>
      </c>
      <c r="E555" t="s">
        <v>311</v>
      </c>
      <c r="F555">
        <v>2</v>
      </c>
      <c r="G555" t="s">
        <v>32</v>
      </c>
      <c r="H555" t="s">
        <v>33</v>
      </c>
      <c r="I555" t="s">
        <v>34</v>
      </c>
      <c r="J555" s="4">
        <v>0.52083333333333337</v>
      </c>
      <c r="K555" s="4">
        <v>0.69791666666666663</v>
      </c>
      <c r="L555">
        <v>510</v>
      </c>
      <c r="M555" s="5" t="s">
        <v>587</v>
      </c>
      <c r="N555" s="2">
        <v>45.382688999999999</v>
      </c>
      <c r="O555" s="2">
        <v>-114.06627400000001</v>
      </c>
      <c r="P555" s="2">
        <v>45.389740000000003</v>
      </c>
      <c r="Q555" s="2">
        <v>-114.04677100000001</v>
      </c>
      <c r="R555">
        <v>15</v>
      </c>
      <c r="S555" t="s">
        <v>35</v>
      </c>
      <c r="T555">
        <v>1</v>
      </c>
      <c r="U555">
        <v>525</v>
      </c>
      <c r="V555" t="s">
        <v>36</v>
      </c>
      <c r="W555" t="s">
        <v>32</v>
      </c>
      <c r="X555" t="s">
        <v>305</v>
      </c>
      <c r="Y555" t="s">
        <v>315</v>
      </c>
      <c r="Z555" t="s">
        <v>147</v>
      </c>
      <c r="AA555">
        <v>0.22</v>
      </c>
      <c r="AB555">
        <v>0</v>
      </c>
      <c r="AE555" t="s">
        <v>316</v>
      </c>
    </row>
    <row r="556" spans="1:31" x14ac:dyDescent="0.25">
      <c r="A556">
        <v>1271</v>
      </c>
      <c r="B556">
        <v>27</v>
      </c>
      <c r="C556" t="s">
        <v>30</v>
      </c>
      <c r="D556" s="3">
        <v>44131</v>
      </c>
      <c r="E556" t="s">
        <v>311</v>
      </c>
      <c r="F556">
        <v>2</v>
      </c>
      <c r="G556" t="s">
        <v>32</v>
      </c>
      <c r="H556" t="s">
        <v>33</v>
      </c>
      <c r="I556" t="s">
        <v>34</v>
      </c>
      <c r="J556" s="4">
        <v>0.52083333333333337</v>
      </c>
      <c r="K556" s="4">
        <v>0.69791666666666663</v>
      </c>
      <c r="L556">
        <v>510</v>
      </c>
      <c r="M556" s="5" t="s">
        <v>587</v>
      </c>
      <c r="N556" s="2">
        <v>45.382688999999999</v>
      </c>
      <c r="O556" s="2">
        <v>-114.06627400000001</v>
      </c>
      <c r="P556" s="2">
        <v>45.389740000000003</v>
      </c>
      <c r="Q556" s="2">
        <v>-114.04677100000001</v>
      </c>
      <c r="R556">
        <v>16</v>
      </c>
      <c r="S556" t="s">
        <v>35</v>
      </c>
      <c r="T556">
        <v>1</v>
      </c>
      <c r="U556">
        <v>512</v>
      </c>
      <c r="V556" t="s">
        <v>36</v>
      </c>
      <c r="W556" t="s">
        <v>32</v>
      </c>
      <c r="X556" t="s">
        <v>305</v>
      </c>
      <c r="Z556" t="s">
        <v>38</v>
      </c>
      <c r="AA556">
        <v>0</v>
      </c>
      <c r="AB556">
        <v>0</v>
      </c>
    </row>
    <row r="557" spans="1:31" x14ac:dyDescent="0.25">
      <c r="A557">
        <v>1272</v>
      </c>
      <c r="B557">
        <v>27</v>
      </c>
      <c r="C557" t="s">
        <v>30</v>
      </c>
      <c r="D557" s="3">
        <v>44131</v>
      </c>
      <c r="E557" t="s">
        <v>311</v>
      </c>
      <c r="F557">
        <v>2</v>
      </c>
      <c r="G557" t="s">
        <v>32</v>
      </c>
      <c r="H557" t="s">
        <v>33</v>
      </c>
      <c r="I557" t="s">
        <v>34</v>
      </c>
      <c r="J557" s="4">
        <v>0.52083333333333337</v>
      </c>
      <c r="K557" s="4">
        <v>0.69791666666666663</v>
      </c>
      <c r="L557">
        <v>510</v>
      </c>
      <c r="M557" s="5" t="s">
        <v>587</v>
      </c>
      <c r="N557" s="2">
        <v>45.382688999999999</v>
      </c>
      <c r="O557" s="2">
        <v>-114.06627400000001</v>
      </c>
      <c r="P557" s="2">
        <v>45.389740000000003</v>
      </c>
      <c r="Q557" s="2">
        <v>-114.04677100000001</v>
      </c>
      <c r="R557">
        <v>17</v>
      </c>
      <c r="S557" t="s">
        <v>35</v>
      </c>
      <c r="T557">
        <v>1</v>
      </c>
      <c r="U557">
        <v>467</v>
      </c>
      <c r="V557" t="s">
        <v>36</v>
      </c>
      <c r="W557" t="s">
        <v>32</v>
      </c>
      <c r="X557" t="s">
        <v>305</v>
      </c>
      <c r="Y557" t="s">
        <v>317</v>
      </c>
      <c r="Z557" t="s">
        <v>273</v>
      </c>
      <c r="AA557">
        <v>3.43</v>
      </c>
      <c r="AB557">
        <v>0</v>
      </c>
    </row>
    <row r="558" spans="1:31" x14ac:dyDescent="0.25">
      <c r="A558">
        <v>1273</v>
      </c>
      <c r="B558">
        <v>27</v>
      </c>
      <c r="C558" t="s">
        <v>30</v>
      </c>
      <c r="D558" s="3">
        <v>44131</v>
      </c>
      <c r="E558" t="s">
        <v>311</v>
      </c>
      <c r="F558">
        <v>2</v>
      </c>
      <c r="G558" t="s">
        <v>32</v>
      </c>
      <c r="H558" t="s">
        <v>33</v>
      </c>
      <c r="I558" t="s">
        <v>34</v>
      </c>
      <c r="J558" s="4">
        <v>0.52083333333333337</v>
      </c>
      <c r="K558" s="4">
        <v>0.69791666666666663</v>
      </c>
      <c r="L558">
        <v>510</v>
      </c>
      <c r="M558" s="5" t="s">
        <v>587</v>
      </c>
      <c r="N558" s="2">
        <v>45.382688999999999</v>
      </c>
      <c r="O558" s="2">
        <v>-114.06627400000001</v>
      </c>
      <c r="P558" s="2">
        <v>45.389740000000003</v>
      </c>
      <c r="Q558" s="2">
        <v>-114.04677100000001</v>
      </c>
      <c r="R558">
        <v>18</v>
      </c>
      <c r="S558" t="s">
        <v>35</v>
      </c>
      <c r="T558">
        <v>1</v>
      </c>
      <c r="U558">
        <v>466</v>
      </c>
      <c r="V558" t="s">
        <v>36</v>
      </c>
      <c r="W558" t="s">
        <v>32</v>
      </c>
      <c r="X558" t="s">
        <v>305</v>
      </c>
      <c r="Z558" t="s">
        <v>38</v>
      </c>
      <c r="AA558">
        <v>0</v>
      </c>
      <c r="AB558">
        <v>0</v>
      </c>
    </row>
    <row r="559" spans="1:31" x14ac:dyDescent="0.25">
      <c r="A559">
        <v>1274</v>
      </c>
      <c r="B559">
        <v>27</v>
      </c>
      <c r="C559" t="s">
        <v>30</v>
      </c>
      <c r="D559" s="3">
        <v>44131</v>
      </c>
      <c r="E559" t="s">
        <v>311</v>
      </c>
      <c r="F559">
        <v>2</v>
      </c>
      <c r="G559" t="s">
        <v>32</v>
      </c>
      <c r="H559" t="s">
        <v>33</v>
      </c>
      <c r="I559" t="s">
        <v>34</v>
      </c>
      <c r="J559" s="4">
        <v>0.52083333333333337</v>
      </c>
      <c r="K559" s="4">
        <v>0.69791666666666663</v>
      </c>
      <c r="L559">
        <v>510</v>
      </c>
      <c r="M559" s="5" t="s">
        <v>587</v>
      </c>
      <c r="N559" s="2">
        <v>45.382688999999999</v>
      </c>
      <c r="O559" s="2">
        <v>-114.06627400000001</v>
      </c>
      <c r="P559" s="2">
        <v>45.389740000000003</v>
      </c>
      <c r="Q559" s="2">
        <v>-114.04677100000001</v>
      </c>
      <c r="R559">
        <v>19</v>
      </c>
      <c r="S559" t="s">
        <v>35</v>
      </c>
      <c r="T559">
        <v>1</v>
      </c>
      <c r="U559">
        <v>297</v>
      </c>
      <c r="V559" t="s">
        <v>36</v>
      </c>
      <c r="W559" t="s">
        <v>32</v>
      </c>
      <c r="X559" t="s">
        <v>305</v>
      </c>
      <c r="Z559" t="s">
        <v>38</v>
      </c>
      <c r="AA559">
        <v>0</v>
      </c>
      <c r="AB559">
        <v>0</v>
      </c>
    </row>
    <row r="560" spans="1:31" x14ac:dyDescent="0.25">
      <c r="A560">
        <v>1275</v>
      </c>
      <c r="B560">
        <v>28</v>
      </c>
      <c r="C560" t="s">
        <v>30</v>
      </c>
      <c r="D560" s="3">
        <v>44132</v>
      </c>
      <c r="E560" t="s">
        <v>318</v>
      </c>
      <c r="F560">
        <v>3</v>
      </c>
      <c r="G560" t="s">
        <v>32</v>
      </c>
      <c r="H560" t="s">
        <v>33</v>
      </c>
      <c r="I560" t="s">
        <v>34</v>
      </c>
      <c r="J560" s="4">
        <v>0.38541666666666669</v>
      </c>
      <c r="K560" s="4">
        <v>0.45833333333333331</v>
      </c>
      <c r="L560">
        <v>315</v>
      </c>
      <c r="M560" s="5" t="s">
        <v>587</v>
      </c>
      <c r="N560" s="2">
        <v>45.382688999999999</v>
      </c>
      <c r="O560" s="2">
        <v>-114.06627400000001</v>
      </c>
      <c r="P560" s="2">
        <v>45.389740000000003</v>
      </c>
      <c r="Q560" s="2">
        <v>-114.04677100000001</v>
      </c>
      <c r="R560">
        <v>1</v>
      </c>
      <c r="S560" t="s">
        <v>35</v>
      </c>
      <c r="T560">
        <v>1</v>
      </c>
      <c r="U560">
        <v>432</v>
      </c>
      <c r="V560" t="s">
        <v>36</v>
      </c>
      <c r="W560" t="s">
        <v>32</v>
      </c>
      <c r="X560" t="s">
        <v>319</v>
      </c>
      <c r="Z560" t="s">
        <v>38</v>
      </c>
      <c r="AA560">
        <v>0</v>
      </c>
      <c r="AB560">
        <v>0</v>
      </c>
    </row>
    <row r="561" spans="1:31" x14ac:dyDescent="0.25">
      <c r="A561">
        <v>1276</v>
      </c>
      <c r="B561">
        <v>28</v>
      </c>
      <c r="C561" t="s">
        <v>30</v>
      </c>
      <c r="D561" s="3">
        <v>44132</v>
      </c>
      <c r="E561" t="s">
        <v>318</v>
      </c>
      <c r="F561">
        <v>3</v>
      </c>
      <c r="G561" t="s">
        <v>32</v>
      </c>
      <c r="H561" t="s">
        <v>33</v>
      </c>
      <c r="I561" t="s">
        <v>34</v>
      </c>
      <c r="J561" s="4">
        <v>0.38541666666666669</v>
      </c>
      <c r="K561" s="4">
        <v>0.45833333333333331</v>
      </c>
      <c r="L561">
        <v>315</v>
      </c>
      <c r="M561" s="5" t="s">
        <v>587</v>
      </c>
      <c r="N561" s="2">
        <v>45.382688999999999</v>
      </c>
      <c r="O561" s="2">
        <v>-114.06627400000001</v>
      </c>
      <c r="P561" s="2">
        <v>45.389740000000003</v>
      </c>
      <c r="Q561" s="2">
        <v>-114.04677100000001</v>
      </c>
      <c r="R561">
        <v>2</v>
      </c>
      <c r="S561" t="s">
        <v>35</v>
      </c>
      <c r="T561">
        <v>1</v>
      </c>
      <c r="U561">
        <v>371</v>
      </c>
      <c r="V561" t="s">
        <v>36</v>
      </c>
      <c r="W561" t="s">
        <v>32</v>
      </c>
      <c r="X561" t="s">
        <v>319</v>
      </c>
      <c r="Z561" t="s">
        <v>38</v>
      </c>
      <c r="AA561">
        <v>0</v>
      </c>
      <c r="AB561">
        <v>0</v>
      </c>
    </row>
    <row r="562" spans="1:31" x14ac:dyDescent="0.25">
      <c r="A562">
        <v>1277</v>
      </c>
      <c r="B562">
        <v>28</v>
      </c>
      <c r="C562" t="s">
        <v>30</v>
      </c>
      <c r="D562" s="3">
        <v>44132</v>
      </c>
      <c r="E562" t="s">
        <v>318</v>
      </c>
      <c r="F562">
        <v>3</v>
      </c>
      <c r="G562" t="s">
        <v>32</v>
      </c>
      <c r="H562" t="s">
        <v>33</v>
      </c>
      <c r="I562" t="s">
        <v>34</v>
      </c>
      <c r="J562" s="4">
        <v>0.38541666666666669</v>
      </c>
      <c r="K562" s="4">
        <v>0.45833333333333331</v>
      </c>
      <c r="L562">
        <v>315</v>
      </c>
      <c r="M562" s="5" t="s">
        <v>587</v>
      </c>
      <c r="N562" s="2">
        <v>45.382688999999999</v>
      </c>
      <c r="O562" s="2">
        <v>-114.06627400000001</v>
      </c>
      <c r="P562" s="2">
        <v>45.389740000000003</v>
      </c>
      <c r="Q562" s="2">
        <v>-114.04677100000001</v>
      </c>
      <c r="R562">
        <v>3</v>
      </c>
      <c r="S562" t="s">
        <v>35</v>
      </c>
      <c r="T562">
        <v>1</v>
      </c>
      <c r="U562">
        <v>414</v>
      </c>
      <c r="V562" t="s">
        <v>36</v>
      </c>
      <c r="W562" t="s">
        <v>125</v>
      </c>
      <c r="X562" t="s">
        <v>107</v>
      </c>
      <c r="Z562" t="s">
        <v>38</v>
      </c>
      <c r="AA562">
        <v>0</v>
      </c>
      <c r="AB562">
        <v>0</v>
      </c>
      <c r="AE562" t="s">
        <v>320</v>
      </c>
    </row>
    <row r="563" spans="1:31" x14ac:dyDescent="0.25">
      <c r="A563">
        <v>1278</v>
      </c>
      <c r="B563">
        <v>28</v>
      </c>
      <c r="C563" t="s">
        <v>30</v>
      </c>
      <c r="D563" s="3">
        <v>44132</v>
      </c>
      <c r="E563" t="s">
        <v>318</v>
      </c>
      <c r="F563">
        <v>3</v>
      </c>
      <c r="G563" t="s">
        <v>32</v>
      </c>
      <c r="H563" t="s">
        <v>33</v>
      </c>
      <c r="I563" t="s">
        <v>34</v>
      </c>
      <c r="J563" s="4">
        <v>0.38541666666666669</v>
      </c>
      <c r="K563" s="4">
        <v>0.45833333333333331</v>
      </c>
      <c r="L563">
        <v>315</v>
      </c>
      <c r="M563" s="5" t="s">
        <v>587</v>
      </c>
      <c r="N563" s="2">
        <v>45.382688999999999</v>
      </c>
      <c r="O563" s="2">
        <v>-114.06627400000001</v>
      </c>
      <c r="P563" s="2">
        <v>45.389740000000003</v>
      </c>
      <c r="Q563" s="2">
        <v>-114.04677100000001</v>
      </c>
      <c r="R563">
        <v>4</v>
      </c>
      <c r="S563" t="s">
        <v>35</v>
      </c>
      <c r="T563">
        <v>1</v>
      </c>
      <c r="U563">
        <v>366</v>
      </c>
      <c r="V563" t="s">
        <v>36</v>
      </c>
      <c r="W563" t="s">
        <v>32</v>
      </c>
      <c r="X563" t="s">
        <v>319</v>
      </c>
      <c r="Z563" t="s">
        <v>38</v>
      </c>
      <c r="AA563">
        <v>0</v>
      </c>
      <c r="AB563">
        <v>0</v>
      </c>
    </row>
    <row r="564" spans="1:31" x14ac:dyDescent="0.25">
      <c r="A564">
        <v>1279</v>
      </c>
      <c r="B564">
        <v>28</v>
      </c>
      <c r="C564" t="s">
        <v>30</v>
      </c>
      <c r="D564" s="3">
        <v>44132</v>
      </c>
      <c r="E564" t="s">
        <v>318</v>
      </c>
      <c r="F564">
        <v>3</v>
      </c>
      <c r="G564" t="s">
        <v>32</v>
      </c>
      <c r="H564" t="s">
        <v>33</v>
      </c>
      <c r="I564" t="s">
        <v>34</v>
      </c>
      <c r="J564" s="4">
        <v>0.38541666666666669</v>
      </c>
      <c r="K564" s="4">
        <v>0.45833333333333331</v>
      </c>
      <c r="L564">
        <v>315</v>
      </c>
      <c r="M564" s="5" t="s">
        <v>587</v>
      </c>
      <c r="N564" s="2">
        <v>45.382688999999999</v>
      </c>
      <c r="O564" s="2">
        <v>-114.06627400000001</v>
      </c>
      <c r="P564" s="2">
        <v>45.389740000000003</v>
      </c>
      <c r="Q564" s="2">
        <v>-114.04677100000001</v>
      </c>
      <c r="R564">
        <v>5</v>
      </c>
      <c r="S564" t="s">
        <v>66</v>
      </c>
      <c r="T564">
        <v>1</v>
      </c>
      <c r="U564">
        <v>322</v>
      </c>
      <c r="V564" t="s">
        <v>36</v>
      </c>
      <c r="W564" t="s">
        <v>32</v>
      </c>
      <c r="X564" t="s">
        <v>319</v>
      </c>
      <c r="Y564" t="s">
        <v>321</v>
      </c>
      <c r="Z564" t="s">
        <v>77</v>
      </c>
      <c r="AA564">
        <v>0.99</v>
      </c>
      <c r="AB564">
        <v>0</v>
      </c>
    </row>
    <row r="565" spans="1:31" x14ac:dyDescent="0.25">
      <c r="A565">
        <v>1280</v>
      </c>
      <c r="B565">
        <v>28</v>
      </c>
      <c r="C565" t="s">
        <v>30</v>
      </c>
      <c r="D565" s="3">
        <v>44132</v>
      </c>
      <c r="E565" t="s">
        <v>318</v>
      </c>
      <c r="F565">
        <v>3</v>
      </c>
      <c r="G565" t="s">
        <v>32</v>
      </c>
      <c r="H565" t="s">
        <v>33</v>
      </c>
      <c r="I565" t="s">
        <v>34</v>
      </c>
      <c r="J565" s="4">
        <v>0.38541666666666669</v>
      </c>
      <c r="K565" s="4">
        <v>0.45833333333333331</v>
      </c>
      <c r="L565">
        <v>315</v>
      </c>
      <c r="M565" s="5" t="s">
        <v>587</v>
      </c>
      <c r="N565" s="2">
        <v>45.382688999999999</v>
      </c>
      <c r="O565" s="2">
        <v>-114.06627400000001</v>
      </c>
      <c r="P565" s="2">
        <v>45.389740000000003</v>
      </c>
      <c r="Q565" s="2">
        <v>-114.04677100000001</v>
      </c>
      <c r="R565">
        <v>6</v>
      </c>
      <c r="S565" t="s">
        <v>35</v>
      </c>
      <c r="T565">
        <v>1</v>
      </c>
      <c r="U565">
        <v>468</v>
      </c>
      <c r="V565" t="s">
        <v>36</v>
      </c>
      <c r="W565" t="s">
        <v>32</v>
      </c>
      <c r="X565" t="s">
        <v>319</v>
      </c>
      <c r="Z565" t="s">
        <v>38</v>
      </c>
      <c r="AA565">
        <v>0</v>
      </c>
      <c r="AB565">
        <v>0</v>
      </c>
    </row>
    <row r="566" spans="1:31" x14ac:dyDescent="0.25">
      <c r="A566">
        <v>1281</v>
      </c>
      <c r="B566">
        <v>28</v>
      </c>
      <c r="C566" t="s">
        <v>30</v>
      </c>
      <c r="D566" s="3">
        <v>44132</v>
      </c>
      <c r="E566" t="s">
        <v>318</v>
      </c>
      <c r="F566">
        <v>3</v>
      </c>
      <c r="G566" t="s">
        <v>32</v>
      </c>
      <c r="H566" t="s">
        <v>33</v>
      </c>
      <c r="I566" t="s">
        <v>34</v>
      </c>
      <c r="J566" s="4">
        <v>0.38541666666666669</v>
      </c>
      <c r="K566" s="4">
        <v>0.45833333333333331</v>
      </c>
      <c r="L566">
        <v>315</v>
      </c>
      <c r="M566" s="5" t="s">
        <v>587</v>
      </c>
      <c r="N566" s="2">
        <v>45.382688999999999</v>
      </c>
      <c r="O566" s="2">
        <v>-114.06627400000001</v>
      </c>
      <c r="P566" s="2">
        <v>45.389740000000003</v>
      </c>
      <c r="Q566" s="2">
        <v>-114.04677100000001</v>
      </c>
      <c r="R566">
        <v>7</v>
      </c>
      <c r="S566" t="s">
        <v>35</v>
      </c>
      <c r="T566">
        <v>1</v>
      </c>
      <c r="U566">
        <v>516</v>
      </c>
      <c r="V566" t="s">
        <v>36</v>
      </c>
      <c r="W566" t="s">
        <v>32</v>
      </c>
      <c r="X566" t="s">
        <v>319</v>
      </c>
      <c r="Z566" t="s">
        <v>38</v>
      </c>
      <c r="AA566">
        <v>0</v>
      </c>
      <c r="AB566">
        <v>0</v>
      </c>
    </row>
    <row r="567" spans="1:31" x14ac:dyDescent="0.25">
      <c r="A567">
        <v>1282</v>
      </c>
      <c r="B567">
        <v>28</v>
      </c>
      <c r="C567" t="s">
        <v>30</v>
      </c>
      <c r="D567" s="3">
        <v>44132</v>
      </c>
      <c r="E567" t="s">
        <v>318</v>
      </c>
      <c r="F567">
        <v>3</v>
      </c>
      <c r="G567" t="s">
        <v>32</v>
      </c>
      <c r="H567" t="s">
        <v>33</v>
      </c>
      <c r="I567" t="s">
        <v>34</v>
      </c>
      <c r="J567" s="4">
        <v>0.38541666666666669</v>
      </c>
      <c r="K567" s="4">
        <v>0.45833333333333331</v>
      </c>
      <c r="L567">
        <v>315</v>
      </c>
      <c r="M567" s="5" t="s">
        <v>587</v>
      </c>
      <c r="N567" s="2">
        <v>45.382688999999999</v>
      </c>
      <c r="O567" s="2">
        <v>-114.06627400000001</v>
      </c>
      <c r="P567" s="2">
        <v>45.389740000000003</v>
      </c>
      <c r="Q567" s="2">
        <v>-114.04677100000001</v>
      </c>
      <c r="R567">
        <v>8</v>
      </c>
      <c r="S567" t="s">
        <v>35</v>
      </c>
      <c r="T567">
        <v>1</v>
      </c>
      <c r="U567">
        <v>519</v>
      </c>
      <c r="V567" t="s">
        <v>36</v>
      </c>
      <c r="W567" t="s">
        <v>32</v>
      </c>
      <c r="X567" t="s">
        <v>319</v>
      </c>
      <c r="Z567" t="s">
        <v>38</v>
      </c>
      <c r="AA567">
        <v>0</v>
      </c>
      <c r="AB567">
        <v>0</v>
      </c>
    </row>
    <row r="568" spans="1:31" x14ac:dyDescent="0.25">
      <c r="A568">
        <v>1283</v>
      </c>
      <c r="B568">
        <v>28</v>
      </c>
      <c r="C568" t="s">
        <v>30</v>
      </c>
      <c r="D568" s="3">
        <v>44132</v>
      </c>
      <c r="E568" t="s">
        <v>318</v>
      </c>
      <c r="F568">
        <v>3</v>
      </c>
      <c r="G568" t="s">
        <v>32</v>
      </c>
      <c r="H568" t="s">
        <v>33</v>
      </c>
      <c r="I568" t="s">
        <v>34</v>
      </c>
      <c r="J568" s="4">
        <v>0.38541666666666669</v>
      </c>
      <c r="K568" s="4">
        <v>0.45833333333333331</v>
      </c>
      <c r="L568">
        <v>315</v>
      </c>
      <c r="M568" s="5" t="s">
        <v>587</v>
      </c>
      <c r="N568" s="2">
        <v>45.382688999999999</v>
      </c>
      <c r="O568" s="2">
        <v>-114.06627400000001</v>
      </c>
      <c r="P568" s="2">
        <v>45.389740000000003</v>
      </c>
      <c r="Q568" s="2">
        <v>-114.04677100000001</v>
      </c>
      <c r="R568">
        <v>9</v>
      </c>
      <c r="S568" t="s">
        <v>35</v>
      </c>
      <c r="T568">
        <v>1</v>
      </c>
      <c r="U568">
        <v>488</v>
      </c>
      <c r="V568" t="s">
        <v>36</v>
      </c>
      <c r="W568" t="s">
        <v>32</v>
      </c>
      <c r="X568" t="s">
        <v>319</v>
      </c>
      <c r="Z568" t="s">
        <v>38</v>
      </c>
      <c r="AA568">
        <v>0</v>
      </c>
      <c r="AB568">
        <v>0</v>
      </c>
    </row>
    <row r="569" spans="1:31" x14ac:dyDescent="0.25">
      <c r="A569">
        <v>1284</v>
      </c>
      <c r="B569">
        <v>28</v>
      </c>
      <c r="C569" t="s">
        <v>30</v>
      </c>
      <c r="D569" s="3">
        <v>44132</v>
      </c>
      <c r="E569" t="s">
        <v>318</v>
      </c>
      <c r="F569">
        <v>3</v>
      </c>
      <c r="G569" t="s">
        <v>32</v>
      </c>
      <c r="H569" t="s">
        <v>33</v>
      </c>
      <c r="I569" t="s">
        <v>34</v>
      </c>
      <c r="J569" s="4">
        <v>0.38541666666666669</v>
      </c>
      <c r="K569" s="4">
        <v>0.45833333333333331</v>
      </c>
      <c r="L569">
        <v>315</v>
      </c>
      <c r="M569" s="5" t="s">
        <v>587</v>
      </c>
      <c r="N569" s="2">
        <v>45.382688999999999</v>
      </c>
      <c r="O569" s="2">
        <v>-114.06627400000001</v>
      </c>
      <c r="P569" s="2">
        <v>45.389740000000003</v>
      </c>
      <c r="Q569" s="2">
        <v>-114.04677100000001</v>
      </c>
      <c r="R569">
        <v>10</v>
      </c>
      <c r="S569" t="s">
        <v>35</v>
      </c>
      <c r="T569">
        <v>1</v>
      </c>
      <c r="U569">
        <v>440</v>
      </c>
      <c r="V569" t="s">
        <v>36</v>
      </c>
      <c r="W569" t="s">
        <v>32</v>
      </c>
      <c r="X569" t="s">
        <v>319</v>
      </c>
      <c r="Z569" t="s">
        <v>38</v>
      </c>
      <c r="AA569">
        <v>0</v>
      </c>
      <c r="AB569">
        <v>0</v>
      </c>
    </row>
    <row r="570" spans="1:31" x14ac:dyDescent="0.25">
      <c r="A570">
        <v>1285</v>
      </c>
      <c r="B570">
        <v>28</v>
      </c>
      <c r="C570" t="s">
        <v>30</v>
      </c>
      <c r="D570" s="3">
        <v>44132</v>
      </c>
      <c r="E570" t="s">
        <v>322</v>
      </c>
      <c r="F570">
        <v>2</v>
      </c>
      <c r="G570" t="s">
        <v>32</v>
      </c>
      <c r="H570" t="s">
        <v>33</v>
      </c>
      <c r="I570" t="s">
        <v>34</v>
      </c>
      <c r="J570" s="4">
        <v>0.54166666666666663</v>
      </c>
      <c r="K570" s="4">
        <v>0.63541666666666663</v>
      </c>
      <c r="L570">
        <v>270</v>
      </c>
      <c r="M570" s="5" t="s">
        <v>587</v>
      </c>
      <c r="N570" s="2">
        <v>45.382688999999999</v>
      </c>
      <c r="O570" s="2">
        <v>-114.06627400000001</v>
      </c>
      <c r="P570" s="2">
        <v>45.389740000000003</v>
      </c>
      <c r="Q570" s="2">
        <v>-114.04677100000001</v>
      </c>
      <c r="R570">
        <v>11</v>
      </c>
      <c r="S570" t="s">
        <v>35</v>
      </c>
      <c r="T570">
        <v>1</v>
      </c>
      <c r="U570">
        <v>425</v>
      </c>
      <c r="V570" t="s">
        <v>36</v>
      </c>
      <c r="W570" t="s">
        <v>32</v>
      </c>
      <c r="X570" t="s">
        <v>319</v>
      </c>
      <c r="Z570" t="s">
        <v>38</v>
      </c>
      <c r="AA570">
        <v>0</v>
      </c>
      <c r="AB570">
        <v>0</v>
      </c>
    </row>
    <row r="571" spans="1:31" x14ac:dyDescent="0.25">
      <c r="A571">
        <v>1286</v>
      </c>
      <c r="B571">
        <v>28</v>
      </c>
      <c r="C571" t="s">
        <v>30</v>
      </c>
      <c r="D571" s="3">
        <v>44132</v>
      </c>
      <c r="E571" t="s">
        <v>322</v>
      </c>
      <c r="F571">
        <v>2</v>
      </c>
      <c r="G571" t="s">
        <v>32</v>
      </c>
      <c r="H571" t="s">
        <v>33</v>
      </c>
      <c r="I571" t="s">
        <v>34</v>
      </c>
      <c r="J571" s="4">
        <v>0.54166666666666663</v>
      </c>
      <c r="K571" s="4">
        <v>0.63541666666666663</v>
      </c>
      <c r="L571">
        <v>270</v>
      </c>
      <c r="M571" s="5" t="s">
        <v>587</v>
      </c>
      <c r="N571" s="2">
        <v>45.382688999999999</v>
      </c>
      <c r="O571" s="2">
        <v>-114.06627400000001</v>
      </c>
      <c r="P571" s="2">
        <v>45.389740000000003</v>
      </c>
      <c r="Q571" s="2">
        <v>-114.04677100000001</v>
      </c>
      <c r="R571">
        <v>12</v>
      </c>
      <c r="S571" t="s">
        <v>35</v>
      </c>
      <c r="T571">
        <v>1</v>
      </c>
      <c r="U571">
        <v>482</v>
      </c>
      <c r="V571" t="s">
        <v>36</v>
      </c>
      <c r="W571" t="s">
        <v>32</v>
      </c>
      <c r="X571" t="s">
        <v>319</v>
      </c>
      <c r="Z571" t="s">
        <v>38</v>
      </c>
      <c r="AA571">
        <v>0</v>
      </c>
      <c r="AB571">
        <v>0</v>
      </c>
    </row>
    <row r="572" spans="1:31" x14ac:dyDescent="0.25">
      <c r="A572">
        <v>1287</v>
      </c>
      <c r="B572">
        <v>28</v>
      </c>
      <c r="C572" t="s">
        <v>30</v>
      </c>
      <c r="D572" s="3">
        <v>44132</v>
      </c>
      <c r="E572" t="s">
        <v>322</v>
      </c>
      <c r="F572">
        <v>2</v>
      </c>
      <c r="G572" t="s">
        <v>32</v>
      </c>
      <c r="H572" t="s">
        <v>33</v>
      </c>
      <c r="I572" t="s">
        <v>34</v>
      </c>
      <c r="J572" s="4">
        <v>0.54166666666666663</v>
      </c>
      <c r="K572" s="4">
        <v>0.63541666666666663</v>
      </c>
      <c r="L572">
        <v>270</v>
      </c>
      <c r="M572" s="5" t="s">
        <v>587</v>
      </c>
      <c r="N572" s="2">
        <v>45.382688999999999</v>
      </c>
      <c r="O572" s="2">
        <v>-114.06627400000001</v>
      </c>
      <c r="P572" s="2">
        <v>45.389740000000003</v>
      </c>
      <c r="Q572" s="2">
        <v>-114.04677100000001</v>
      </c>
      <c r="R572">
        <v>13</v>
      </c>
      <c r="S572" t="s">
        <v>35</v>
      </c>
      <c r="T572">
        <v>1</v>
      </c>
      <c r="U572">
        <v>476</v>
      </c>
      <c r="V572" t="s">
        <v>36</v>
      </c>
      <c r="W572" t="s">
        <v>32</v>
      </c>
      <c r="X572" t="s">
        <v>319</v>
      </c>
      <c r="Z572" t="s">
        <v>38</v>
      </c>
      <c r="AA572">
        <v>0</v>
      </c>
      <c r="AB572">
        <v>0</v>
      </c>
    </row>
    <row r="573" spans="1:31" x14ac:dyDescent="0.25">
      <c r="A573">
        <v>1288</v>
      </c>
      <c r="B573">
        <v>28</v>
      </c>
      <c r="C573" t="s">
        <v>30</v>
      </c>
      <c r="D573" s="3">
        <v>44132</v>
      </c>
      <c r="E573" t="s">
        <v>322</v>
      </c>
      <c r="F573">
        <v>2</v>
      </c>
      <c r="G573" t="s">
        <v>32</v>
      </c>
      <c r="H573" t="s">
        <v>33</v>
      </c>
      <c r="I573" t="s">
        <v>34</v>
      </c>
      <c r="J573" s="4">
        <v>0.54166666666666663</v>
      </c>
      <c r="K573" s="4">
        <v>0.63541666666666663</v>
      </c>
      <c r="L573">
        <v>270</v>
      </c>
      <c r="M573" s="5" t="s">
        <v>587</v>
      </c>
      <c r="N573" s="2">
        <v>45.382688999999999</v>
      </c>
      <c r="O573" s="2">
        <v>-114.06627400000001</v>
      </c>
      <c r="P573" s="2">
        <v>45.389740000000003</v>
      </c>
      <c r="Q573" s="2">
        <v>-114.04677100000001</v>
      </c>
      <c r="R573">
        <v>14</v>
      </c>
      <c r="S573" t="s">
        <v>35</v>
      </c>
      <c r="T573">
        <v>1</v>
      </c>
      <c r="U573">
        <v>439</v>
      </c>
      <c r="V573" t="s">
        <v>36</v>
      </c>
      <c r="W573" t="s">
        <v>32</v>
      </c>
      <c r="X573" t="s">
        <v>319</v>
      </c>
      <c r="Z573" t="s">
        <v>38</v>
      </c>
      <c r="AA573">
        <v>0</v>
      </c>
      <c r="AB573">
        <v>0</v>
      </c>
    </row>
    <row r="574" spans="1:31" x14ac:dyDescent="0.25">
      <c r="A574">
        <v>1289</v>
      </c>
      <c r="B574">
        <v>28</v>
      </c>
      <c r="C574" t="s">
        <v>30</v>
      </c>
      <c r="D574" s="3">
        <v>44132</v>
      </c>
      <c r="E574" t="s">
        <v>322</v>
      </c>
      <c r="F574">
        <v>2</v>
      </c>
      <c r="G574" t="s">
        <v>32</v>
      </c>
      <c r="H574" t="s">
        <v>33</v>
      </c>
      <c r="I574" t="s">
        <v>34</v>
      </c>
      <c r="J574" s="4">
        <v>0.54166666666666663</v>
      </c>
      <c r="K574" s="4">
        <v>0.63541666666666663</v>
      </c>
      <c r="L574">
        <v>270</v>
      </c>
      <c r="M574" s="5" t="s">
        <v>587</v>
      </c>
      <c r="N574" s="2">
        <v>45.382688999999999</v>
      </c>
      <c r="O574" s="2">
        <v>-114.06627400000001</v>
      </c>
      <c r="P574" s="2">
        <v>45.389740000000003</v>
      </c>
      <c r="Q574" s="2">
        <v>-114.04677100000001</v>
      </c>
      <c r="R574">
        <v>15</v>
      </c>
      <c r="S574" t="s">
        <v>35</v>
      </c>
      <c r="T574">
        <v>1</v>
      </c>
      <c r="U574">
        <v>459</v>
      </c>
      <c r="V574" t="s">
        <v>36</v>
      </c>
      <c r="W574" t="s">
        <v>32</v>
      </c>
      <c r="X574" t="s">
        <v>319</v>
      </c>
      <c r="Y574" t="s">
        <v>323</v>
      </c>
      <c r="Z574" t="s">
        <v>147</v>
      </c>
      <c r="AA574">
        <v>0.21</v>
      </c>
      <c r="AB574">
        <v>0</v>
      </c>
      <c r="AE574" t="s">
        <v>324</v>
      </c>
    </row>
    <row r="575" spans="1:31" x14ac:dyDescent="0.25">
      <c r="A575">
        <v>1290</v>
      </c>
      <c r="B575">
        <v>28</v>
      </c>
      <c r="C575" t="s">
        <v>30</v>
      </c>
      <c r="D575" s="3">
        <v>44132</v>
      </c>
      <c r="E575" t="s">
        <v>322</v>
      </c>
      <c r="F575">
        <v>2</v>
      </c>
      <c r="G575" t="s">
        <v>32</v>
      </c>
      <c r="H575" t="s">
        <v>33</v>
      </c>
      <c r="I575" t="s">
        <v>34</v>
      </c>
      <c r="J575" s="4">
        <v>0.54166666666666663</v>
      </c>
      <c r="K575" s="4">
        <v>0.63541666666666663</v>
      </c>
      <c r="L575">
        <v>270</v>
      </c>
      <c r="M575" s="5" t="s">
        <v>587</v>
      </c>
      <c r="N575" s="2">
        <v>45.382688999999999</v>
      </c>
      <c r="O575" s="2">
        <v>-114.06627400000001</v>
      </c>
      <c r="P575" s="2">
        <v>45.389740000000003</v>
      </c>
      <c r="Q575" s="2">
        <v>-114.04677100000001</v>
      </c>
      <c r="R575">
        <v>16</v>
      </c>
      <c r="S575" t="s">
        <v>35</v>
      </c>
      <c r="T575">
        <v>1</v>
      </c>
      <c r="U575">
        <v>466</v>
      </c>
      <c r="V575" t="s">
        <v>36</v>
      </c>
      <c r="W575" t="s">
        <v>32</v>
      </c>
      <c r="X575" t="s">
        <v>319</v>
      </c>
      <c r="Z575" t="s">
        <v>38</v>
      </c>
      <c r="AA575">
        <v>0</v>
      </c>
      <c r="AB575">
        <v>0</v>
      </c>
    </row>
    <row r="576" spans="1:31" x14ac:dyDescent="0.25">
      <c r="A576">
        <v>1291</v>
      </c>
      <c r="B576">
        <v>28</v>
      </c>
      <c r="C576" t="s">
        <v>30</v>
      </c>
      <c r="D576" s="3">
        <v>44132</v>
      </c>
      <c r="E576" t="s">
        <v>322</v>
      </c>
      <c r="F576">
        <v>2</v>
      </c>
      <c r="G576" t="s">
        <v>32</v>
      </c>
      <c r="H576" t="s">
        <v>33</v>
      </c>
      <c r="I576" t="s">
        <v>34</v>
      </c>
      <c r="J576" s="4">
        <v>0.54166666666666663</v>
      </c>
      <c r="K576" s="4">
        <v>0.63541666666666663</v>
      </c>
      <c r="L576">
        <v>270</v>
      </c>
      <c r="M576" s="5" t="s">
        <v>587</v>
      </c>
      <c r="N576" s="2">
        <v>45.382688999999999</v>
      </c>
      <c r="O576" s="2">
        <v>-114.06627400000001</v>
      </c>
      <c r="P576" s="2">
        <v>45.389740000000003</v>
      </c>
      <c r="Q576" s="2">
        <v>-114.04677100000001</v>
      </c>
      <c r="R576">
        <v>17</v>
      </c>
      <c r="S576" t="s">
        <v>35</v>
      </c>
      <c r="T576">
        <v>1</v>
      </c>
      <c r="U576">
        <v>340</v>
      </c>
      <c r="V576" t="s">
        <v>36</v>
      </c>
      <c r="W576" t="s">
        <v>32</v>
      </c>
      <c r="X576" t="s">
        <v>319</v>
      </c>
      <c r="Z576" t="s">
        <v>38</v>
      </c>
      <c r="AA576">
        <v>0</v>
      </c>
      <c r="AB576">
        <v>0</v>
      </c>
    </row>
    <row r="577" spans="1:31" x14ac:dyDescent="0.25">
      <c r="A577">
        <v>1292</v>
      </c>
      <c r="B577">
        <v>28</v>
      </c>
      <c r="C577" t="s">
        <v>30</v>
      </c>
      <c r="D577" s="3">
        <v>44132</v>
      </c>
      <c r="E577" t="s">
        <v>322</v>
      </c>
      <c r="F577">
        <v>2</v>
      </c>
      <c r="G577" t="s">
        <v>32</v>
      </c>
      <c r="H577" t="s">
        <v>33</v>
      </c>
      <c r="I577" t="s">
        <v>34</v>
      </c>
      <c r="J577" s="4">
        <v>0.54166666666666663</v>
      </c>
      <c r="K577" s="4">
        <v>0.63541666666666663</v>
      </c>
      <c r="L577">
        <v>270</v>
      </c>
      <c r="M577" s="5" t="s">
        <v>587</v>
      </c>
      <c r="N577" s="2">
        <v>45.382688999999999</v>
      </c>
      <c r="O577" s="2">
        <v>-114.06627400000001</v>
      </c>
      <c r="P577" s="2">
        <v>45.389740000000003</v>
      </c>
      <c r="Q577" s="2">
        <v>-114.04677100000001</v>
      </c>
      <c r="R577">
        <v>18</v>
      </c>
      <c r="S577" t="s">
        <v>35</v>
      </c>
      <c r="T577">
        <v>1</v>
      </c>
      <c r="U577">
        <v>463</v>
      </c>
      <c r="V577" t="s">
        <v>36</v>
      </c>
      <c r="W577" t="s">
        <v>32</v>
      </c>
      <c r="X577" t="s">
        <v>319</v>
      </c>
      <c r="Z577" t="s">
        <v>38</v>
      </c>
      <c r="AA577">
        <v>0</v>
      </c>
      <c r="AB577">
        <v>0</v>
      </c>
    </row>
    <row r="578" spans="1:31" x14ac:dyDescent="0.25">
      <c r="A578">
        <v>1293</v>
      </c>
      <c r="B578">
        <v>28</v>
      </c>
      <c r="C578" t="s">
        <v>30</v>
      </c>
      <c r="D578" s="3">
        <v>44132</v>
      </c>
      <c r="E578" t="s">
        <v>322</v>
      </c>
      <c r="F578">
        <v>2</v>
      </c>
      <c r="G578" t="s">
        <v>32</v>
      </c>
      <c r="H578" t="s">
        <v>33</v>
      </c>
      <c r="I578" t="s">
        <v>34</v>
      </c>
      <c r="J578" s="4">
        <v>0.54166666666666663</v>
      </c>
      <c r="K578" s="4">
        <v>0.63541666666666663</v>
      </c>
      <c r="L578">
        <v>270</v>
      </c>
      <c r="M578" s="5" t="s">
        <v>587</v>
      </c>
      <c r="N578" s="2">
        <v>45.382688999999999</v>
      </c>
      <c r="O578" s="2">
        <v>-114.06627400000001</v>
      </c>
      <c r="P578" s="2">
        <v>45.389740000000003</v>
      </c>
      <c r="Q578" s="2">
        <v>-114.04677100000001</v>
      </c>
      <c r="R578">
        <v>19</v>
      </c>
      <c r="S578" t="s">
        <v>35</v>
      </c>
      <c r="T578">
        <v>1</v>
      </c>
      <c r="U578">
        <v>415</v>
      </c>
      <c r="V578" t="s">
        <v>36</v>
      </c>
      <c r="W578" t="s">
        <v>32</v>
      </c>
      <c r="X578" t="s">
        <v>319</v>
      </c>
      <c r="Y578" t="s">
        <v>325</v>
      </c>
      <c r="Z578" t="s">
        <v>44</v>
      </c>
      <c r="AA578">
        <v>0.19</v>
      </c>
      <c r="AB578">
        <v>0</v>
      </c>
    </row>
    <row r="579" spans="1:31" x14ac:dyDescent="0.25">
      <c r="A579">
        <v>1294</v>
      </c>
      <c r="B579">
        <v>28</v>
      </c>
      <c r="C579" t="s">
        <v>30</v>
      </c>
      <c r="D579" s="3">
        <v>44132</v>
      </c>
      <c r="E579" t="s">
        <v>322</v>
      </c>
      <c r="F579">
        <v>2</v>
      </c>
      <c r="G579" t="s">
        <v>32</v>
      </c>
      <c r="H579" t="s">
        <v>33</v>
      </c>
      <c r="I579" t="s">
        <v>34</v>
      </c>
      <c r="J579" s="4">
        <v>0.68055555555555547</v>
      </c>
      <c r="K579" s="4">
        <v>0.70833333333333337</v>
      </c>
      <c r="L579">
        <v>80</v>
      </c>
      <c r="M579" s="5" t="s">
        <v>587</v>
      </c>
      <c r="N579" s="2">
        <v>45.382688999999999</v>
      </c>
      <c r="O579" s="2">
        <v>-114.06627400000001</v>
      </c>
      <c r="P579" s="2">
        <v>45.389740000000003</v>
      </c>
      <c r="Q579" s="2">
        <v>-114.04677100000001</v>
      </c>
      <c r="R579">
        <v>20</v>
      </c>
      <c r="S579" t="s">
        <v>35</v>
      </c>
      <c r="T579">
        <v>1</v>
      </c>
      <c r="U579">
        <v>392</v>
      </c>
      <c r="V579" t="s">
        <v>36</v>
      </c>
      <c r="W579" t="s">
        <v>32</v>
      </c>
      <c r="X579" t="s">
        <v>319</v>
      </c>
      <c r="Y579" t="s">
        <v>86</v>
      </c>
      <c r="Z579" t="s">
        <v>87</v>
      </c>
      <c r="AA579">
        <v>0</v>
      </c>
      <c r="AB579">
        <v>0</v>
      </c>
      <c r="AE579" t="s">
        <v>326</v>
      </c>
    </row>
    <row r="580" spans="1:31" x14ac:dyDescent="0.25">
      <c r="A580">
        <v>1295</v>
      </c>
      <c r="B580">
        <v>28</v>
      </c>
      <c r="C580" t="s">
        <v>30</v>
      </c>
      <c r="D580" s="3">
        <v>44132</v>
      </c>
      <c r="E580" t="s">
        <v>322</v>
      </c>
      <c r="F580">
        <v>2</v>
      </c>
      <c r="G580" t="s">
        <v>32</v>
      </c>
      <c r="H580" t="s">
        <v>33</v>
      </c>
      <c r="I580" t="s">
        <v>34</v>
      </c>
      <c r="J580" s="4">
        <v>0.68055555555555547</v>
      </c>
      <c r="K580" s="4">
        <v>0.70833333333333337</v>
      </c>
      <c r="L580">
        <v>80</v>
      </c>
      <c r="M580" s="5" t="s">
        <v>587</v>
      </c>
      <c r="N580" s="2">
        <v>45.382688999999999</v>
      </c>
      <c r="O580" s="2">
        <v>-114.06627400000001</v>
      </c>
      <c r="P580" s="2">
        <v>45.389740000000003</v>
      </c>
      <c r="Q580" s="2">
        <v>-114.04677100000001</v>
      </c>
      <c r="R580">
        <v>21</v>
      </c>
      <c r="S580" t="s">
        <v>35</v>
      </c>
      <c r="T580">
        <v>1</v>
      </c>
      <c r="U580">
        <v>500</v>
      </c>
      <c r="V580" t="s">
        <v>36</v>
      </c>
      <c r="W580" t="s">
        <v>32</v>
      </c>
      <c r="X580" t="s">
        <v>319</v>
      </c>
      <c r="Z580" t="s">
        <v>38</v>
      </c>
      <c r="AA580">
        <v>0</v>
      </c>
      <c r="AB580">
        <v>0</v>
      </c>
    </row>
    <row r="581" spans="1:31" x14ac:dyDescent="0.25">
      <c r="A581">
        <v>1296</v>
      </c>
      <c r="B581">
        <v>28</v>
      </c>
      <c r="C581" t="s">
        <v>30</v>
      </c>
      <c r="D581" s="3">
        <v>44132</v>
      </c>
      <c r="E581" t="s">
        <v>322</v>
      </c>
      <c r="F581">
        <v>2</v>
      </c>
      <c r="G581" t="s">
        <v>32</v>
      </c>
      <c r="H581" t="s">
        <v>33</v>
      </c>
      <c r="I581" t="s">
        <v>34</v>
      </c>
      <c r="J581" s="4">
        <v>0.68055555555555547</v>
      </c>
      <c r="K581" s="4">
        <v>0.70833333333333337</v>
      </c>
      <c r="L581">
        <v>80</v>
      </c>
      <c r="M581" s="5" t="s">
        <v>587</v>
      </c>
      <c r="N581" s="2">
        <v>45.382688999999999</v>
      </c>
      <c r="O581" s="2">
        <v>-114.06627400000001</v>
      </c>
      <c r="P581" s="2">
        <v>45.389740000000003</v>
      </c>
      <c r="Q581" s="2">
        <v>-114.04677100000001</v>
      </c>
      <c r="R581">
        <v>22</v>
      </c>
      <c r="S581" t="s">
        <v>35</v>
      </c>
      <c r="T581">
        <v>1</v>
      </c>
      <c r="U581">
        <v>335</v>
      </c>
      <c r="V581" t="s">
        <v>36</v>
      </c>
      <c r="W581" t="s">
        <v>32</v>
      </c>
      <c r="X581" t="s">
        <v>319</v>
      </c>
      <c r="Z581" t="s">
        <v>38</v>
      </c>
      <c r="AA581">
        <v>0</v>
      </c>
      <c r="AB581">
        <v>0</v>
      </c>
    </row>
    <row r="582" spans="1:31" x14ac:dyDescent="0.25">
      <c r="A582">
        <v>1297</v>
      </c>
      <c r="B582">
        <v>28</v>
      </c>
      <c r="C582" t="s">
        <v>30</v>
      </c>
      <c r="D582" s="3">
        <v>44132</v>
      </c>
      <c r="E582" t="s">
        <v>322</v>
      </c>
      <c r="F582">
        <v>2</v>
      </c>
      <c r="G582" t="s">
        <v>32</v>
      </c>
      <c r="H582" t="s">
        <v>33</v>
      </c>
      <c r="I582" t="s">
        <v>34</v>
      </c>
      <c r="J582" s="4">
        <v>0.68055555555555547</v>
      </c>
      <c r="K582" s="4">
        <v>0.70833333333333337</v>
      </c>
      <c r="L582">
        <v>80</v>
      </c>
      <c r="M582" s="5" t="s">
        <v>587</v>
      </c>
      <c r="N582" s="2">
        <v>45.382688999999999</v>
      </c>
      <c r="O582" s="2">
        <v>-114.06627400000001</v>
      </c>
      <c r="P582" s="2">
        <v>45.389740000000003</v>
      </c>
      <c r="Q582" s="2">
        <v>-114.04677100000001</v>
      </c>
      <c r="R582">
        <v>23</v>
      </c>
      <c r="S582" t="s">
        <v>35</v>
      </c>
      <c r="T582">
        <v>1</v>
      </c>
      <c r="U582">
        <v>462</v>
      </c>
      <c r="V582" t="s">
        <v>36</v>
      </c>
      <c r="W582" t="s">
        <v>32</v>
      </c>
      <c r="X582" t="s">
        <v>319</v>
      </c>
      <c r="Z582" t="s">
        <v>38</v>
      </c>
      <c r="AA582">
        <v>0</v>
      </c>
      <c r="AB582">
        <v>0</v>
      </c>
    </row>
    <row r="583" spans="1:31" x14ac:dyDescent="0.25">
      <c r="A583">
        <v>1298</v>
      </c>
      <c r="B583">
        <v>28</v>
      </c>
      <c r="C583" t="s">
        <v>30</v>
      </c>
      <c r="D583" s="3">
        <v>44132</v>
      </c>
      <c r="E583" t="s">
        <v>322</v>
      </c>
      <c r="F583">
        <v>2</v>
      </c>
      <c r="G583" t="s">
        <v>32</v>
      </c>
      <c r="H583" t="s">
        <v>33</v>
      </c>
      <c r="I583" t="s">
        <v>34</v>
      </c>
      <c r="J583" s="4">
        <v>0.68055555555555547</v>
      </c>
      <c r="K583" s="4">
        <v>0.70833333333333337</v>
      </c>
      <c r="L583">
        <v>80</v>
      </c>
      <c r="M583" s="5" t="s">
        <v>587</v>
      </c>
      <c r="N583" s="2">
        <v>45.382688999999999</v>
      </c>
      <c r="O583" s="2">
        <v>-114.06627400000001</v>
      </c>
      <c r="P583" s="2">
        <v>45.389740000000003</v>
      </c>
      <c r="Q583" s="2">
        <v>-114.04677100000001</v>
      </c>
      <c r="R583">
        <v>24</v>
      </c>
      <c r="S583" t="s">
        <v>35</v>
      </c>
      <c r="T583">
        <v>1</v>
      </c>
      <c r="U583">
        <v>382</v>
      </c>
      <c r="V583" t="s">
        <v>36</v>
      </c>
      <c r="W583" t="s">
        <v>32</v>
      </c>
      <c r="X583" t="s">
        <v>319</v>
      </c>
      <c r="Z583" t="s">
        <v>38</v>
      </c>
      <c r="AA583">
        <v>0</v>
      </c>
      <c r="AB583">
        <v>0</v>
      </c>
    </row>
    <row r="584" spans="1:31" x14ac:dyDescent="0.25">
      <c r="A584">
        <v>1299</v>
      </c>
      <c r="B584">
        <v>28</v>
      </c>
      <c r="C584" t="s">
        <v>30</v>
      </c>
      <c r="D584" s="3">
        <v>44132</v>
      </c>
      <c r="E584" t="s">
        <v>322</v>
      </c>
      <c r="F584">
        <v>2</v>
      </c>
      <c r="G584" t="s">
        <v>32</v>
      </c>
      <c r="H584" t="s">
        <v>33</v>
      </c>
      <c r="I584" t="s">
        <v>34</v>
      </c>
      <c r="J584" s="4">
        <v>0.68055555555555547</v>
      </c>
      <c r="K584" s="4">
        <v>0.70833333333333337</v>
      </c>
      <c r="L584">
        <v>80</v>
      </c>
      <c r="M584" s="5" t="s">
        <v>587</v>
      </c>
      <c r="N584" s="2">
        <v>45.382688999999999</v>
      </c>
      <c r="O584" s="2">
        <v>-114.06627400000001</v>
      </c>
      <c r="P584" s="2">
        <v>45.389740000000003</v>
      </c>
      <c r="Q584" s="2">
        <v>-114.04677100000001</v>
      </c>
      <c r="R584">
        <v>25</v>
      </c>
      <c r="S584" t="s">
        <v>35</v>
      </c>
      <c r="T584">
        <v>1</v>
      </c>
      <c r="U584">
        <v>417</v>
      </c>
      <c r="V584" t="s">
        <v>36</v>
      </c>
      <c r="W584" t="s">
        <v>32</v>
      </c>
      <c r="X584" t="s">
        <v>319</v>
      </c>
      <c r="Y584" t="s">
        <v>86</v>
      </c>
      <c r="Z584" t="s">
        <v>87</v>
      </c>
      <c r="AA584">
        <v>0</v>
      </c>
      <c r="AB584">
        <v>0</v>
      </c>
      <c r="AE584" t="s">
        <v>326</v>
      </c>
    </row>
    <row r="585" spans="1:31" x14ac:dyDescent="0.25">
      <c r="A585">
        <v>1300</v>
      </c>
      <c r="B585">
        <v>29</v>
      </c>
      <c r="C585" t="s">
        <v>30</v>
      </c>
      <c r="D585" s="3">
        <v>44132</v>
      </c>
      <c r="E585" t="s">
        <v>271</v>
      </c>
      <c r="F585">
        <v>1</v>
      </c>
      <c r="G585" t="s">
        <v>32</v>
      </c>
      <c r="H585" t="s">
        <v>33</v>
      </c>
      <c r="I585" t="s">
        <v>34</v>
      </c>
      <c r="J585" s="4">
        <v>0.3125</v>
      </c>
      <c r="K585" s="4">
        <v>0.35416666666666669</v>
      </c>
      <c r="L585">
        <v>60</v>
      </c>
      <c r="M585" s="5" t="s">
        <v>587</v>
      </c>
      <c r="N585" s="2">
        <v>45.382688999999999</v>
      </c>
      <c r="O585" s="2">
        <v>-114.06627400000001</v>
      </c>
      <c r="P585" s="2">
        <v>45.389740000000003</v>
      </c>
      <c r="Q585" s="2">
        <v>-114.04677100000001</v>
      </c>
      <c r="R585">
        <v>1</v>
      </c>
      <c r="S585" t="s">
        <v>35</v>
      </c>
      <c r="T585">
        <v>1</v>
      </c>
      <c r="U585">
        <v>377</v>
      </c>
      <c r="V585" t="s">
        <v>36</v>
      </c>
      <c r="W585" t="s">
        <v>32</v>
      </c>
      <c r="X585" t="s">
        <v>319</v>
      </c>
      <c r="Z585" t="s">
        <v>38</v>
      </c>
      <c r="AA585">
        <v>0</v>
      </c>
      <c r="AB585">
        <v>0</v>
      </c>
    </row>
    <row r="586" spans="1:31" x14ac:dyDescent="0.25">
      <c r="A586">
        <v>1301</v>
      </c>
      <c r="B586">
        <v>29</v>
      </c>
      <c r="C586" t="s">
        <v>30</v>
      </c>
      <c r="D586" s="3">
        <v>44132</v>
      </c>
      <c r="E586" t="s">
        <v>271</v>
      </c>
      <c r="F586">
        <v>1</v>
      </c>
      <c r="G586" t="s">
        <v>32</v>
      </c>
      <c r="H586" t="s">
        <v>33</v>
      </c>
      <c r="I586" t="s">
        <v>34</v>
      </c>
      <c r="J586" s="4">
        <v>0.3125</v>
      </c>
      <c r="K586" s="4">
        <v>0.35416666666666669</v>
      </c>
      <c r="L586">
        <v>60</v>
      </c>
      <c r="M586" s="5" t="s">
        <v>587</v>
      </c>
      <c r="N586" s="2">
        <v>45.382688999999999</v>
      </c>
      <c r="O586" s="2">
        <v>-114.06627400000001</v>
      </c>
      <c r="P586" s="2">
        <v>45.389740000000003</v>
      </c>
      <c r="Q586" s="2">
        <v>-114.04677100000001</v>
      </c>
      <c r="R586">
        <v>2</v>
      </c>
      <c r="S586" t="s">
        <v>233</v>
      </c>
      <c r="T586">
        <v>1</v>
      </c>
      <c r="U586">
        <v>397</v>
      </c>
      <c r="V586" t="s">
        <v>36</v>
      </c>
      <c r="W586" t="s">
        <v>32</v>
      </c>
      <c r="X586" t="s">
        <v>319</v>
      </c>
      <c r="Z586" t="s">
        <v>38</v>
      </c>
      <c r="AA586">
        <v>0</v>
      </c>
      <c r="AB586">
        <v>0</v>
      </c>
    </row>
    <row r="587" spans="1:31" x14ac:dyDescent="0.25">
      <c r="A587">
        <v>1302</v>
      </c>
      <c r="B587">
        <v>29</v>
      </c>
      <c r="C587" t="s">
        <v>30</v>
      </c>
      <c r="D587" s="3">
        <v>44132</v>
      </c>
      <c r="E587" t="s">
        <v>271</v>
      </c>
      <c r="F587">
        <v>1</v>
      </c>
      <c r="G587" t="s">
        <v>32</v>
      </c>
      <c r="H587" t="s">
        <v>33</v>
      </c>
      <c r="I587" t="s">
        <v>34</v>
      </c>
      <c r="J587" s="4">
        <v>0.3125</v>
      </c>
      <c r="K587" s="4">
        <v>0.35416666666666669</v>
      </c>
      <c r="L587">
        <v>60</v>
      </c>
      <c r="M587" s="5" t="s">
        <v>587</v>
      </c>
      <c r="N587" s="2">
        <v>45.382688999999999</v>
      </c>
      <c r="O587" s="2">
        <v>-114.06627400000001</v>
      </c>
      <c r="P587" s="2">
        <v>45.389740000000003</v>
      </c>
      <c r="Q587" s="2">
        <v>-114.04677100000001</v>
      </c>
      <c r="R587">
        <v>3</v>
      </c>
      <c r="S587" t="s">
        <v>35</v>
      </c>
      <c r="T587">
        <v>1</v>
      </c>
      <c r="U587">
        <v>340</v>
      </c>
      <c r="V587" t="s">
        <v>36</v>
      </c>
      <c r="W587" t="s">
        <v>32</v>
      </c>
      <c r="X587" t="s">
        <v>319</v>
      </c>
      <c r="Z587" t="s">
        <v>38</v>
      </c>
      <c r="AA587">
        <v>0</v>
      </c>
      <c r="AB587">
        <v>0</v>
      </c>
    </row>
    <row r="588" spans="1:31" x14ac:dyDescent="0.25">
      <c r="A588">
        <v>1303</v>
      </c>
      <c r="B588">
        <v>29</v>
      </c>
      <c r="C588" t="s">
        <v>30</v>
      </c>
      <c r="D588" s="3">
        <v>44132</v>
      </c>
      <c r="E588" t="s">
        <v>271</v>
      </c>
      <c r="F588">
        <v>1</v>
      </c>
      <c r="G588" t="s">
        <v>32</v>
      </c>
      <c r="H588" t="s">
        <v>33</v>
      </c>
      <c r="I588" t="s">
        <v>34</v>
      </c>
      <c r="J588" s="4">
        <v>0.3125</v>
      </c>
      <c r="K588" s="4">
        <v>0.35416666666666669</v>
      </c>
      <c r="L588">
        <v>60</v>
      </c>
      <c r="M588" s="5" t="s">
        <v>587</v>
      </c>
      <c r="N588" s="2">
        <v>45.382688999999999</v>
      </c>
      <c r="O588" s="2">
        <v>-114.06627400000001</v>
      </c>
      <c r="P588" s="2">
        <v>45.389740000000003</v>
      </c>
      <c r="Q588" s="2">
        <v>-114.04677100000001</v>
      </c>
      <c r="R588">
        <v>4</v>
      </c>
      <c r="S588" t="s">
        <v>35</v>
      </c>
      <c r="T588">
        <v>1</v>
      </c>
      <c r="U588">
        <v>364</v>
      </c>
      <c r="V588" t="s">
        <v>36</v>
      </c>
      <c r="W588" t="s">
        <v>32</v>
      </c>
      <c r="X588" t="s">
        <v>319</v>
      </c>
      <c r="Y588" t="s">
        <v>327</v>
      </c>
      <c r="Z588" t="s">
        <v>273</v>
      </c>
      <c r="AA588">
        <v>0.79</v>
      </c>
      <c r="AB588">
        <v>0.55000000000000004</v>
      </c>
      <c r="AE588" t="s">
        <v>316</v>
      </c>
    </row>
    <row r="589" spans="1:31" x14ac:dyDescent="0.25">
      <c r="A589">
        <v>1304</v>
      </c>
      <c r="B589">
        <v>29</v>
      </c>
      <c r="C589" t="s">
        <v>30</v>
      </c>
      <c r="D589" s="3">
        <v>44132</v>
      </c>
      <c r="E589" t="s">
        <v>271</v>
      </c>
      <c r="F589">
        <v>1</v>
      </c>
      <c r="G589" t="s">
        <v>32</v>
      </c>
      <c r="H589" t="s">
        <v>33</v>
      </c>
      <c r="I589" t="s">
        <v>34</v>
      </c>
      <c r="J589" s="4">
        <v>0.38541666666666669</v>
      </c>
      <c r="K589" s="4">
        <v>0.46875</v>
      </c>
      <c r="L589">
        <v>120</v>
      </c>
      <c r="M589" s="5" t="s">
        <v>587</v>
      </c>
      <c r="N589" s="2">
        <v>45.382688999999999</v>
      </c>
      <c r="O589" s="2">
        <v>-114.06627400000001</v>
      </c>
      <c r="P589" s="2">
        <v>45.389740000000003</v>
      </c>
      <c r="Q589" s="2">
        <v>-114.04677100000001</v>
      </c>
      <c r="R589">
        <v>5</v>
      </c>
      <c r="S589" t="s">
        <v>35</v>
      </c>
      <c r="T589">
        <v>1</v>
      </c>
      <c r="U589">
        <v>311</v>
      </c>
      <c r="V589" t="s">
        <v>36</v>
      </c>
      <c r="W589" t="s">
        <v>32</v>
      </c>
      <c r="X589" t="s">
        <v>319</v>
      </c>
      <c r="Z589" t="s">
        <v>38</v>
      </c>
      <c r="AA589">
        <v>0</v>
      </c>
      <c r="AB589">
        <v>0</v>
      </c>
    </row>
    <row r="590" spans="1:31" x14ac:dyDescent="0.25">
      <c r="A590">
        <v>1305</v>
      </c>
      <c r="B590">
        <v>29</v>
      </c>
      <c r="C590" t="s">
        <v>30</v>
      </c>
      <c r="D590" s="3">
        <v>44132</v>
      </c>
      <c r="E590" t="s">
        <v>271</v>
      </c>
      <c r="F590">
        <v>1</v>
      </c>
      <c r="G590" t="s">
        <v>32</v>
      </c>
      <c r="H590" t="s">
        <v>33</v>
      </c>
      <c r="I590" t="s">
        <v>34</v>
      </c>
      <c r="J590" s="4">
        <v>0.38541666666666669</v>
      </c>
      <c r="K590" s="4">
        <v>0.46875</v>
      </c>
      <c r="L590">
        <v>120</v>
      </c>
      <c r="M590" s="5" t="s">
        <v>587</v>
      </c>
      <c r="N590" s="2">
        <v>45.382688999999999</v>
      </c>
      <c r="O590" s="2">
        <v>-114.06627400000001</v>
      </c>
      <c r="P590" s="2">
        <v>45.389740000000003</v>
      </c>
      <c r="Q590" s="2">
        <v>-114.04677100000001</v>
      </c>
      <c r="R590">
        <v>6</v>
      </c>
      <c r="S590" t="s">
        <v>66</v>
      </c>
      <c r="T590">
        <v>1</v>
      </c>
      <c r="U590">
        <v>306</v>
      </c>
      <c r="V590" t="s">
        <v>36</v>
      </c>
      <c r="W590" t="s">
        <v>32</v>
      </c>
      <c r="X590" t="s">
        <v>319</v>
      </c>
      <c r="Z590" t="s">
        <v>38</v>
      </c>
      <c r="AA590">
        <v>0</v>
      </c>
      <c r="AB590">
        <v>0</v>
      </c>
    </row>
    <row r="591" spans="1:31" x14ac:dyDescent="0.25">
      <c r="A591">
        <v>1306</v>
      </c>
      <c r="B591">
        <v>29</v>
      </c>
      <c r="C591" t="s">
        <v>30</v>
      </c>
      <c r="D591" s="3">
        <v>44132</v>
      </c>
      <c r="E591" t="s">
        <v>271</v>
      </c>
      <c r="F591">
        <v>1</v>
      </c>
      <c r="G591" t="s">
        <v>32</v>
      </c>
      <c r="H591" t="s">
        <v>33</v>
      </c>
      <c r="I591" t="s">
        <v>34</v>
      </c>
      <c r="J591" s="4">
        <v>0.38541666666666669</v>
      </c>
      <c r="K591" s="4">
        <v>0.46875</v>
      </c>
      <c r="L591">
        <v>120</v>
      </c>
      <c r="M591" s="5" t="s">
        <v>587</v>
      </c>
      <c r="N591" s="2">
        <v>45.382688999999999</v>
      </c>
      <c r="O591" s="2">
        <v>-114.06627400000001</v>
      </c>
      <c r="P591" s="2">
        <v>45.389740000000003</v>
      </c>
      <c r="Q591" s="2">
        <v>-114.04677100000001</v>
      </c>
      <c r="R591">
        <v>7</v>
      </c>
      <c r="S591" t="s">
        <v>35</v>
      </c>
      <c r="T591">
        <v>1</v>
      </c>
      <c r="U591">
        <v>437</v>
      </c>
      <c r="V591" t="s">
        <v>36</v>
      </c>
      <c r="W591" t="s">
        <v>32</v>
      </c>
      <c r="X591" t="s">
        <v>319</v>
      </c>
      <c r="Z591" t="s">
        <v>38</v>
      </c>
      <c r="AA591">
        <v>0</v>
      </c>
      <c r="AB591">
        <v>0</v>
      </c>
    </row>
    <row r="592" spans="1:31" x14ac:dyDescent="0.25">
      <c r="A592">
        <v>1307</v>
      </c>
      <c r="B592">
        <v>29</v>
      </c>
      <c r="C592" t="s">
        <v>30</v>
      </c>
      <c r="D592" s="3">
        <v>44132</v>
      </c>
      <c r="E592" t="s">
        <v>271</v>
      </c>
      <c r="F592">
        <v>1</v>
      </c>
      <c r="G592" t="s">
        <v>32</v>
      </c>
      <c r="H592" t="s">
        <v>33</v>
      </c>
      <c r="I592" t="s">
        <v>34</v>
      </c>
      <c r="J592" s="4">
        <v>0.38541666666666669</v>
      </c>
      <c r="K592" s="4">
        <v>0.46875</v>
      </c>
      <c r="L592">
        <v>120</v>
      </c>
      <c r="M592" s="5" t="s">
        <v>587</v>
      </c>
      <c r="N592" s="2">
        <v>45.382688999999999</v>
      </c>
      <c r="O592" s="2">
        <v>-114.06627400000001</v>
      </c>
      <c r="P592" s="2">
        <v>45.389740000000003</v>
      </c>
      <c r="Q592" s="2">
        <v>-114.04677100000001</v>
      </c>
      <c r="R592">
        <v>8</v>
      </c>
      <c r="S592" t="s">
        <v>35</v>
      </c>
      <c r="T592">
        <v>1</v>
      </c>
      <c r="U592">
        <v>344</v>
      </c>
      <c r="V592" t="s">
        <v>36</v>
      </c>
      <c r="W592" t="s">
        <v>32</v>
      </c>
      <c r="X592" t="s">
        <v>319</v>
      </c>
      <c r="Z592" t="s">
        <v>38</v>
      </c>
      <c r="AA592">
        <v>0</v>
      </c>
      <c r="AB592">
        <v>0</v>
      </c>
    </row>
    <row r="593" spans="1:31" x14ac:dyDescent="0.25">
      <c r="A593">
        <v>1308</v>
      </c>
      <c r="B593">
        <v>29</v>
      </c>
      <c r="C593" t="s">
        <v>30</v>
      </c>
      <c r="D593" s="3">
        <v>44132</v>
      </c>
      <c r="E593" t="s">
        <v>271</v>
      </c>
      <c r="F593">
        <v>1</v>
      </c>
      <c r="G593" t="s">
        <v>32</v>
      </c>
      <c r="H593" t="s">
        <v>33</v>
      </c>
      <c r="I593" t="s">
        <v>34</v>
      </c>
      <c r="J593" s="4">
        <v>0.38541666666666669</v>
      </c>
      <c r="K593" s="4">
        <v>0.46875</v>
      </c>
      <c r="L593">
        <v>120</v>
      </c>
      <c r="M593" s="5" t="s">
        <v>587</v>
      </c>
      <c r="N593" s="2">
        <v>45.382688999999999</v>
      </c>
      <c r="O593" s="2">
        <v>-114.06627400000001</v>
      </c>
      <c r="P593" s="2">
        <v>45.389740000000003</v>
      </c>
      <c r="Q593" s="2">
        <v>-114.04677100000001</v>
      </c>
      <c r="R593">
        <v>9</v>
      </c>
      <c r="S593" t="s">
        <v>35</v>
      </c>
      <c r="T593">
        <v>1</v>
      </c>
      <c r="U593">
        <v>466</v>
      </c>
      <c r="V593" t="s">
        <v>36</v>
      </c>
      <c r="W593" t="s">
        <v>32</v>
      </c>
      <c r="X593" t="s">
        <v>319</v>
      </c>
      <c r="Y593" t="s">
        <v>328</v>
      </c>
      <c r="Z593" t="s">
        <v>122</v>
      </c>
      <c r="AA593">
        <v>0.59</v>
      </c>
      <c r="AB593">
        <v>0</v>
      </c>
      <c r="AE593" t="s">
        <v>329</v>
      </c>
    </row>
    <row r="594" spans="1:31" x14ac:dyDescent="0.25">
      <c r="A594">
        <v>1309</v>
      </c>
      <c r="B594">
        <v>29</v>
      </c>
      <c r="C594" t="s">
        <v>30</v>
      </c>
      <c r="D594" s="3">
        <v>44132</v>
      </c>
      <c r="E594" t="s">
        <v>271</v>
      </c>
      <c r="F594">
        <v>1</v>
      </c>
      <c r="G594" t="s">
        <v>32</v>
      </c>
      <c r="H594" t="s">
        <v>33</v>
      </c>
      <c r="I594" t="s">
        <v>34</v>
      </c>
      <c r="J594" s="4">
        <v>0.38541666666666669</v>
      </c>
      <c r="K594" s="4">
        <v>0.46875</v>
      </c>
      <c r="L594">
        <v>120</v>
      </c>
      <c r="M594" s="5" t="s">
        <v>587</v>
      </c>
      <c r="N594" s="2">
        <v>45.382688999999999</v>
      </c>
      <c r="O594" s="2">
        <v>-114.06627400000001</v>
      </c>
      <c r="P594" s="2">
        <v>45.389740000000003</v>
      </c>
      <c r="Q594" s="2">
        <v>-114.04677100000001</v>
      </c>
      <c r="R594">
        <v>10</v>
      </c>
      <c r="S594" t="s">
        <v>35</v>
      </c>
      <c r="T594">
        <v>1</v>
      </c>
      <c r="U594">
        <v>406</v>
      </c>
      <c r="V594" t="s">
        <v>45</v>
      </c>
      <c r="Y594" t="s">
        <v>330</v>
      </c>
      <c r="Z594" t="s">
        <v>54</v>
      </c>
      <c r="AA594">
        <v>0.48</v>
      </c>
      <c r="AB594">
        <v>0</v>
      </c>
      <c r="AE594" t="s">
        <v>46</v>
      </c>
    </row>
    <row r="595" spans="1:31" x14ac:dyDescent="0.25">
      <c r="A595">
        <v>1310</v>
      </c>
      <c r="B595">
        <v>29</v>
      </c>
      <c r="C595" t="s">
        <v>30</v>
      </c>
      <c r="D595" s="3">
        <v>44132</v>
      </c>
      <c r="E595" t="s">
        <v>331</v>
      </c>
      <c r="F595">
        <v>1</v>
      </c>
      <c r="G595" t="s">
        <v>32</v>
      </c>
      <c r="H595" t="s">
        <v>33</v>
      </c>
      <c r="I595" t="s">
        <v>98</v>
      </c>
      <c r="J595" s="4">
        <v>0.41666666666666669</v>
      </c>
      <c r="K595" s="4">
        <v>0.46875</v>
      </c>
      <c r="L595">
        <v>45</v>
      </c>
      <c r="M595" s="5" t="s">
        <v>587</v>
      </c>
      <c r="N595" s="2">
        <v>45.382688999999999</v>
      </c>
      <c r="O595" s="2">
        <v>-114.06627400000001</v>
      </c>
      <c r="P595" s="2">
        <v>45.389740000000003</v>
      </c>
      <c r="Q595" s="2">
        <v>-114.04677100000001</v>
      </c>
      <c r="R595">
        <v>11</v>
      </c>
      <c r="S595" t="s">
        <v>35</v>
      </c>
      <c r="T595">
        <v>1</v>
      </c>
      <c r="U595">
        <v>465</v>
      </c>
      <c r="V595" t="s">
        <v>36</v>
      </c>
      <c r="W595" t="s">
        <v>32</v>
      </c>
      <c r="X595" t="s">
        <v>319</v>
      </c>
      <c r="Z595" t="s">
        <v>38</v>
      </c>
      <c r="AA595">
        <v>0</v>
      </c>
      <c r="AB595">
        <v>0</v>
      </c>
    </row>
    <row r="596" spans="1:31" x14ac:dyDescent="0.25">
      <c r="A596">
        <v>1311</v>
      </c>
      <c r="B596">
        <v>29</v>
      </c>
      <c r="C596" t="s">
        <v>30</v>
      </c>
      <c r="D596" s="3">
        <v>44132</v>
      </c>
      <c r="E596" t="s">
        <v>271</v>
      </c>
      <c r="F596">
        <v>1</v>
      </c>
      <c r="G596" t="s">
        <v>32</v>
      </c>
      <c r="H596" t="s">
        <v>33</v>
      </c>
      <c r="I596" t="s">
        <v>34</v>
      </c>
      <c r="J596" s="4">
        <v>0.48958333333333331</v>
      </c>
      <c r="K596" s="4">
        <v>0.59375</v>
      </c>
      <c r="L596">
        <v>150</v>
      </c>
      <c r="M596" s="5" t="s">
        <v>587</v>
      </c>
      <c r="N596" s="2">
        <v>45.382688999999999</v>
      </c>
      <c r="O596" s="2">
        <v>-114.06627400000001</v>
      </c>
      <c r="P596" s="2">
        <v>45.389740000000003</v>
      </c>
      <c r="Q596" s="2">
        <v>-114.04677100000001</v>
      </c>
      <c r="R596">
        <v>12</v>
      </c>
      <c r="S596" t="s">
        <v>35</v>
      </c>
      <c r="T596">
        <v>1</v>
      </c>
      <c r="U596">
        <v>487</v>
      </c>
      <c r="V596" t="s">
        <v>36</v>
      </c>
      <c r="W596" t="s">
        <v>32</v>
      </c>
      <c r="X596" t="s">
        <v>319</v>
      </c>
      <c r="Z596" t="s">
        <v>38</v>
      </c>
      <c r="AA596">
        <v>0</v>
      </c>
      <c r="AB596">
        <v>0</v>
      </c>
    </row>
    <row r="597" spans="1:31" x14ac:dyDescent="0.25">
      <c r="A597">
        <v>1312</v>
      </c>
      <c r="B597">
        <v>29</v>
      </c>
      <c r="C597" t="s">
        <v>30</v>
      </c>
      <c r="D597" s="3">
        <v>44132</v>
      </c>
      <c r="E597" t="s">
        <v>332</v>
      </c>
      <c r="F597">
        <v>2</v>
      </c>
      <c r="G597" t="s">
        <v>32</v>
      </c>
      <c r="H597" t="s">
        <v>33</v>
      </c>
      <c r="I597" t="s">
        <v>34</v>
      </c>
      <c r="J597" s="4">
        <v>0.61458333333333337</v>
      </c>
      <c r="K597" s="4">
        <v>0.75</v>
      </c>
      <c r="L597">
        <v>330</v>
      </c>
      <c r="M597" s="5" t="s">
        <v>587</v>
      </c>
      <c r="N597" s="2">
        <v>45.382688999999999</v>
      </c>
      <c r="O597" s="2">
        <v>-114.06627400000001</v>
      </c>
      <c r="P597" s="2">
        <v>45.389740000000003</v>
      </c>
      <c r="Q597" s="2">
        <v>-114.04677100000001</v>
      </c>
      <c r="R597">
        <v>13</v>
      </c>
      <c r="S597" t="s">
        <v>333</v>
      </c>
      <c r="T597">
        <v>1</v>
      </c>
      <c r="U597">
        <v>344</v>
      </c>
      <c r="V597" t="s">
        <v>36</v>
      </c>
      <c r="W597" t="s">
        <v>32</v>
      </c>
      <c r="X597" t="s">
        <v>319</v>
      </c>
      <c r="Z597" t="s">
        <v>588</v>
      </c>
      <c r="AA597">
        <v>0</v>
      </c>
      <c r="AB597">
        <v>0</v>
      </c>
      <c r="AE597" t="s">
        <v>334</v>
      </c>
    </row>
    <row r="598" spans="1:31" x14ac:dyDescent="0.25">
      <c r="A598">
        <v>1313</v>
      </c>
      <c r="B598">
        <v>29</v>
      </c>
      <c r="C598" t="s">
        <v>30</v>
      </c>
      <c r="D598" s="3">
        <v>44132</v>
      </c>
      <c r="E598" t="s">
        <v>332</v>
      </c>
      <c r="F598">
        <v>2</v>
      </c>
      <c r="G598" t="s">
        <v>32</v>
      </c>
      <c r="H598" t="s">
        <v>33</v>
      </c>
      <c r="I598" t="s">
        <v>34</v>
      </c>
      <c r="J598" s="4">
        <v>0.61458333333333337</v>
      </c>
      <c r="K598" s="4">
        <v>0.75</v>
      </c>
      <c r="L598">
        <v>330</v>
      </c>
      <c r="M598" s="5" t="s">
        <v>587</v>
      </c>
      <c r="N598" s="2">
        <v>45.382688999999999</v>
      </c>
      <c r="O598" s="2">
        <v>-114.06627400000001</v>
      </c>
      <c r="P598" s="2">
        <v>45.389740000000003</v>
      </c>
      <c r="Q598" s="2">
        <v>-114.04677100000001</v>
      </c>
      <c r="R598">
        <v>14</v>
      </c>
      <c r="S598" t="s">
        <v>35</v>
      </c>
      <c r="T598">
        <v>1</v>
      </c>
      <c r="U598">
        <v>530</v>
      </c>
      <c r="V598" t="s">
        <v>36</v>
      </c>
      <c r="W598" t="s">
        <v>32</v>
      </c>
      <c r="X598" t="s">
        <v>319</v>
      </c>
      <c r="Z598" t="s">
        <v>38</v>
      </c>
      <c r="AA598">
        <v>0</v>
      </c>
      <c r="AB598">
        <v>0</v>
      </c>
    </row>
    <row r="599" spans="1:31" x14ac:dyDescent="0.25">
      <c r="A599">
        <v>1314</v>
      </c>
      <c r="B599">
        <v>29</v>
      </c>
      <c r="C599" t="s">
        <v>30</v>
      </c>
      <c r="D599" s="3">
        <v>44132</v>
      </c>
      <c r="E599" t="s">
        <v>332</v>
      </c>
      <c r="F599">
        <v>2</v>
      </c>
      <c r="G599" t="s">
        <v>32</v>
      </c>
      <c r="H599" t="s">
        <v>33</v>
      </c>
      <c r="I599" t="s">
        <v>34</v>
      </c>
      <c r="J599" s="4">
        <v>0.61458333333333337</v>
      </c>
      <c r="K599" s="4">
        <v>0.75</v>
      </c>
      <c r="L599">
        <v>330</v>
      </c>
      <c r="M599" s="5" t="s">
        <v>587</v>
      </c>
      <c r="N599" s="2">
        <v>45.382688999999999</v>
      </c>
      <c r="O599" s="2">
        <v>-114.06627400000001</v>
      </c>
      <c r="P599" s="2">
        <v>45.389740000000003</v>
      </c>
      <c r="Q599" s="2">
        <v>-114.04677100000001</v>
      </c>
      <c r="R599">
        <v>15</v>
      </c>
      <c r="S599" t="s">
        <v>35</v>
      </c>
      <c r="T599">
        <v>1</v>
      </c>
      <c r="U599">
        <v>341</v>
      </c>
      <c r="V599" t="s">
        <v>36</v>
      </c>
      <c r="W599" t="s">
        <v>32</v>
      </c>
      <c r="X599" t="s">
        <v>319</v>
      </c>
      <c r="Z599" t="s">
        <v>38</v>
      </c>
      <c r="AA599">
        <v>0</v>
      </c>
      <c r="AB599">
        <v>0</v>
      </c>
    </row>
    <row r="600" spans="1:31" x14ac:dyDescent="0.25">
      <c r="A600">
        <v>1315</v>
      </c>
      <c r="B600">
        <v>29</v>
      </c>
      <c r="C600" t="s">
        <v>30</v>
      </c>
      <c r="D600" s="3">
        <v>44132</v>
      </c>
      <c r="E600" t="s">
        <v>332</v>
      </c>
      <c r="F600">
        <v>2</v>
      </c>
      <c r="G600" t="s">
        <v>32</v>
      </c>
      <c r="H600" t="s">
        <v>33</v>
      </c>
      <c r="I600" t="s">
        <v>34</v>
      </c>
      <c r="J600" s="4">
        <v>0.61458333333333337</v>
      </c>
      <c r="K600" s="4">
        <v>0.75</v>
      </c>
      <c r="L600">
        <v>330</v>
      </c>
      <c r="M600" s="5" t="s">
        <v>587</v>
      </c>
      <c r="N600" s="2">
        <v>45.382688999999999</v>
      </c>
      <c r="O600" s="2">
        <v>-114.06627400000001</v>
      </c>
      <c r="P600" s="2">
        <v>45.389740000000003</v>
      </c>
      <c r="Q600" s="2">
        <v>-114.04677100000001</v>
      </c>
      <c r="R600">
        <v>16</v>
      </c>
      <c r="S600" t="s">
        <v>35</v>
      </c>
      <c r="T600">
        <v>1</v>
      </c>
      <c r="U600">
        <v>366</v>
      </c>
      <c r="V600" t="s">
        <v>36</v>
      </c>
      <c r="W600" t="s">
        <v>32</v>
      </c>
      <c r="X600" t="s">
        <v>319</v>
      </c>
      <c r="Y600" t="s">
        <v>335</v>
      </c>
      <c r="Z600" t="s">
        <v>73</v>
      </c>
      <c r="AA600">
        <v>0.15</v>
      </c>
      <c r="AB600">
        <v>0</v>
      </c>
    </row>
    <row r="601" spans="1:31" x14ac:dyDescent="0.25">
      <c r="A601">
        <v>1316</v>
      </c>
      <c r="B601">
        <v>29</v>
      </c>
      <c r="C601" t="s">
        <v>30</v>
      </c>
      <c r="D601" s="3">
        <v>44132</v>
      </c>
      <c r="E601" t="s">
        <v>332</v>
      </c>
      <c r="F601">
        <v>2</v>
      </c>
      <c r="G601" t="s">
        <v>32</v>
      </c>
      <c r="H601" t="s">
        <v>33</v>
      </c>
      <c r="I601" t="s">
        <v>34</v>
      </c>
      <c r="J601" s="4">
        <v>0.61458333333333337</v>
      </c>
      <c r="K601" s="4">
        <v>0.75</v>
      </c>
      <c r="L601">
        <v>330</v>
      </c>
      <c r="M601" s="5" t="s">
        <v>587</v>
      </c>
      <c r="N601" s="2">
        <v>45.382688999999999</v>
      </c>
      <c r="O601" s="2">
        <v>-114.06627400000001</v>
      </c>
      <c r="P601" s="2">
        <v>45.389740000000003</v>
      </c>
      <c r="Q601" s="2">
        <v>-114.04677100000001</v>
      </c>
      <c r="R601">
        <v>17</v>
      </c>
      <c r="S601" t="s">
        <v>35</v>
      </c>
      <c r="T601">
        <v>1</v>
      </c>
      <c r="U601">
        <v>315</v>
      </c>
      <c r="V601" t="s">
        <v>36</v>
      </c>
      <c r="W601" t="s">
        <v>32</v>
      </c>
      <c r="X601" t="s">
        <v>319</v>
      </c>
      <c r="Z601" t="s">
        <v>38</v>
      </c>
      <c r="AA601">
        <v>0</v>
      </c>
      <c r="AB601">
        <v>0</v>
      </c>
    </row>
    <row r="602" spans="1:31" x14ac:dyDescent="0.25">
      <c r="A602">
        <v>1317</v>
      </c>
      <c r="B602">
        <v>29</v>
      </c>
      <c r="C602" t="s">
        <v>30</v>
      </c>
      <c r="D602" s="3">
        <v>44132</v>
      </c>
      <c r="E602" t="s">
        <v>332</v>
      </c>
      <c r="F602">
        <v>2</v>
      </c>
      <c r="G602" t="s">
        <v>32</v>
      </c>
      <c r="H602" t="s">
        <v>33</v>
      </c>
      <c r="I602" t="s">
        <v>34</v>
      </c>
      <c r="J602" s="4">
        <v>0.61458333333333337</v>
      </c>
      <c r="K602" s="4">
        <v>0.75</v>
      </c>
      <c r="L602">
        <v>330</v>
      </c>
      <c r="M602" s="5" t="s">
        <v>587</v>
      </c>
      <c r="N602" s="2">
        <v>45.382688999999999</v>
      </c>
      <c r="O602" s="2">
        <v>-114.06627400000001</v>
      </c>
      <c r="P602" s="2">
        <v>45.389740000000003</v>
      </c>
      <c r="Q602" s="2">
        <v>-114.04677100000001</v>
      </c>
      <c r="R602">
        <v>18</v>
      </c>
      <c r="S602" t="s">
        <v>35</v>
      </c>
      <c r="T602">
        <v>1</v>
      </c>
      <c r="U602">
        <v>411</v>
      </c>
      <c r="V602" t="s">
        <v>36</v>
      </c>
      <c r="W602" t="s">
        <v>32</v>
      </c>
      <c r="X602" t="s">
        <v>319</v>
      </c>
      <c r="Y602" t="s">
        <v>336</v>
      </c>
      <c r="Z602" t="s">
        <v>44</v>
      </c>
      <c r="AA602">
        <v>6.88</v>
      </c>
      <c r="AB602">
        <v>6.54</v>
      </c>
      <c r="AE602" t="s">
        <v>337</v>
      </c>
    </row>
    <row r="603" spans="1:31" x14ac:dyDescent="0.25">
      <c r="A603">
        <v>1318</v>
      </c>
      <c r="B603">
        <v>29</v>
      </c>
      <c r="C603" t="s">
        <v>30</v>
      </c>
      <c r="D603" s="3">
        <v>44132</v>
      </c>
      <c r="E603" t="s">
        <v>332</v>
      </c>
      <c r="F603">
        <v>2</v>
      </c>
      <c r="G603" t="s">
        <v>32</v>
      </c>
      <c r="H603" t="s">
        <v>33</v>
      </c>
      <c r="I603" t="s">
        <v>34</v>
      </c>
      <c r="J603" s="4">
        <v>0.61458333333333337</v>
      </c>
      <c r="K603" s="4">
        <v>0.75</v>
      </c>
      <c r="L603">
        <v>330</v>
      </c>
      <c r="M603" s="5" t="s">
        <v>587</v>
      </c>
      <c r="N603" s="2">
        <v>45.382688999999999</v>
      </c>
      <c r="O603" s="2">
        <v>-114.06627400000001</v>
      </c>
      <c r="P603" s="2">
        <v>45.389740000000003</v>
      </c>
      <c r="Q603" s="2">
        <v>-114.04677100000001</v>
      </c>
      <c r="R603">
        <v>19</v>
      </c>
      <c r="S603" t="s">
        <v>35</v>
      </c>
      <c r="T603">
        <v>1</v>
      </c>
      <c r="U603">
        <v>328</v>
      </c>
      <c r="V603" t="s">
        <v>36</v>
      </c>
      <c r="W603" t="s">
        <v>32</v>
      </c>
      <c r="X603" t="s">
        <v>319</v>
      </c>
      <c r="Z603" t="s">
        <v>38</v>
      </c>
      <c r="AA603">
        <v>0</v>
      </c>
      <c r="AB603">
        <v>0</v>
      </c>
    </row>
    <row r="604" spans="1:31" x14ac:dyDescent="0.25">
      <c r="A604">
        <v>1319</v>
      </c>
      <c r="B604">
        <v>29</v>
      </c>
      <c r="C604" t="s">
        <v>30</v>
      </c>
      <c r="D604" s="3">
        <v>44132</v>
      </c>
      <c r="E604" t="s">
        <v>332</v>
      </c>
      <c r="F604">
        <v>2</v>
      </c>
      <c r="G604" t="s">
        <v>32</v>
      </c>
      <c r="H604" t="s">
        <v>33</v>
      </c>
      <c r="I604" t="s">
        <v>34</v>
      </c>
      <c r="J604" s="4">
        <v>0.61458333333333337</v>
      </c>
      <c r="K604" s="4">
        <v>0.75</v>
      </c>
      <c r="L604">
        <v>330</v>
      </c>
      <c r="M604" s="5" t="s">
        <v>587</v>
      </c>
      <c r="N604" s="2">
        <v>45.382688999999999</v>
      </c>
      <c r="O604" s="2">
        <v>-114.06627400000001</v>
      </c>
      <c r="P604" s="2">
        <v>45.389740000000003</v>
      </c>
      <c r="Q604" s="2">
        <v>-114.04677100000001</v>
      </c>
      <c r="R604">
        <v>20</v>
      </c>
      <c r="S604" t="s">
        <v>35</v>
      </c>
      <c r="T604">
        <v>1</v>
      </c>
      <c r="U604">
        <v>377</v>
      </c>
      <c r="V604" t="s">
        <v>36</v>
      </c>
      <c r="W604" t="s">
        <v>32</v>
      </c>
      <c r="X604" t="s">
        <v>319</v>
      </c>
      <c r="Z604" t="s">
        <v>38</v>
      </c>
      <c r="AA604">
        <v>0</v>
      </c>
      <c r="AB604">
        <v>0</v>
      </c>
    </row>
    <row r="605" spans="1:31" x14ac:dyDescent="0.25">
      <c r="A605">
        <v>1320</v>
      </c>
      <c r="B605">
        <v>29</v>
      </c>
      <c r="C605" t="s">
        <v>30</v>
      </c>
      <c r="D605" s="3">
        <v>44132</v>
      </c>
      <c r="E605" t="s">
        <v>332</v>
      </c>
      <c r="F605">
        <v>2</v>
      </c>
      <c r="G605" t="s">
        <v>32</v>
      </c>
      <c r="H605" t="s">
        <v>33</v>
      </c>
      <c r="I605" t="s">
        <v>34</v>
      </c>
      <c r="J605" s="4">
        <v>0.61458333333333337</v>
      </c>
      <c r="K605" s="4">
        <v>0.75</v>
      </c>
      <c r="L605">
        <v>330</v>
      </c>
      <c r="M605" s="5" t="s">
        <v>587</v>
      </c>
      <c r="N605" s="2">
        <v>45.382688999999999</v>
      </c>
      <c r="O605" s="2">
        <v>-114.06627400000001</v>
      </c>
      <c r="P605" s="2">
        <v>45.389740000000003</v>
      </c>
      <c r="Q605" s="2">
        <v>-114.04677100000001</v>
      </c>
      <c r="R605">
        <v>21</v>
      </c>
      <c r="S605" t="s">
        <v>35</v>
      </c>
      <c r="T605">
        <v>1</v>
      </c>
      <c r="U605">
        <v>290</v>
      </c>
      <c r="V605" t="s">
        <v>36</v>
      </c>
      <c r="W605" t="s">
        <v>32</v>
      </c>
      <c r="X605" t="s">
        <v>319</v>
      </c>
      <c r="Z605" t="s">
        <v>38</v>
      </c>
      <c r="AA605">
        <v>0</v>
      </c>
      <c r="AB605">
        <v>0</v>
      </c>
    </row>
    <row r="606" spans="1:31" x14ac:dyDescent="0.25">
      <c r="A606">
        <v>1321</v>
      </c>
      <c r="B606">
        <v>29</v>
      </c>
      <c r="C606" t="s">
        <v>30</v>
      </c>
      <c r="D606" s="3">
        <v>44132</v>
      </c>
      <c r="E606" t="s">
        <v>332</v>
      </c>
      <c r="F606">
        <v>2</v>
      </c>
      <c r="G606" t="s">
        <v>32</v>
      </c>
      <c r="H606" t="s">
        <v>33</v>
      </c>
      <c r="I606" t="s">
        <v>34</v>
      </c>
      <c r="J606" s="4">
        <v>0.61458333333333337</v>
      </c>
      <c r="K606" s="4">
        <v>0.75</v>
      </c>
      <c r="L606">
        <v>330</v>
      </c>
      <c r="M606" s="5" t="s">
        <v>587</v>
      </c>
      <c r="N606" s="2">
        <v>45.382688999999999</v>
      </c>
      <c r="O606" s="2">
        <v>-114.06627400000001</v>
      </c>
      <c r="P606" s="2">
        <v>45.389740000000003</v>
      </c>
      <c r="Q606" s="2">
        <v>-114.04677100000001</v>
      </c>
      <c r="R606">
        <v>22</v>
      </c>
      <c r="S606" t="s">
        <v>35</v>
      </c>
      <c r="T606">
        <v>1</v>
      </c>
      <c r="U606">
        <v>347</v>
      </c>
      <c r="V606" t="s">
        <v>36</v>
      </c>
      <c r="W606" t="s">
        <v>32</v>
      </c>
      <c r="X606" t="s">
        <v>319</v>
      </c>
      <c r="Z606" t="s">
        <v>38</v>
      </c>
      <c r="AA606">
        <v>0</v>
      </c>
      <c r="AB606">
        <v>0</v>
      </c>
    </row>
    <row r="607" spans="1:31" x14ac:dyDescent="0.25">
      <c r="A607">
        <v>1322</v>
      </c>
      <c r="B607">
        <v>29</v>
      </c>
      <c r="C607" t="s">
        <v>30</v>
      </c>
      <c r="D607" s="3">
        <v>44132</v>
      </c>
      <c r="E607" t="s">
        <v>332</v>
      </c>
      <c r="F607">
        <v>2</v>
      </c>
      <c r="G607" t="s">
        <v>32</v>
      </c>
      <c r="H607" t="s">
        <v>33</v>
      </c>
      <c r="I607" t="s">
        <v>34</v>
      </c>
      <c r="J607" s="4">
        <v>0.61458333333333337</v>
      </c>
      <c r="K607" s="4">
        <v>0.75</v>
      </c>
      <c r="L607">
        <v>330</v>
      </c>
      <c r="M607" s="5" t="s">
        <v>587</v>
      </c>
      <c r="N607" s="2">
        <v>45.382688999999999</v>
      </c>
      <c r="O607" s="2">
        <v>-114.06627400000001</v>
      </c>
      <c r="P607" s="2">
        <v>45.389740000000003</v>
      </c>
      <c r="Q607" s="2">
        <v>-114.04677100000001</v>
      </c>
      <c r="R607">
        <v>23</v>
      </c>
      <c r="S607" t="s">
        <v>35</v>
      </c>
      <c r="T607">
        <v>1</v>
      </c>
      <c r="U607">
        <v>450</v>
      </c>
      <c r="V607" t="s">
        <v>36</v>
      </c>
      <c r="W607" t="s">
        <v>32</v>
      </c>
      <c r="X607" t="s">
        <v>319</v>
      </c>
      <c r="Z607" t="s">
        <v>38</v>
      </c>
      <c r="AA607">
        <v>0</v>
      </c>
      <c r="AB607">
        <v>0</v>
      </c>
    </row>
    <row r="608" spans="1:31" x14ac:dyDescent="0.25">
      <c r="A608">
        <v>1323</v>
      </c>
      <c r="B608">
        <v>29</v>
      </c>
      <c r="C608" t="s">
        <v>30</v>
      </c>
      <c r="D608" s="3">
        <v>44132</v>
      </c>
      <c r="E608" t="s">
        <v>332</v>
      </c>
      <c r="F608">
        <v>2</v>
      </c>
      <c r="G608" t="s">
        <v>32</v>
      </c>
      <c r="H608" t="s">
        <v>33</v>
      </c>
      <c r="I608" t="s">
        <v>34</v>
      </c>
      <c r="J608" s="4">
        <v>0.61458333333333337</v>
      </c>
      <c r="K608" s="4">
        <v>0.75</v>
      </c>
      <c r="L608">
        <v>330</v>
      </c>
      <c r="M608" s="5" t="s">
        <v>587</v>
      </c>
      <c r="N608" s="2">
        <v>45.382688999999999</v>
      </c>
      <c r="O608" s="2">
        <v>-114.06627400000001</v>
      </c>
      <c r="P608" s="2">
        <v>45.389740000000003</v>
      </c>
      <c r="Q608" s="2">
        <v>-114.04677100000001</v>
      </c>
      <c r="R608">
        <v>24</v>
      </c>
      <c r="S608" t="s">
        <v>35</v>
      </c>
      <c r="T608">
        <v>1</v>
      </c>
      <c r="U608">
        <v>412</v>
      </c>
      <c r="V608" t="s">
        <v>36</v>
      </c>
      <c r="W608" t="s">
        <v>32</v>
      </c>
      <c r="X608" t="s">
        <v>319</v>
      </c>
      <c r="Z608" t="s">
        <v>38</v>
      </c>
      <c r="AA608">
        <v>0</v>
      </c>
      <c r="AB608">
        <v>0</v>
      </c>
    </row>
    <row r="609" spans="1:31" x14ac:dyDescent="0.25">
      <c r="A609">
        <v>1324</v>
      </c>
      <c r="B609">
        <v>29</v>
      </c>
      <c r="C609" t="s">
        <v>30</v>
      </c>
      <c r="D609" s="3">
        <v>44132</v>
      </c>
      <c r="E609" t="s">
        <v>332</v>
      </c>
      <c r="F609">
        <v>2</v>
      </c>
      <c r="G609" t="s">
        <v>32</v>
      </c>
      <c r="H609" t="s">
        <v>33</v>
      </c>
      <c r="I609" t="s">
        <v>34</v>
      </c>
      <c r="J609" s="4">
        <v>0.61458333333333337</v>
      </c>
      <c r="K609" s="4">
        <v>0.75</v>
      </c>
      <c r="L609">
        <v>330</v>
      </c>
      <c r="M609" s="5" t="s">
        <v>587</v>
      </c>
      <c r="N609" s="2">
        <v>45.382688999999999</v>
      </c>
      <c r="O609" s="2">
        <v>-114.06627400000001</v>
      </c>
      <c r="P609" s="2">
        <v>45.389740000000003</v>
      </c>
      <c r="Q609" s="2">
        <v>-114.04677100000001</v>
      </c>
      <c r="R609">
        <v>25</v>
      </c>
      <c r="S609" t="s">
        <v>35</v>
      </c>
      <c r="T609">
        <v>1</v>
      </c>
      <c r="U609">
        <v>290</v>
      </c>
      <c r="V609" t="s">
        <v>36</v>
      </c>
      <c r="W609" t="s">
        <v>32</v>
      </c>
      <c r="X609" t="s">
        <v>319</v>
      </c>
      <c r="Z609" t="s">
        <v>38</v>
      </c>
      <c r="AA609">
        <v>0</v>
      </c>
      <c r="AB609">
        <v>0</v>
      </c>
    </row>
    <row r="610" spans="1:31" x14ac:dyDescent="0.25">
      <c r="A610">
        <v>1325</v>
      </c>
      <c r="B610">
        <v>29</v>
      </c>
      <c r="C610" t="s">
        <v>30</v>
      </c>
      <c r="D610" s="3">
        <v>44132</v>
      </c>
      <c r="E610" t="s">
        <v>331</v>
      </c>
      <c r="F610">
        <v>1</v>
      </c>
      <c r="G610" t="s">
        <v>32</v>
      </c>
      <c r="H610" t="s">
        <v>33</v>
      </c>
      <c r="I610" t="s">
        <v>98</v>
      </c>
      <c r="J610" s="4">
        <v>0.61458333333333337</v>
      </c>
      <c r="K610" s="4">
        <v>0.67708333333333337</v>
      </c>
      <c r="L610">
        <v>90</v>
      </c>
      <c r="M610" s="5" t="s">
        <v>587</v>
      </c>
      <c r="N610" s="2">
        <v>45.382688999999999</v>
      </c>
      <c r="O610" s="2">
        <v>-114.06627400000001</v>
      </c>
      <c r="P610" s="2">
        <v>45.389740000000003</v>
      </c>
      <c r="Q610" s="2">
        <v>-114.04677100000001</v>
      </c>
      <c r="R610">
        <v>26</v>
      </c>
      <c r="S610" t="s">
        <v>35</v>
      </c>
      <c r="T610">
        <v>1</v>
      </c>
      <c r="U610">
        <v>432</v>
      </c>
      <c r="V610" t="s">
        <v>36</v>
      </c>
      <c r="W610" t="s">
        <v>32</v>
      </c>
      <c r="X610" t="s">
        <v>319</v>
      </c>
      <c r="Z610" t="s">
        <v>38</v>
      </c>
      <c r="AA610">
        <v>0</v>
      </c>
      <c r="AB610">
        <v>0</v>
      </c>
    </row>
    <row r="611" spans="1:31" x14ac:dyDescent="0.25">
      <c r="A611">
        <v>1326</v>
      </c>
      <c r="B611">
        <v>30</v>
      </c>
      <c r="C611" t="s">
        <v>30</v>
      </c>
      <c r="D611" s="3">
        <v>44133</v>
      </c>
      <c r="E611" t="s">
        <v>86</v>
      </c>
      <c r="F611">
        <v>1</v>
      </c>
      <c r="G611" t="s">
        <v>32</v>
      </c>
      <c r="H611" t="s">
        <v>231</v>
      </c>
      <c r="I611" t="s">
        <v>232</v>
      </c>
      <c r="J611" s="4">
        <v>0.72916666666666663</v>
      </c>
      <c r="K611" s="4">
        <v>0.34722222222222227</v>
      </c>
      <c r="L611">
        <v>890</v>
      </c>
      <c r="M611" s="5" t="s">
        <v>587</v>
      </c>
      <c r="N611" s="2">
        <v>45.382688999999999</v>
      </c>
      <c r="O611" s="2">
        <v>-114.06627400000001</v>
      </c>
      <c r="P611" s="2">
        <v>45.389740000000003</v>
      </c>
      <c r="Q611" s="2">
        <v>-114.04677100000001</v>
      </c>
      <c r="R611">
        <v>1</v>
      </c>
      <c r="S611" t="s">
        <v>35</v>
      </c>
      <c r="T611">
        <v>1</v>
      </c>
      <c r="U611">
        <v>356</v>
      </c>
      <c r="V611" t="s">
        <v>36</v>
      </c>
      <c r="W611" t="s">
        <v>32</v>
      </c>
      <c r="X611" t="s">
        <v>338</v>
      </c>
      <c r="Z611" t="s">
        <v>38</v>
      </c>
      <c r="AA611">
        <v>0</v>
      </c>
      <c r="AB611">
        <v>0</v>
      </c>
      <c r="AE611" t="s">
        <v>339</v>
      </c>
    </row>
    <row r="612" spans="1:31" x14ac:dyDescent="0.25">
      <c r="A612">
        <v>1327</v>
      </c>
      <c r="B612">
        <v>30</v>
      </c>
      <c r="C612" t="s">
        <v>30</v>
      </c>
      <c r="D612" s="3">
        <v>44133</v>
      </c>
      <c r="E612" t="s">
        <v>86</v>
      </c>
      <c r="F612">
        <v>1</v>
      </c>
      <c r="G612" t="s">
        <v>32</v>
      </c>
      <c r="H612" t="s">
        <v>231</v>
      </c>
      <c r="I612" t="s">
        <v>232</v>
      </c>
      <c r="J612" s="4">
        <v>0.72916666666666663</v>
      </c>
      <c r="K612" s="4">
        <v>0.34722222222222227</v>
      </c>
      <c r="L612">
        <v>890</v>
      </c>
      <c r="M612" s="5" t="s">
        <v>587</v>
      </c>
      <c r="N612" s="2">
        <v>45.382688999999999</v>
      </c>
      <c r="O612" s="2">
        <v>-114.06627400000001</v>
      </c>
      <c r="P612" s="2">
        <v>45.389740000000003</v>
      </c>
      <c r="Q612" s="2">
        <v>-114.04677100000001</v>
      </c>
      <c r="R612">
        <v>2</v>
      </c>
      <c r="S612" t="s">
        <v>35</v>
      </c>
      <c r="T612">
        <v>1</v>
      </c>
      <c r="U612">
        <v>357</v>
      </c>
      <c r="V612" t="s">
        <v>36</v>
      </c>
      <c r="W612" t="s">
        <v>32</v>
      </c>
      <c r="X612" t="s">
        <v>338</v>
      </c>
      <c r="Z612" t="s">
        <v>38</v>
      </c>
      <c r="AA612">
        <v>0</v>
      </c>
      <c r="AB612">
        <v>0</v>
      </c>
    </row>
    <row r="613" spans="1:31" x14ac:dyDescent="0.25">
      <c r="A613">
        <v>1328</v>
      </c>
      <c r="B613">
        <v>30</v>
      </c>
      <c r="C613" t="s">
        <v>30</v>
      </c>
      <c r="D613" s="3">
        <v>44133</v>
      </c>
      <c r="E613" t="s">
        <v>86</v>
      </c>
      <c r="F613">
        <v>1</v>
      </c>
      <c r="G613" t="s">
        <v>32</v>
      </c>
      <c r="H613" t="s">
        <v>231</v>
      </c>
      <c r="I613" t="s">
        <v>232</v>
      </c>
      <c r="J613" s="4">
        <v>0.72916666666666663</v>
      </c>
      <c r="K613" s="4">
        <v>0.34722222222222227</v>
      </c>
      <c r="L613">
        <v>890</v>
      </c>
      <c r="M613" s="5" t="s">
        <v>587</v>
      </c>
      <c r="N613" s="2">
        <v>45.382688999999999</v>
      </c>
      <c r="O613" s="2">
        <v>-114.06627400000001</v>
      </c>
      <c r="P613" s="2">
        <v>45.389740000000003</v>
      </c>
      <c r="Q613" s="2">
        <v>-114.04677100000001</v>
      </c>
      <c r="R613">
        <v>3</v>
      </c>
      <c r="S613" t="s">
        <v>35</v>
      </c>
      <c r="T613">
        <v>1</v>
      </c>
      <c r="U613">
        <v>368</v>
      </c>
      <c r="V613" t="s">
        <v>36</v>
      </c>
      <c r="W613" t="s">
        <v>32</v>
      </c>
      <c r="X613" t="s">
        <v>338</v>
      </c>
      <c r="Z613" t="s">
        <v>38</v>
      </c>
      <c r="AA613">
        <v>0</v>
      </c>
      <c r="AB613">
        <v>0</v>
      </c>
    </row>
    <row r="614" spans="1:31" x14ac:dyDescent="0.25">
      <c r="A614">
        <v>1329</v>
      </c>
      <c r="B614">
        <v>30</v>
      </c>
      <c r="C614" t="s">
        <v>30</v>
      </c>
      <c r="D614" s="3">
        <v>44133</v>
      </c>
      <c r="E614" t="s">
        <v>86</v>
      </c>
      <c r="F614">
        <v>1</v>
      </c>
      <c r="G614" t="s">
        <v>32</v>
      </c>
      <c r="H614" t="s">
        <v>231</v>
      </c>
      <c r="I614" t="s">
        <v>232</v>
      </c>
      <c r="J614" s="4">
        <v>0.72916666666666663</v>
      </c>
      <c r="K614" s="4">
        <v>0.34722222222222227</v>
      </c>
      <c r="L614">
        <v>890</v>
      </c>
      <c r="M614" s="5" t="s">
        <v>587</v>
      </c>
      <c r="N614" s="2">
        <v>45.382688999999999</v>
      </c>
      <c r="O614" s="2">
        <v>-114.06627400000001</v>
      </c>
      <c r="P614" s="2">
        <v>45.389740000000003</v>
      </c>
      <c r="Q614" s="2">
        <v>-114.04677100000001</v>
      </c>
      <c r="R614">
        <v>4</v>
      </c>
      <c r="S614" t="s">
        <v>35</v>
      </c>
      <c r="T614">
        <v>1</v>
      </c>
      <c r="U614">
        <v>285</v>
      </c>
      <c r="V614" t="s">
        <v>36</v>
      </c>
      <c r="W614" t="s">
        <v>32</v>
      </c>
      <c r="X614" t="s">
        <v>338</v>
      </c>
      <c r="Z614" t="s">
        <v>38</v>
      </c>
      <c r="AA614">
        <v>0</v>
      </c>
      <c r="AB614">
        <v>0</v>
      </c>
      <c r="AE614" t="s">
        <v>316</v>
      </c>
    </row>
    <row r="615" spans="1:31" x14ac:dyDescent="0.25">
      <c r="A615">
        <v>1330</v>
      </c>
      <c r="B615">
        <v>30</v>
      </c>
      <c r="C615" t="s">
        <v>30</v>
      </c>
      <c r="D615" s="3">
        <v>44133</v>
      </c>
      <c r="E615" t="s">
        <v>86</v>
      </c>
      <c r="F615">
        <v>1</v>
      </c>
      <c r="G615" t="s">
        <v>32</v>
      </c>
      <c r="H615" t="s">
        <v>231</v>
      </c>
      <c r="I615" t="s">
        <v>232</v>
      </c>
      <c r="J615" s="4">
        <v>0.72916666666666663</v>
      </c>
      <c r="K615" s="4">
        <v>0.34722222222222227</v>
      </c>
      <c r="L615">
        <v>890</v>
      </c>
      <c r="M615" s="5" t="s">
        <v>587</v>
      </c>
      <c r="N615" s="2">
        <v>45.382688999999999</v>
      </c>
      <c r="O615" s="2">
        <v>-114.06627400000001</v>
      </c>
      <c r="P615" s="2">
        <v>45.389740000000003</v>
      </c>
      <c r="Q615" s="2">
        <v>-114.04677100000001</v>
      </c>
      <c r="R615">
        <v>5</v>
      </c>
      <c r="S615" t="s">
        <v>66</v>
      </c>
      <c r="T615">
        <v>1</v>
      </c>
      <c r="U615">
        <v>261</v>
      </c>
      <c r="V615" t="s">
        <v>36</v>
      </c>
      <c r="W615" t="s">
        <v>32</v>
      </c>
      <c r="X615" t="s">
        <v>338</v>
      </c>
      <c r="Z615" t="s">
        <v>588</v>
      </c>
      <c r="AA615">
        <v>0</v>
      </c>
      <c r="AB615">
        <v>0</v>
      </c>
    </row>
    <row r="616" spans="1:31" x14ac:dyDescent="0.25">
      <c r="A616">
        <v>1331</v>
      </c>
      <c r="B616">
        <v>30</v>
      </c>
      <c r="C616" t="s">
        <v>30</v>
      </c>
      <c r="D616" s="3">
        <v>44133</v>
      </c>
      <c r="E616" t="s">
        <v>86</v>
      </c>
      <c r="F616">
        <v>1</v>
      </c>
      <c r="G616" t="s">
        <v>32</v>
      </c>
      <c r="H616" t="s">
        <v>231</v>
      </c>
      <c r="I616" t="s">
        <v>232</v>
      </c>
      <c r="J616" s="4">
        <v>0.72916666666666663</v>
      </c>
      <c r="K616" s="4">
        <v>0.34722222222222227</v>
      </c>
      <c r="L616">
        <v>890</v>
      </c>
      <c r="M616" s="5" t="s">
        <v>587</v>
      </c>
      <c r="N616" s="2">
        <v>45.382688999999999</v>
      </c>
      <c r="O616" s="2">
        <v>-114.06627400000001</v>
      </c>
      <c r="P616" s="2">
        <v>45.389740000000003</v>
      </c>
      <c r="Q616" s="2">
        <v>-114.04677100000001</v>
      </c>
      <c r="R616">
        <v>6</v>
      </c>
      <c r="S616" t="s">
        <v>35</v>
      </c>
      <c r="T616">
        <v>1</v>
      </c>
      <c r="U616">
        <v>246</v>
      </c>
      <c r="V616" t="s">
        <v>36</v>
      </c>
      <c r="W616" t="s">
        <v>32</v>
      </c>
      <c r="X616" t="s">
        <v>338</v>
      </c>
      <c r="Z616" t="s">
        <v>38</v>
      </c>
      <c r="AA616">
        <v>0</v>
      </c>
      <c r="AB616">
        <v>0</v>
      </c>
    </row>
    <row r="617" spans="1:31" x14ac:dyDescent="0.25">
      <c r="A617">
        <v>1332</v>
      </c>
      <c r="B617">
        <v>30</v>
      </c>
      <c r="C617" t="s">
        <v>30</v>
      </c>
      <c r="D617" s="3">
        <v>44133</v>
      </c>
      <c r="E617" t="s">
        <v>86</v>
      </c>
      <c r="F617">
        <v>1</v>
      </c>
      <c r="G617" t="s">
        <v>32</v>
      </c>
      <c r="H617" t="s">
        <v>231</v>
      </c>
      <c r="I617" t="s">
        <v>232</v>
      </c>
      <c r="J617" s="4">
        <v>0.72916666666666663</v>
      </c>
      <c r="K617" s="4">
        <v>0.34722222222222227</v>
      </c>
      <c r="L617">
        <v>890</v>
      </c>
      <c r="M617" s="5" t="s">
        <v>587</v>
      </c>
      <c r="N617" s="2">
        <v>45.382688999999999</v>
      </c>
      <c r="O617" s="2">
        <v>-114.06627400000001</v>
      </c>
      <c r="P617" s="2">
        <v>45.389740000000003</v>
      </c>
      <c r="Q617" s="2">
        <v>-114.04677100000001</v>
      </c>
      <c r="R617">
        <v>7</v>
      </c>
      <c r="S617" t="s">
        <v>66</v>
      </c>
      <c r="T617">
        <v>1</v>
      </c>
      <c r="U617">
        <v>192</v>
      </c>
      <c r="V617" t="s">
        <v>36</v>
      </c>
      <c r="W617" t="s">
        <v>32</v>
      </c>
      <c r="X617" t="s">
        <v>338</v>
      </c>
      <c r="Z617" t="s">
        <v>588</v>
      </c>
      <c r="AA617">
        <v>0</v>
      </c>
      <c r="AB617">
        <v>0</v>
      </c>
    </row>
    <row r="618" spans="1:31" x14ac:dyDescent="0.25">
      <c r="A618">
        <v>1333</v>
      </c>
      <c r="B618">
        <v>30</v>
      </c>
      <c r="C618" t="s">
        <v>30</v>
      </c>
      <c r="D618" s="3">
        <v>44133</v>
      </c>
      <c r="E618" t="s">
        <v>86</v>
      </c>
      <c r="F618">
        <v>1</v>
      </c>
      <c r="G618" t="s">
        <v>32</v>
      </c>
      <c r="H618" t="s">
        <v>231</v>
      </c>
      <c r="I618" t="s">
        <v>232</v>
      </c>
      <c r="J618" s="4">
        <v>0.72916666666666663</v>
      </c>
      <c r="K618" s="4">
        <v>0.34722222222222227</v>
      </c>
      <c r="L618">
        <v>890</v>
      </c>
      <c r="M618" s="5" t="s">
        <v>587</v>
      </c>
      <c r="N618" s="2">
        <v>45.382688999999999</v>
      </c>
      <c r="O618" s="2">
        <v>-114.06627400000001</v>
      </c>
      <c r="P618" s="2">
        <v>45.389740000000003</v>
      </c>
      <c r="Q618" s="2">
        <v>-114.04677100000001</v>
      </c>
      <c r="R618">
        <v>8</v>
      </c>
      <c r="S618" t="s">
        <v>35</v>
      </c>
      <c r="T618">
        <v>1</v>
      </c>
      <c r="U618">
        <v>261</v>
      </c>
      <c r="V618" t="s">
        <v>36</v>
      </c>
      <c r="W618" t="s">
        <v>32</v>
      </c>
      <c r="X618" t="s">
        <v>338</v>
      </c>
      <c r="Z618" t="s">
        <v>38</v>
      </c>
      <c r="AA618">
        <v>0</v>
      </c>
      <c r="AB618">
        <v>0</v>
      </c>
    </row>
    <row r="619" spans="1:31" x14ac:dyDescent="0.25">
      <c r="A619">
        <v>1334</v>
      </c>
      <c r="B619">
        <v>30</v>
      </c>
      <c r="C619" t="s">
        <v>30</v>
      </c>
      <c r="D619" s="3">
        <v>44133</v>
      </c>
      <c r="E619" t="s">
        <v>86</v>
      </c>
      <c r="F619">
        <v>1</v>
      </c>
      <c r="G619" t="s">
        <v>32</v>
      </c>
      <c r="H619" t="s">
        <v>231</v>
      </c>
      <c r="I619" t="s">
        <v>232</v>
      </c>
      <c r="J619" s="4">
        <v>0.72916666666666663</v>
      </c>
      <c r="K619" s="4">
        <v>0.34722222222222227</v>
      </c>
      <c r="L619">
        <v>890</v>
      </c>
      <c r="M619" s="5" t="s">
        <v>587</v>
      </c>
      <c r="N619" s="2">
        <v>45.382688999999999</v>
      </c>
      <c r="O619" s="2">
        <v>-114.06627400000001</v>
      </c>
      <c r="P619" s="2">
        <v>45.389740000000003</v>
      </c>
      <c r="Q619" s="2">
        <v>-114.04677100000001</v>
      </c>
      <c r="R619">
        <v>9</v>
      </c>
      <c r="S619" t="s">
        <v>233</v>
      </c>
      <c r="T619">
        <v>1</v>
      </c>
      <c r="U619">
        <v>174</v>
      </c>
      <c r="V619" t="s">
        <v>36</v>
      </c>
      <c r="Z619" t="s">
        <v>588</v>
      </c>
      <c r="AA619">
        <v>0</v>
      </c>
      <c r="AB619">
        <v>0</v>
      </c>
    </row>
    <row r="620" spans="1:31" x14ac:dyDescent="0.25">
      <c r="A620">
        <v>1335</v>
      </c>
      <c r="B620">
        <v>30</v>
      </c>
      <c r="C620" t="s">
        <v>30</v>
      </c>
      <c r="D620" s="3">
        <v>44133</v>
      </c>
      <c r="E620" t="s">
        <v>86</v>
      </c>
      <c r="F620">
        <v>1</v>
      </c>
      <c r="G620" t="s">
        <v>32</v>
      </c>
      <c r="H620" t="s">
        <v>231</v>
      </c>
      <c r="I620" t="s">
        <v>232</v>
      </c>
      <c r="J620" s="4">
        <v>0.72916666666666663</v>
      </c>
      <c r="K620" s="4">
        <v>0.34722222222222227</v>
      </c>
      <c r="L620">
        <v>890</v>
      </c>
      <c r="M620" s="5" t="s">
        <v>587</v>
      </c>
      <c r="N620" s="2">
        <v>45.382688999999999</v>
      </c>
      <c r="O620" s="2">
        <v>-114.06627400000001</v>
      </c>
      <c r="P620" s="2">
        <v>45.389740000000003</v>
      </c>
      <c r="Q620" s="2">
        <v>-114.04677100000001</v>
      </c>
      <c r="R620">
        <v>10</v>
      </c>
      <c r="S620" t="s">
        <v>233</v>
      </c>
      <c r="T620">
        <v>1</v>
      </c>
      <c r="U620">
        <v>167</v>
      </c>
      <c r="V620" t="s">
        <v>36</v>
      </c>
      <c r="Z620" t="s">
        <v>588</v>
      </c>
      <c r="AA620">
        <v>0</v>
      </c>
      <c r="AB620">
        <v>0</v>
      </c>
    </row>
    <row r="621" spans="1:31" x14ac:dyDescent="0.25">
      <c r="A621">
        <v>1336</v>
      </c>
      <c r="B621">
        <v>31</v>
      </c>
      <c r="C621" t="s">
        <v>30</v>
      </c>
      <c r="D621" s="3">
        <v>44133</v>
      </c>
      <c r="E621" t="s">
        <v>322</v>
      </c>
      <c r="F621">
        <v>2</v>
      </c>
      <c r="G621" t="s">
        <v>32</v>
      </c>
      <c r="H621" t="s">
        <v>33</v>
      </c>
      <c r="I621" t="s">
        <v>34</v>
      </c>
      <c r="J621" s="4">
        <v>0.34027777777777773</v>
      </c>
      <c r="K621" s="4">
        <v>0.41666666666666669</v>
      </c>
      <c r="L621">
        <v>220</v>
      </c>
      <c r="M621" s="5" t="s">
        <v>587</v>
      </c>
      <c r="N621" s="2">
        <v>45.382688999999999</v>
      </c>
      <c r="O621" s="2">
        <v>-114.06627400000001</v>
      </c>
      <c r="P621" s="2">
        <v>45.389740000000003</v>
      </c>
      <c r="Q621" s="2">
        <v>-114.04677100000001</v>
      </c>
      <c r="R621">
        <v>1</v>
      </c>
      <c r="S621" t="s">
        <v>340</v>
      </c>
      <c r="T621">
        <v>1</v>
      </c>
      <c r="U621">
        <v>330</v>
      </c>
      <c r="V621" t="s">
        <v>36</v>
      </c>
      <c r="Z621" t="s">
        <v>38</v>
      </c>
      <c r="AA621">
        <v>0</v>
      </c>
      <c r="AB621">
        <v>0</v>
      </c>
      <c r="AC621" t="s">
        <v>341</v>
      </c>
      <c r="AE621" t="s">
        <v>342</v>
      </c>
    </row>
    <row r="622" spans="1:31" x14ac:dyDescent="0.25">
      <c r="A622">
        <v>1337</v>
      </c>
      <c r="B622">
        <v>31</v>
      </c>
      <c r="C622" t="s">
        <v>30</v>
      </c>
      <c r="D622" s="3">
        <v>44133</v>
      </c>
      <c r="E622" t="s">
        <v>322</v>
      </c>
      <c r="F622">
        <v>2</v>
      </c>
      <c r="G622" t="s">
        <v>32</v>
      </c>
      <c r="H622" t="s">
        <v>33</v>
      </c>
      <c r="I622" t="s">
        <v>34</v>
      </c>
      <c r="J622" s="4">
        <v>0.34027777777777773</v>
      </c>
      <c r="K622" s="4">
        <v>0.41666666666666669</v>
      </c>
      <c r="L622">
        <v>220</v>
      </c>
      <c r="M622" s="5" t="s">
        <v>587</v>
      </c>
      <c r="N622" s="2">
        <v>45.382688999999999</v>
      </c>
      <c r="O622" s="2">
        <v>-114.06627400000001</v>
      </c>
      <c r="P622" s="2">
        <v>45.389740000000003</v>
      </c>
      <c r="Q622" s="2">
        <v>-114.04677100000001</v>
      </c>
      <c r="R622">
        <v>2</v>
      </c>
      <c r="S622" t="s">
        <v>35</v>
      </c>
      <c r="T622">
        <v>1</v>
      </c>
      <c r="U622">
        <v>426</v>
      </c>
      <c r="V622" t="s">
        <v>36</v>
      </c>
      <c r="W622" t="s">
        <v>32</v>
      </c>
      <c r="X622" t="s">
        <v>338</v>
      </c>
      <c r="Z622" t="s">
        <v>38</v>
      </c>
      <c r="AA622">
        <v>0</v>
      </c>
      <c r="AB622">
        <v>0</v>
      </c>
    </row>
    <row r="623" spans="1:31" x14ac:dyDescent="0.25">
      <c r="A623">
        <v>1338</v>
      </c>
      <c r="B623">
        <v>31</v>
      </c>
      <c r="C623" t="s">
        <v>30</v>
      </c>
      <c r="D623" s="3">
        <v>44133</v>
      </c>
      <c r="E623" t="s">
        <v>322</v>
      </c>
      <c r="F623">
        <v>2</v>
      </c>
      <c r="G623" t="s">
        <v>32</v>
      </c>
      <c r="H623" t="s">
        <v>33</v>
      </c>
      <c r="I623" t="s">
        <v>34</v>
      </c>
      <c r="J623" s="4">
        <v>0.34027777777777773</v>
      </c>
      <c r="K623" s="4">
        <v>0.41666666666666669</v>
      </c>
      <c r="L623">
        <v>220</v>
      </c>
      <c r="M623" s="5" t="s">
        <v>587</v>
      </c>
      <c r="N623" s="2">
        <v>45.382688999999999</v>
      </c>
      <c r="O623" s="2">
        <v>-114.06627400000001</v>
      </c>
      <c r="P623" s="2">
        <v>45.389740000000003</v>
      </c>
      <c r="Q623" s="2">
        <v>-114.04677100000001</v>
      </c>
      <c r="R623">
        <v>3</v>
      </c>
      <c r="S623" t="s">
        <v>35</v>
      </c>
      <c r="T623">
        <v>1</v>
      </c>
      <c r="U623">
        <v>393</v>
      </c>
      <c r="V623" t="s">
        <v>36</v>
      </c>
      <c r="W623" t="s">
        <v>32</v>
      </c>
      <c r="X623" t="s">
        <v>338</v>
      </c>
      <c r="Z623" t="s">
        <v>38</v>
      </c>
      <c r="AA623">
        <v>0</v>
      </c>
      <c r="AB623">
        <v>0</v>
      </c>
      <c r="AE623" t="s">
        <v>343</v>
      </c>
    </row>
    <row r="624" spans="1:31" x14ac:dyDescent="0.25">
      <c r="A624">
        <v>1339</v>
      </c>
      <c r="B624">
        <v>31</v>
      </c>
      <c r="C624" t="s">
        <v>30</v>
      </c>
      <c r="D624" s="3">
        <v>44133</v>
      </c>
      <c r="E624" t="s">
        <v>322</v>
      </c>
      <c r="F624">
        <v>2</v>
      </c>
      <c r="G624" t="s">
        <v>32</v>
      </c>
      <c r="H624" t="s">
        <v>33</v>
      </c>
      <c r="I624" t="s">
        <v>34</v>
      </c>
      <c r="J624" s="4">
        <v>0.34027777777777773</v>
      </c>
      <c r="K624" s="4">
        <v>0.41666666666666669</v>
      </c>
      <c r="L624">
        <v>220</v>
      </c>
      <c r="M624" s="5" t="s">
        <v>587</v>
      </c>
      <c r="N624" s="2">
        <v>45.382688999999999</v>
      </c>
      <c r="O624" s="2">
        <v>-114.06627400000001</v>
      </c>
      <c r="P624" s="2">
        <v>45.389740000000003</v>
      </c>
      <c r="Q624" s="2">
        <v>-114.04677100000001</v>
      </c>
      <c r="R624">
        <v>4</v>
      </c>
      <c r="S624" t="s">
        <v>35</v>
      </c>
      <c r="T624">
        <v>1</v>
      </c>
      <c r="U624">
        <v>348</v>
      </c>
      <c r="V624" t="s">
        <v>36</v>
      </c>
      <c r="W624" t="s">
        <v>32</v>
      </c>
      <c r="X624" t="s">
        <v>338</v>
      </c>
      <c r="Z624" t="s">
        <v>38</v>
      </c>
      <c r="AA624">
        <v>0</v>
      </c>
      <c r="AB624">
        <v>0</v>
      </c>
      <c r="AE624" t="s">
        <v>344</v>
      </c>
    </row>
    <row r="625" spans="1:31" x14ac:dyDescent="0.25">
      <c r="A625">
        <v>1340</v>
      </c>
      <c r="B625">
        <v>31</v>
      </c>
      <c r="C625" t="s">
        <v>30</v>
      </c>
      <c r="D625" s="3">
        <v>44133</v>
      </c>
      <c r="E625" t="s">
        <v>322</v>
      </c>
      <c r="F625">
        <v>2</v>
      </c>
      <c r="G625" t="s">
        <v>32</v>
      </c>
      <c r="H625" t="s">
        <v>33</v>
      </c>
      <c r="I625" t="s">
        <v>34</v>
      </c>
      <c r="J625" s="4">
        <v>0.34027777777777773</v>
      </c>
      <c r="K625" s="4">
        <v>0.41666666666666669</v>
      </c>
      <c r="L625">
        <v>220</v>
      </c>
      <c r="M625" s="5" t="s">
        <v>587</v>
      </c>
      <c r="N625" s="2">
        <v>45.382688999999999</v>
      </c>
      <c r="O625" s="2">
        <v>-114.06627400000001</v>
      </c>
      <c r="P625" s="2">
        <v>45.389740000000003</v>
      </c>
      <c r="Q625" s="2">
        <v>-114.04677100000001</v>
      </c>
      <c r="R625">
        <v>5</v>
      </c>
      <c r="S625" t="s">
        <v>35</v>
      </c>
      <c r="T625">
        <v>1</v>
      </c>
      <c r="U625">
        <v>400</v>
      </c>
      <c r="V625" t="s">
        <v>36</v>
      </c>
      <c r="W625" t="s">
        <v>32</v>
      </c>
      <c r="X625" t="s">
        <v>338</v>
      </c>
      <c r="Z625" t="s">
        <v>38</v>
      </c>
      <c r="AA625">
        <v>0</v>
      </c>
      <c r="AB625">
        <v>0</v>
      </c>
    </row>
    <row r="626" spans="1:31" x14ac:dyDescent="0.25">
      <c r="A626">
        <v>1341</v>
      </c>
      <c r="B626">
        <v>31</v>
      </c>
      <c r="C626" t="s">
        <v>30</v>
      </c>
      <c r="D626" s="3">
        <v>44133</v>
      </c>
      <c r="E626" t="s">
        <v>322</v>
      </c>
      <c r="F626">
        <v>2</v>
      </c>
      <c r="G626" t="s">
        <v>32</v>
      </c>
      <c r="H626" t="s">
        <v>33</v>
      </c>
      <c r="I626" t="s">
        <v>34</v>
      </c>
      <c r="J626" s="4">
        <v>0.34027777777777773</v>
      </c>
      <c r="K626" s="4">
        <v>0.41666666666666669</v>
      </c>
      <c r="L626">
        <v>220</v>
      </c>
      <c r="M626" s="5" t="s">
        <v>587</v>
      </c>
      <c r="N626" s="2">
        <v>45.382688999999999</v>
      </c>
      <c r="O626" s="2">
        <v>-114.06627400000001</v>
      </c>
      <c r="P626" s="2">
        <v>45.389740000000003</v>
      </c>
      <c r="Q626" s="2">
        <v>-114.04677100000001</v>
      </c>
      <c r="R626">
        <v>6</v>
      </c>
      <c r="S626" t="s">
        <v>35</v>
      </c>
      <c r="T626">
        <v>1</v>
      </c>
      <c r="U626">
        <v>349</v>
      </c>
      <c r="V626" t="s">
        <v>36</v>
      </c>
      <c r="W626" t="s">
        <v>32</v>
      </c>
      <c r="X626" t="s">
        <v>338</v>
      </c>
      <c r="Y626" t="s">
        <v>345</v>
      </c>
      <c r="Z626" t="s">
        <v>82</v>
      </c>
      <c r="AA626">
        <v>7.0000000000000007E-2</v>
      </c>
      <c r="AB626">
        <v>0</v>
      </c>
    </row>
    <row r="627" spans="1:31" x14ac:dyDescent="0.25">
      <c r="A627">
        <v>1342</v>
      </c>
      <c r="B627">
        <v>31</v>
      </c>
      <c r="C627" t="s">
        <v>30</v>
      </c>
      <c r="D627" s="3">
        <v>44133</v>
      </c>
      <c r="E627" t="s">
        <v>322</v>
      </c>
      <c r="F627">
        <v>2</v>
      </c>
      <c r="G627" t="s">
        <v>32</v>
      </c>
      <c r="H627" t="s">
        <v>33</v>
      </c>
      <c r="I627" t="s">
        <v>34</v>
      </c>
      <c r="J627" s="4">
        <v>0.34027777777777773</v>
      </c>
      <c r="K627" s="4">
        <v>0.41666666666666669</v>
      </c>
      <c r="L627">
        <v>220</v>
      </c>
      <c r="M627" s="5" t="s">
        <v>587</v>
      </c>
      <c r="N627" s="2">
        <v>45.382688999999999</v>
      </c>
      <c r="O627" s="2">
        <v>-114.06627400000001</v>
      </c>
      <c r="P627" s="2">
        <v>45.389740000000003</v>
      </c>
      <c r="Q627" s="2">
        <v>-114.04677100000001</v>
      </c>
      <c r="R627">
        <v>7</v>
      </c>
      <c r="S627" t="s">
        <v>35</v>
      </c>
      <c r="T627">
        <v>1</v>
      </c>
      <c r="U627">
        <v>338</v>
      </c>
      <c r="V627" t="s">
        <v>36</v>
      </c>
      <c r="W627" t="s">
        <v>32</v>
      </c>
      <c r="X627" t="s">
        <v>338</v>
      </c>
      <c r="Z627" t="s">
        <v>38</v>
      </c>
      <c r="AA627">
        <v>0</v>
      </c>
      <c r="AB627">
        <v>0</v>
      </c>
      <c r="AE627" t="s">
        <v>346</v>
      </c>
    </row>
    <row r="628" spans="1:31" x14ac:dyDescent="0.25">
      <c r="A628">
        <v>1343</v>
      </c>
      <c r="B628">
        <v>31</v>
      </c>
      <c r="C628" t="s">
        <v>30</v>
      </c>
      <c r="D628" s="3">
        <v>44133</v>
      </c>
      <c r="E628" t="s">
        <v>322</v>
      </c>
      <c r="F628">
        <v>2</v>
      </c>
      <c r="G628" t="s">
        <v>32</v>
      </c>
      <c r="H628" t="s">
        <v>33</v>
      </c>
      <c r="I628" t="s">
        <v>34</v>
      </c>
      <c r="J628" s="4">
        <v>0.34027777777777773</v>
      </c>
      <c r="K628" s="4">
        <v>0.41666666666666669</v>
      </c>
      <c r="L628">
        <v>220</v>
      </c>
      <c r="M628" s="5" t="s">
        <v>587</v>
      </c>
      <c r="N628" s="2">
        <v>45.382688999999999</v>
      </c>
      <c r="O628" s="2">
        <v>-114.06627400000001</v>
      </c>
      <c r="P628" s="2">
        <v>45.389740000000003</v>
      </c>
      <c r="Q628" s="2">
        <v>-114.04677100000001</v>
      </c>
      <c r="R628">
        <v>8</v>
      </c>
      <c r="S628" t="s">
        <v>35</v>
      </c>
      <c r="T628">
        <v>1</v>
      </c>
      <c r="U628">
        <v>370</v>
      </c>
      <c r="V628" t="s">
        <v>36</v>
      </c>
      <c r="W628" t="s">
        <v>125</v>
      </c>
      <c r="X628" t="s">
        <v>347</v>
      </c>
      <c r="Z628" t="s">
        <v>38</v>
      </c>
      <c r="AA628">
        <v>0</v>
      </c>
      <c r="AB628">
        <v>0</v>
      </c>
      <c r="AE628" t="s">
        <v>348</v>
      </c>
    </row>
    <row r="629" spans="1:31" x14ac:dyDescent="0.25">
      <c r="A629">
        <v>1344</v>
      </c>
      <c r="B629">
        <v>31</v>
      </c>
      <c r="C629" t="s">
        <v>30</v>
      </c>
      <c r="D629" s="3">
        <v>44133</v>
      </c>
      <c r="E629" t="s">
        <v>322</v>
      </c>
      <c r="F629">
        <v>2</v>
      </c>
      <c r="G629" t="s">
        <v>32</v>
      </c>
      <c r="H629" t="s">
        <v>33</v>
      </c>
      <c r="I629" t="s">
        <v>34</v>
      </c>
      <c r="J629" s="4">
        <v>0.34027777777777773</v>
      </c>
      <c r="K629" s="4">
        <v>0.41666666666666669</v>
      </c>
      <c r="L629">
        <v>220</v>
      </c>
      <c r="M629" s="5" t="s">
        <v>587</v>
      </c>
      <c r="N629" s="2">
        <v>45.382688999999999</v>
      </c>
      <c r="O629" s="2">
        <v>-114.06627400000001</v>
      </c>
      <c r="P629" s="2">
        <v>45.389740000000003</v>
      </c>
      <c r="Q629" s="2">
        <v>-114.04677100000001</v>
      </c>
      <c r="R629">
        <v>9</v>
      </c>
      <c r="S629" t="s">
        <v>35</v>
      </c>
      <c r="T629">
        <v>1</v>
      </c>
      <c r="U629">
        <v>452</v>
      </c>
      <c r="V629" t="s">
        <v>36</v>
      </c>
      <c r="W629" t="s">
        <v>32</v>
      </c>
      <c r="X629" t="s">
        <v>338</v>
      </c>
      <c r="Z629" t="s">
        <v>38</v>
      </c>
      <c r="AA629">
        <v>0</v>
      </c>
      <c r="AB629">
        <v>0</v>
      </c>
    </row>
    <row r="630" spans="1:31" x14ac:dyDescent="0.25">
      <c r="A630">
        <v>1345</v>
      </c>
      <c r="B630">
        <v>31</v>
      </c>
      <c r="C630" t="s">
        <v>30</v>
      </c>
      <c r="D630" s="3">
        <v>44133</v>
      </c>
      <c r="E630" t="s">
        <v>322</v>
      </c>
      <c r="F630">
        <v>2</v>
      </c>
      <c r="G630" t="s">
        <v>32</v>
      </c>
      <c r="H630" t="s">
        <v>33</v>
      </c>
      <c r="I630" t="s">
        <v>34</v>
      </c>
      <c r="J630" s="4">
        <v>0.34027777777777773</v>
      </c>
      <c r="K630" s="4">
        <v>0.41666666666666669</v>
      </c>
      <c r="L630">
        <v>220</v>
      </c>
      <c r="M630" s="5" t="s">
        <v>587</v>
      </c>
      <c r="N630" s="2">
        <v>45.382688999999999</v>
      </c>
      <c r="O630" s="2">
        <v>-114.06627400000001</v>
      </c>
      <c r="P630" s="2">
        <v>45.389740000000003</v>
      </c>
      <c r="Q630" s="2">
        <v>-114.04677100000001</v>
      </c>
      <c r="R630">
        <v>10</v>
      </c>
      <c r="S630" t="s">
        <v>35</v>
      </c>
      <c r="T630">
        <v>1</v>
      </c>
      <c r="U630">
        <v>261</v>
      </c>
      <c r="V630" t="s">
        <v>36</v>
      </c>
      <c r="W630" t="s">
        <v>32</v>
      </c>
      <c r="X630" t="s">
        <v>338</v>
      </c>
      <c r="Z630" t="s">
        <v>38</v>
      </c>
      <c r="AA630">
        <v>0</v>
      </c>
      <c r="AB630">
        <v>0</v>
      </c>
    </row>
    <row r="631" spans="1:31" x14ac:dyDescent="0.25">
      <c r="A631">
        <v>1346</v>
      </c>
      <c r="B631">
        <v>31</v>
      </c>
      <c r="C631" t="s">
        <v>30</v>
      </c>
      <c r="D631" s="3">
        <v>44133</v>
      </c>
      <c r="E631" t="s">
        <v>322</v>
      </c>
      <c r="F631">
        <v>2</v>
      </c>
      <c r="G631" t="s">
        <v>32</v>
      </c>
      <c r="H631" t="s">
        <v>33</v>
      </c>
      <c r="I631" t="s">
        <v>34</v>
      </c>
      <c r="J631" s="4">
        <v>0.34027777777777773</v>
      </c>
      <c r="K631" s="4">
        <v>0.41666666666666669</v>
      </c>
      <c r="L631">
        <v>220</v>
      </c>
      <c r="M631" s="5" t="s">
        <v>587</v>
      </c>
      <c r="N631" s="2">
        <v>45.382688999999999</v>
      </c>
      <c r="O631" s="2">
        <v>-114.06627400000001</v>
      </c>
      <c r="P631" s="2">
        <v>45.389740000000003</v>
      </c>
      <c r="Q631" s="2">
        <v>-114.04677100000001</v>
      </c>
      <c r="R631">
        <v>11</v>
      </c>
      <c r="S631" t="s">
        <v>35</v>
      </c>
      <c r="T631">
        <v>1</v>
      </c>
      <c r="U631">
        <v>400</v>
      </c>
      <c r="V631" t="s">
        <v>36</v>
      </c>
      <c r="W631" t="s">
        <v>32</v>
      </c>
      <c r="X631" t="s">
        <v>338</v>
      </c>
      <c r="Z631" t="s">
        <v>38</v>
      </c>
      <c r="AA631">
        <v>0</v>
      </c>
      <c r="AB631">
        <v>0</v>
      </c>
    </row>
    <row r="632" spans="1:31" x14ac:dyDescent="0.25">
      <c r="A632">
        <v>1347</v>
      </c>
      <c r="B632">
        <v>31</v>
      </c>
      <c r="C632" t="s">
        <v>30</v>
      </c>
      <c r="D632" s="3">
        <v>44133</v>
      </c>
      <c r="E632" t="s">
        <v>322</v>
      </c>
      <c r="F632">
        <v>2</v>
      </c>
      <c r="G632" t="s">
        <v>32</v>
      </c>
      <c r="H632" t="s">
        <v>33</v>
      </c>
      <c r="I632" t="s">
        <v>34</v>
      </c>
      <c r="J632" s="4">
        <v>0.34027777777777773</v>
      </c>
      <c r="K632" s="4">
        <v>0.41666666666666669</v>
      </c>
      <c r="L632">
        <v>220</v>
      </c>
      <c r="M632" s="5" t="s">
        <v>587</v>
      </c>
      <c r="N632" s="2">
        <v>45.382688999999999</v>
      </c>
      <c r="O632" s="2">
        <v>-114.06627400000001</v>
      </c>
      <c r="P632" s="2">
        <v>45.389740000000003</v>
      </c>
      <c r="Q632" s="2">
        <v>-114.04677100000001</v>
      </c>
      <c r="R632">
        <v>12</v>
      </c>
      <c r="S632" t="s">
        <v>35</v>
      </c>
      <c r="T632">
        <v>1</v>
      </c>
      <c r="U632">
        <v>391</v>
      </c>
      <c r="V632" t="s">
        <v>36</v>
      </c>
      <c r="W632" t="s">
        <v>32</v>
      </c>
      <c r="X632" t="s">
        <v>338</v>
      </c>
      <c r="Z632" t="s">
        <v>38</v>
      </c>
      <c r="AA632">
        <v>0</v>
      </c>
      <c r="AB632">
        <v>0</v>
      </c>
    </row>
    <row r="633" spans="1:31" x14ac:dyDescent="0.25">
      <c r="A633">
        <v>1348</v>
      </c>
      <c r="B633">
        <v>31</v>
      </c>
      <c r="C633" t="s">
        <v>30</v>
      </c>
      <c r="D633" s="3">
        <v>44133</v>
      </c>
      <c r="E633" t="s">
        <v>322</v>
      </c>
      <c r="F633">
        <v>2</v>
      </c>
      <c r="G633" t="s">
        <v>32</v>
      </c>
      <c r="H633" t="s">
        <v>33</v>
      </c>
      <c r="I633" t="s">
        <v>34</v>
      </c>
      <c r="J633" s="4">
        <v>0.34027777777777773</v>
      </c>
      <c r="K633" s="4">
        <v>0.41666666666666669</v>
      </c>
      <c r="L633">
        <v>220</v>
      </c>
      <c r="M633" s="5" t="s">
        <v>587</v>
      </c>
      <c r="N633" s="2">
        <v>45.382688999999999</v>
      </c>
      <c r="O633" s="2">
        <v>-114.06627400000001</v>
      </c>
      <c r="P633" s="2">
        <v>45.389740000000003</v>
      </c>
      <c r="Q633" s="2">
        <v>-114.04677100000001</v>
      </c>
      <c r="R633">
        <v>13</v>
      </c>
      <c r="S633" t="s">
        <v>35</v>
      </c>
      <c r="T633">
        <v>1</v>
      </c>
      <c r="U633">
        <v>314</v>
      </c>
      <c r="V633" t="s">
        <v>36</v>
      </c>
      <c r="W633" t="s">
        <v>32</v>
      </c>
      <c r="X633" t="s">
        <v>338</v>
      </c>
      <c r="Z633" t="s">
        <v>38</v>
      </c>
      <c r="AA633">
        <v>0</v>
      </c>
      <c r="AB633">
        <v>0</v>
      </c>
    </row>
    <row r="634" spans="1:31" x14ac:dyDescent="0.25">
      <c r="A634">
        <v>1349</v>
      </c>
      <c r="B634">
        <v>31</v>
      </c>
      <c r="C634" t="s">
        <v>30</v>
      </c>
      <c r="D634" s="3">
        <v>44133</v>
      </c>
      <c r="E634" t="s">
        <v>322</v>
      </c>
      <c r="F634">
        <v>2</v>
      </c>
      <c r="G634" t="s">
        <v>32</v>
      </c>
      <c r="H634" t="s">
        <v>33</v>
      </c>
      <c r="I634" t="s">
        <v>34</v>
      </c>
      <c r="J634" s="4">
        <v>0.34027777777777773</v>
      </c>
      <c r="K634" s="4">
        <v>0.41666666666666669</v>
      </c>
      <c r="L634">
        <v>220</v>
      </c>
      <c r="M634" s="5" t="s">
        <v>587</v>
      </c>
      <c r="N634" s="2">
        <v>45.382688999999999</v>
      </c>
      <c r="O634" s="2">
        <v>-114.06627400000001</v>
      </c>
      <c r="P634" s="2">
        <v>45.389740000000003</v>
      </c>
      <c r="Q634" s="2">
        <v>-114.04677100000001</v>
      </c>
      <c r="R634">
        <v>14</v>
      </c>
      <c r="S634" t="s">
        <v>35</v>
      </c>
      <c r="T634">
        <v>1</v>
      </c>
      <c r="U634">
        <v>332</v>
      </c>
      <c r="V634" t="s">
        <v>36</v>
      </c>
      <c r="W634" t="s">
        <v>32</v>
      </c>
      <c r="X634" t="s">
        <v>338</v>
      </c>
      <c r="Z634" t="s">
        <v>38</v>
      </c>
      <c r="AA634">
        <v>0</v>
      </c>
      <c r="AB634">
        <v>0</v>
      </c>
    </row>
    <row r="635" spans="1:31" x14ac:dyDescent="0.25">
      <c r="A635">
        <v>1350</v>
      </c>
      <c r="B635">
        <v>31</v>
      </c>
      <c r="C635" t="s">
        <v>30</v>
      </c>
      <c r="D635" s="3">
        <v>44133</v>
      </c>
      <c r="E635" t="s">
        <v>322</v>
      </c>
      <c r="F635">
        <v>2</v>
      </c>
      <c r="G635" t="s">
        <v>32</v>
      </c>
      <c r="H635" t="s">
        <v>33</v>
      </c>
      <c r="I635" t="s">
        <v>34</v>
      </c>
      <c r="J635" s="4">
        <v>0.34027777777777773</v>
      </c>
      <c r="K635" s="4">
        <v>0.41666666666666669</v>
      </c>
      <c r="L635">
        <v>220</v>
      </c>
      <c r="M635" s="5" t="s">
        <v>587</v>
      </c>
      <c r="N635" s="2">
        <v>45.382688999999999</v>
      </c>
      <c r="O635" s="2">
        <v>-114.06627400000001</v>
      </c>
      <c r="P635" s="2">
        <v>45.389740000000003</v>
      </c>
      <c r="Q635" s="2">
        <v>-114.04677100000001</v>
      </c>
      <c r="R635">
        <v>15</v>
      </c>
      <c r="S635" t="s">
        <v>35</v>
      </c>
      <c r="T635">
        <v>1</v>
      </c>
      <c r="U635">
        <v>324</v>
      </c>
      <c r="V635" t="s">
        <v>36</v>
      </c>
      <c r="W635" t="s">
        <v>32</v>
      </c>
      <c r="X635" t="s">
        <v>338</v>
      </c>
      <c r="Z635" t="s">
        <v>38</v>
      </c>
      <c r="AA635">
        <v>0</v>
      </c>
      <c r="AB635">
        <v>0</v>
      </c>
    </row>
    <row r="636" spans="1:31" x14ac:dyDescent="0.25">
      <c r="A636">
        <v>1351</v>
      </c>
      <c r="B636">
        <v>31</v>
      </c>
      <c r="C636" t="s">
        <v>30</v>
      </c>
      <c r="D636" s="3">
        <v>44133</v>
      </c>
      <c r="E636" t="s">
        <v>322</v>
      </c>
      <c r="F636">
        <v>2</v>
      </c>
      <c r="G636" t="s">
        <v>32</v>
      </c>
      <c r="H636" t="s">
        <v>33</v>
      </c>
      <c r="I636" t="s">
        <v>34</v>
      </c>
      <c r="J636" s="4">
        <v>0.34027777777777773</v>
      </c>
      <c r="K636" s="4">
        <v>0.41666666666666669</v>
      </c>
      <c r="L636">
        <v>220</v>
      </c>
      <c r="M636" s="5" t="s">
        <v>587</v>
      </c>
      <c r="N636" s="2">
        <v>45.382688999999999</v>
      </c>
      <c r="O636" s="2">
        <v>-114.06627400000001</v>
      </c>
      <c r="P636" s="2">
        <v>45.389740000000003</v>
      </c>
      <c r="Q636" s="2">
        <v>-114.04677100000001</v>
      </c>
      <c r="R636">
        <v>16</v>
      </c>
      <c r="S636" t="s">
        <v>35</v>
      </c>
      <c r="T636">
        <v>1</v>
      </c>
      <c r="U636">
        <v>301</v>
      </c>
      <c r="V636" t="s">
        <v>36</v>
      </c>
      <c r="W636" t="s">
        <v>32</v>
      </c>
      <c r="X636" t="s">
        <v>338</v>
      </c>
      <c r="Z636" t="s">
        <v>38</v>
      </c>
      <c r="AA636">
        <v>0</v>
      </c>
      <c r="AB636">
        <v>0</v>
      </c>
    </row>
    <row r="637" spans="1:31" x14ac:dyDescent="0.25">
      <c r="A637">
        <v>1352</v>
      </c>
      <c r="B637">
        <v>31</v>
      </c>
      <c r="C637" t="s">
        <v>30</v>
      </c>
      <c r="D637" s="3">
        <v>44133</v>
      </c>
      <c r="E637" t="s">
        <v>322</v>
      </c>
      <c r="F637">
        <v>2</v>
      </c>
      <c r="G637" t="s">
        <v>32</v>
      </c>
      <c r="H637" t="s">
        <v>33</v>
      </c>
      <c r="I637" t="s">
        <v>34</v>
      </c>
      <c r="J637" s="4">
        <v>0.34027777777777773</v>
      </c>
      <c r="K637" s="4">
        <v>0.41666666666666669</v>
      </c>
      <c r="L637">
        <v>220</v>
      </c>
      <c r="M637" s="5" t="s">
        <v>587</v>
      </c>
      <c r="N637" s="2">
        <v>45.382688999999999</v>
      </c>
      <c r="O637" s="2">
        <v>-114.06627400000001</v>
      </c>
      <c r="P637" s="2">
        <v>45.389740000000003</v>
      </c>
      <c r="Q637" s="2">
        <v>-114.04677100000001</v>
      </c>
      <c r="R637">
        <v>17</v>
      </c>
      <c r="S637" t="s">
        <v>35</v>
      </c>
      <c r="T637">
        <v>1</v>
      </c>
      <c r="U637">
        <v>317</v>
      </c>
      <c r="V637" t="s">
        <v>36</v>
      </c>
      <c r="W637" t="s">
        <v>32</v>
      </c>
      <c r="X637" t="s">
        <v>338</v>
      </c>
      <c r="Z637" t="s">
        <v>38</v>
      </c>
      <c r="AA637">
        <v>0</v>
      </c>
      <c r="AB637">
        <v>0</v>
      </c>
    </row>
    <row r="638" spans="1:31" x14ac:dyDescent="0.25">
      <c r="A638">
        <v>1353</v>
      </c>
      <c r="B638">
        <v>31</v>
      </c>
      <c r="C638" t="s">
        <v>30</v>
      </c>
      <c r="D638" s="3">
        <v>44133</v>
      </c>
      <c r="E638" t="s">
        <v>322</v>
      </c>
      <c r="F638">
        <v>2</v>
      </c>
      <c r="G638" t="s">
        <v>32</v>
      </c>
      <c r="H638" t="s">
        <v>33</v>
      </c>
      <c r="I638" t="s">
        <v>34</v>
      </c>
      <c r="J638" s="4">
        <v>0.34027777777777773</v>
      </c>
      <c r="K638" s="4">
        <v>0.41666666666666669</v>
      </c>
      <c r="L638">
        <v>220</v>
      </c>
      <c r="M638" s="5" t="s">
        <v>587</v>
      </c>
      <c r="N638" s="2">
        <v>45.382688999999999</v>
      </c>
      <c r="O638" s="2">
        <v>-114.06627400000001</v>
      </c>
      <c r="P638" s="2">
        <v>45.389740000000003</v>
      </c>
      <c r="Q638" s="2">
        <v>-114.04677100000001</v>
      </c>
      <c r="R638">
        <v>18</v>
      </c>
      <c r="S638" t="s">
        <v>35</v>
      </c>
      <c r="T638">
        <v>1</v>
      </c>
      <c r="U638">
        <v>360</v>
      </c>
      <c r="V638" t="s">
        <v>36</v>
      </c>
      <c r="W638" t="s">
        <v>32</v>
      </c>
      <c r="X638" t="s">
        <v>338</v>
      </c>
      <c r="Z638" t="s">
        <v>38</v>
      </c>
      <c r="AA638">
        <v>0</v>
      </c>
      <c r="AB638">
        <v>0</v>
      </c>
    </row>
    <row r="639" spans="1:31" x14ac:dyDescent="0.25">
      <c r="A639">
        <v>1354</v>
      </c>
      <c r="B639">
        <v>31</v>
      </c>
      <c r="C639" t="s">
        <v>30</v>
      </c>
      <c r="D639" s="3">
        <v>44133</v>
      </c>
      <c r="E639" t="s">
        <v>322</v>
      </c>
      <c r="F639">
        <v>2</v>
      </c>
      <c r="G639" t="s">
        <v>32</v>
      </c>
      <c r="H639" t="s">
        <v>33</v>
      </c>
      <c r="I639" t="s">
        <v>34</v>
      </c>
      <c r="J639" s="4">
        <v>0.34027777777777773</v>
      </c>
      <c r="K639" s="4">
        <v>0.41666666666666669</v>
      </c>
      <c r="L639">
        <v>220</v>
      </c>
      <c r="M639" s="5" t="s">
        <v>587</v>
      </c>
      <c r="N639" s="2">
        <v>45.382688999999999</v>
      </c>
      <c r="O639" s="2">
        <v>-114.06627400000001</v>
      </c>
      <c r="P639" s="2">
        <v>45.389740000000003</v>
      </c>
      <c r="Q639" s="2">
        <v>-114.04677100000001</v>
      </c>
      <c r="R639">
        <v>19</v>
      </c>
      <c r="S639" t="s">
        <v>35</v>
      </c>
      <c r="T639">
        <v>1</v>
      </c>
      <c r="U639">
        <v>323</v>
      </c>
      <c r="V639" t="s">
        <v>36</v>
      </c>
      <c r="W639" t="s">
        <v>32</v>
      </c>
      <c r="X639" t="s">
        <v>338</v>
      </c>
      <c r="Z639" t="s">
        <v>38</v>
      </c>
      <c r="AA639">
        <v>0</v>
      </c>
      <c r="AB639">
        <v>0</v>
      </c>
    </row>
    <row r="640" spans="1:31" x14ac:dyDescent="0.25">
      <c r="A640">
        <v>1355</v>
      </c>
      <c r="B640">
        <v>31</v>
      </c>
      <c r="C640" t="s">
        <v>30</v>
      </c>
      <c r="D640" s="3">
        <v>44133</v>
      </c>
      <c r="E640" t="s">
        <v>322</v>
      </c>
      <c r="F640">
        <v>2</v>
      </c>
      <c r="G640" t="s">
        <v>32</v>
      </c>
      <c r="H640" t="s">
        <v>33</v>
      </c>
      <c r="I640" t="s">
        <v>34</v>
      </c>
      <c r="J640" s="4">
        <v>0.34027777777777773</v>
      </c>
      <c r="K640" s="4">
        <v>0.41666666666666669</v>
      </c>
      <c r="L640">
        <v>220</v>
      </c>
      <c r="M640" s="5" t="s">
        <v>587</v>
      </c>
      <c r="N640" s="2">
        <v>45.382688999999999</v>
      </c>
      <c r="O640" s="2">
        <v>-114.06627400000001</v>
      </c>
      <c r="P640" s="2">
        <v>45.389740000000003</v>
      </c>
      <c r="Q640" s="2">
        <v>-114.04677100000001</v>
      </c>
      <c r="R640">
        <v>20</v>
      </c>
      <c r="S640" t="s">
        <v>35</v>
      </c>
      <c r="T640">
        <v>1</v>
      </c>
      <c r="U640">
        <v>434</v>
      </c>
      <c r="V640" t="s">
        <v>45</v>
      </c>
      <c r="Z640" t="s">
        <v>38</v>
      </c>
      <c r="AA640">
        <v>0</v>
      </c>
      <c r="AB640">
        <v>0</v>
      </c>
      <c r="AE640" t="s">
        <v>182</v>
      </c>
    </row>
    <row r="641" spans="1:31" x14ac:dyDescent="0.25">
      <c r="A641">
        <v>1356</v>
      </c>
      <c r="B641">
        <v>31</v>
      </c>
      <c r="C641" t="s">
        <v>30</v>
      </c>
      <c r="D641" s="3">
        <v>44133</v>
      </c>
      <c r="E641" t="s">
        <v>322</v>
      </c>
      <c r="F641">
        <v>2</v>
      </c>
      <c r="G641" t="s">
        <v>32</v>
      </c>
      <c r="H641" t="s">
        <v>33</v>
      </c>
      <c r="I641" t="s">
        <v>34</v>
      </c>
      <c r="J641" s="4">
        <v>0.34027777777777773</v>
      </c>
      <c r="K641" s="4">
        <v>0.41666666666666669</v>
      </c>
      <c r="L641">
        <v>220</v>
      </c>
      <c r="M641" s="5" t="s">
        <v>587</v>
      </c>
      <c r="N641" s="2">
        <v>45.382688999999999</v>
      </c>
      <c r="O641" s="2">
        <v>-114.06627400000001</v>
      </c>
      <c r="P641" s="2">
        <v>45.389740000000003</v>
      </c>
      <c r="Q641" s="2">
        <v>-114.04677100000001</v>
      </c>
      <c r="R641">
        <v>21</v>
      </c>
      <c r="S641" t="s">
        <v>35</v>
      </c>
      <c r="T641">
        <v>1</v>
      </c>
      <c r="U641">
        <v>544</v>
      </c>
      <c r="V641" t="s">
        <v>36</v>
      </c>
      <c r="W641" t="s">
        <v>32</v>
      </c>
      <c r="X641" t="s">
        <v>338</v>
      </c>
      <c r="Z641" t="s">
        <v>588</v>
      </c>
      <c r="AA641">
        <v>0</v>
      </c>
      <c r="AB641">
        <v>0</v>
      </c>
      <c r="AD641" t="s">
        <v>349</v>
      </c>
      <c r="AE641" t="s">
        <v>153</v>
      </c>
    </row>
    <row r="642" spans="1:31" x14ac:dyDescent="0.25">
      <c r="A642">
        <v>1357</v>
      </c>
      <c r="B642">
        <v>31</v>
      </c>
      <c r="C642" t="s">
        <v>30</v>
      </c>
      <c r="D642" s="3">
        <v>44133</v>
      </c>
      <c r="E642" t="s">
        <v>322</v>
      </c>
      <c r="F642">
        <v>2</v>
      </c>
      <c r="G642" t="s">
        <v>32</v>
      </c>
      <c r="H642" t="s">
        <v>33</v>
      </c>
      <c r="I642" t="s">
        <v>34</v>
      </c>
      <c r="J642" s="4">
        <v>0.34027777777777773</v>
      </c>
      <c r="K642" s="4">
        <v>0.41666666666666669</v>
      </c>
      <c r="L642">
        <v>220</v>
      </c>
      <c r="M642" s="5" t="s">
        <v>587</v>
      </c>
      <c r="N642" s="2">
        <v>45.382688999999999</v>
      </c>
      <c r="O642" s="2">
        <v>-114.06627400000001</v>
      </c>
      <c r="P642" s="2">
        <v>45.389740000000003</v>
      </c>
      <c r="Q642" s="2">
        <v>-114.04677100000001</v>
      </c>
      <c r="R642">
        <v>22</v>
      </c>
      <c r="S642" t="s">
        <v>35</v>
      </c>
      <c r="T642">
        <v>1</v>
      </c>
      <c r="U642">
        <v>525</v>
      </c>
      <c r="V642" t="s">
        <v>36</v>
      </c>
      <c r="W642" t="s">
        <v>32</v>
      </c>
      <c r="X642" t="s">
        <v>338</v>
      </c>
      <c r="Z642" t="s">
        <v>38</v>
      </c>
      <c r="AA642">
        <v>0</v>
      </c>
      <c r="AB642">
        <v>0</v>
      </c>
      <c r="AD642" t="s">
        <v>350</v>
      </c>
    </row>
    <row r="643" spans="1:31" x14ac:dyDescent="0.25">
      <c r="A643">
        <v>1358</v>
      </c>
      <c r="B643">
        <v>31</v>
      </c>
      <c r="C643" t="s">
        <v>30</v>
      </c>
      <c r="D643" s="3">
        <v>44133</v>
      </c>
      <c r="E643" t="s">
        <v>322</v>
      </c>
      <c r="F643">
        <v>2</v>
      </c>
      <c r="G643" t="s">
        <v>32</v>
      </c>
      <c r="H643" t="s">
        <v>33</v>
      </c>
      <c r="I643" t="s">
        <v>34</v>
      </c>
      <c r="J643" s="4">
        <v>0.34027777777777773</v>
      </c>
      <c r="K643" s="4">
        <v>0.41666666666666669</v>
      </c>
      <c r="L643">
        <v>220</v>
      </c>
      <c r="M643" s="5" t="s">
        <v>587</v>
      </c>
      <c r="N643" s="2">
        <v>45.382688999999999</v>
      </c>
      <c r="O643" s="2">
        <v>-114.06627400000001</v>
      </c>
      <c r="P643" s="2">
        <v>45.389740000000003</v>
      </c>
      <c r="Q643" s="2">
        <v>-114.04677100000001</v>
      </c>
      <c r="R643">
        <v>23</v>
      </c>
      <c r="S643" t="s">
        <v>35</v>
      </c>
      <c r="T643">
        <v>1</v>
      </c>
      <c r="U643">
        <v>429</v>
      </c>
      <c r="V643" t="s">
        <v>36</v>
      </c>
      <c r="W643" t="s">
        <v>32</v>
      </c>
      <c r="X643" t="s">
        <v>338</v>
      </c>
      <c r="Z643" t="s">
        <v>38</v>
      </c>
      <c r="AA643">
        <v>0</v>
      </c>
      <c r="AB643">
        <v>0</v>
      </c>
      <c r="AD643" t="s">
        <v>351</v>
      </c>
    </row>
    <row r="644" spans="1:31" x14ac:dyDescent="0.25">
      <c r="A644">
        <v>1359</v>
      </c>
      <c r="B644">
        <v>31</v>
      </c>
      <c r="C644" t="s">
        <v>30</v>
      </c>
      <c r="D644" s="3">
        <v>44133</v>
      </c>
      <c r="E644" t="s">
        <v>322</v>
      </c>
      <c r="F644">
        <v>2</v>
      </c>
      <c r="G644" t="s">
        <v>32</v>
      </c>
      <c r="H644" t="s">
        <v>33</v>
      </c>
      <c r="I644" t="s">
        <v>34</v>
      </c>
      <c r="J644" s="4">
        <v>0.46875</v>
      </c>
      <c r="K644" s="4">
        <v>0.61805555555555558</v>
      </c>
      <c r="L644">
        <v>430</v>
      </c>
      <c r="M644" s="5" t="s">
        <v>587</v>
      </c>
      <c r="N644" s="2">
        <v>45.382688999999999</v>
      </c>
      <c r="O644" s="2">
        <v>-114.06627400000001</v>
      </c>
      <c r="P644" s="2">
        <v>45.389740000000003</v>
      </c>
      <c r="Q644" s="2">
        <v>-114.04677100000001</v>
      </c>
      <c r="R644">
        <v>24</v>
      </c>
      <c r="S644" t="s">
        <v>35</v>
      </c>
      <c r="T644">
        <v>1</v>
      </c>
      <c r="U644">
        <v>454</v>
      </c>
      <c r="V644" t="s">
        <v>36</v>
      </c>
      <c r="W644" t="s">
        <v>32</v>
      </c>
      <c r="X644" t="s">
        <v>338</v>
      </c>
      <c r="Z644" t="s">
        <v>38</v>
      </c>
      <c r="AA644">
        <v>0</v>
      </c>
      <c r="AB644">
        <v>0</v>
      </c>
      <c r="AD644" t="s">
        <v>352</v>
      </c>
    </row>
    <row r="645" spans="1:31" x14ac:dyDescent="0.25">
      <c r="A645">
        <v>1360</v>
      </c>
      <c r="B645">
        <v>31</v>
      </c>
      <c r="C645" t="s">
        <v>30</v>
      </c>
      <c r="D645" s="3">
        <v>44133</v>
      </c>
      <c r="E645" t="s">
        <v>322</v>
      </c>
      <c r="F645">
        <v>2</v>
      </c>
      <c r="G645" t="s">
        <v>32</v>
      </c>
      <c r="H645" t="s">
        <v>33</v>
      </c>
      <c r="I645" t="s">
        <v>34</v>
      </c>
      <c r="J645" s="4">
        <v>0.46875</v>
      </c>
      <c r="K645" s="4">
        <v>0.61805555555555558</v>
      </c>
      <c r="L645">
        <v>430</v>
      </c>
      <c r="M645" s="5" t="s">
        <v>587</v>
      </c>
      <c r="N645" s="2">
        <v>45.382688999999999</v>
      </c>
      <c r="O645" s="2">
        <v>-114.06627400000001</v>
      </c>
      <c r="P645" s="2">
        <v>45.389740000000003</v>
      </c>
      <c r="Q645" s="2">
        <v>-114.04677100000001</v>
      </c>
      <c r="R645">
        <v>25</v>
      </c>
      <c r="S645" t="s">
        <v>35</v>
      </c>
      <c r="T645">
        <v>1</v>
      </c>
      <c r="U645">
        <v>373</v>
      </c>
      <c r="V645" t="s">
        <v>36</v>
      </c>
      <c r="W645" t="s">
        <v>32</v>
      </c>
      <c r="X645" t="s">
        <v>338</v>
      </c>
      <c r="Z645" t="s">
        <v>38</v>
      </c>
      <c r="AA645">
        <v>0</v>
      </c>
      <c r="AB645">
        <v>0</v>
      </c>
      <c r="AD645" t="s">
        <v>353</v>
      </c>
    </row>
    <row r="646" spans="1:31" x14ac:dyDescent="0.25">
      <c r="A646">
        <v>1361</v>
      </c>
      <c r="B646">
        <v>31</v>
      </c>
      <c r="C646" t="s">
        <v>30</v>
      </c>
      <c r="D646" s="3">
        <v>44133</v>
      </c>
      <c r="E646" t="s">
        <v>322</v>
      </c>
      <c r="F646">
        <v>2</v>
      </c>
      <c r="G646" t="s">
        <v>32</v>
      </c>
      <c r="H646" t="s">
        <v>33</v>
      </c>
      <c r="I646" t="s">
        <v>34</v>
      </c>
      <c r="J646" s="4">
        <v>0.46875</v>
      </c>
      <c r="K646" s="4">
        <v>0.61805555555555558</v>
      </c>
      <c r="L646">
        <v>430</v>
      </c>
      <c r="M646" s="5" t="s">
        <v>587</v>
      </c>
      <c r="N646" s="2">
        <v>45.382688999999999</v>
      </c>
      <c r="O646" s="2">
        <v>-114.06627400000001</v>
      </c>
      <c r="P646" s="2">
        <v>45.389740000000003</v>
      </c>
      <c r="Q646" s="2">
        <v>-114.04677100000001</v>
      </c>
      <c r="R646">
        <v>26</v>
      </c>
      <c r="S646" t="s">
        <v>35</v>
      </c>
      <c r="T646">
        <v>1</v>
      </c>
      <c r="U646">
        <v>533</v>
      </c>
      <c r="V646" t="s">
        <v>36</v>
      </c>
      <c r="W646" t="s">
        <v>125</v>
      </c>
      <c r="X646" t="s">
        <v>107</v>
      </c>
      <c r="Z646" t="s">
        <v>38</v>
      </c>
      <c r="AA646">
        <v>0</v>
      </c>
      <c r="AB646">
        <v>0</v>
      </c>
      <c r="AD646" t="s">
        <v>354</v>
      </c>
      <c r="AE646" t="s">
        <v>355</v>
      </c>
    </row>
    <row r="647" spans="1:31" x14ac:dyDescent="0.25">
      <c r="A647">
        <v>1362</v>
      </c>
      <c r="B647">
        <v>31</v>
      </c>
      <c r="C647" t="s">
        <v>30</v>
      </c>
      <c r="D647" s="3">
        <v>44133</v>
      </c>
      <c r="E647" t="s">
        <v>322</v>
      </c>
      <c r="F647">
        <v>2</v>
      </c>
      <c r="G647" t="s">
        <v>32</v>
      </c>
      <c r="H647" t="s">
        <v>33</v>
      </c>
      <c r="I647" t="s">
        <v>34</v>
      </c>
      <c r="J647" s="4">
        <v>0.46875</v>
      </c>
      <c r="K647" s="4">
        <v>0.61805555555555558</v>
      </c>
      <c r="L647">
        <v>430</v>
      </c>
      <c r="M647" s="5" t="s">
        <v>587</v>
      </c>
      <c r="N647" s="2">
        <v>45.382688999999999</v>
      </c>
      <c r="O647" s="2">
        <v>-114.06627400000001</v>
      </c>
      <c r="P647" s="2">
        <v>45.389740000000003</v>
      </c>
      <c r="Q647" s="2">
        <v>-114.04677100000001</v>
      </c>
      <c r="R647">
        <v>27</v>
      </c>
      <c r="S647" t="s">
        <v>35</v>
      </c>
      <c r="T647">
        <v>1</v>
      </c>
      <c r="U647">
        <v>516</v>
      </c>
      <c r="V647" t="s">
        <v>36</v>
      </c>
      <c r="W647" t="s">
        <v>32</v>
      </c>
      <c r="X647" t="s">
        <v>338</v>
      </c>
      <c r="Z647" t="s">
        <v>38</v>
      </c>
      <c r="AA647">
        <v>0</v>
      </c>
      <c r="AB647">
        <v>0</v>
      </c>
      <c r="AD647" t="s">
        <v>356</v>
      </c>
    </row>
    <row r="648" spans="1:31" x14ac:dyDescent="0.25">
      <c r="A648">
        <v>1363</v>
      </c>
      <c r="B648">
        <v>31</v>
      </c>
      <c r="C648" t="s">
        <v>30</v>
      </c>
      <c r="D648" s="3">
        <v>44133</v>
      </c>
      <c r="E648" t="s">
        <v>322</v>
      </c>
      <c r="F648">
        <v>2</v>
      </c>
      <c r="G648" t="s">
        <v>32</v>
      </c>
      <c r="H648" t="s">
        <v>33</v>
      </c>
      <c r="I648" t="s">
        <v>34</v>
      </c>
      <c r="J648" s="4">
        <v>0.46875</v>
      </c>
      <c r="K648" s="4">
        <v>0.61805555555555558</v>
      </c>
      <c r="L648">
        <v>430</v>
      </c>
      <c r="M648" s="5" t="s">
        <v>587</v>
      </c>
      <c r="N648" s="2">
        <v>45.382688999999999</v>
      </c>
      <c r="O648" s="2">
        <v>-114.06627400000001</v>
      </c>
      <c r="P648" s="2">
        <v>45.389740000000003</v>
      </c>
      <c r="Q648" s="2">
        <v>-114.04677100000001</v>
      </c>
      <c r="R648">
        <v>28</v>
      </c>
      <c r="S648" t="s">
        <v>35</v>
      </c>
      <c r="T648">
        <v>1</v>
      </c>
      <c r="U648">
        <v>481</v>
      </c>
      <c r="V648" t="s">
        <v>36</v>
      </c>
      <c r="W648" t="s">
        <v>32</v>
      </c>
      <c r="X648" t="s">
        <v>338</v>
      </c>
      <c r="Y648" t="s">
        <v>357</v>
      </c>
      <c r="Z648" t="s">
        <v>94</v>
      </c>
      <c r="AA648">
        <v>0.57999999999999996</v>
      </c>
      <c r="AB648">
        <v>0</v>
      </c>
      <c r="AD648" t="s">
        <v>358</v>
      </c>
    </row>
    <row r="649" spans="1:31" x14ac:dyDescent="0.25">
      <c r="A649">
        <v>1364</v>
      </c>
      <c r="B649">
        <v>31</v>
      </c>
      <c r="C649" t="s">
        <v>30</v>
      </c>
      <c r="D649" s="3">
        <v>44133</v>
      </c>
      <c r="E649" t="s">
        <v>322</v>
      </c>
      <c r="F649">
        <v>2</v>
      </c>
      <c r="G649" t="s">
        <v>32</v>
      </c>
      <c r="H649" t="s">
        <v>33</v>
      </c>
      <c r="I649" t="s">
        <v>34</v>
      </c>
      <c r="J649" s="4">
        <v>0.46875</v>
      </c>
      <c r="K649" s="4">
        <v>0.61805555555555558</v>
      </c>
      <c r="L649">
        <v>430</v>
      </c>
      <c r="M649" s="5" t="s">
        <v>587</v>
      </c>
      <c r="N649" s="2">
        <v>45.382688999999999</v>
      </c>
      <c r="O649" s="2">
        <v>-114.06627400000001</v>
      </c>
      <c r="P649" s="2">
        <v>45.389740000000003</v>
      </c>
      <c r="Q649" s="2">
        <v>-114.04677100000001</v>
      </c>
      <c r="R649">
        <v>29</v>
      </c>
      <c r="S649" t="s">
        <v>35</v>
      </c>
      <c r="T649">
        <v>1</v>
      </c>
      <c r="U649">
        <v>461</v>
      </c>
      <c r="V649" t="s">
        <v>36</v>
      </c>
      <c r="W649" t="s">
        <v>32</v>
      </c>
      <c r="X649" t="s">
        <v>338</v>
      </c>
      <c r="Z649" t="s">
        <v>38</v>
      </c>
      <c r="AA649">
        <v>0</v>
      </c>
      <c r="AB649">
        <v>0</v>
      </c>
      <c r="AD649" t="s">
        <v>359</v>
      </c>
    </row>
    <row r="650" spans="1:31" x14ac:dyDescent="0.25">
      <c r="A650">
        <v>1365</v>
      </c>
      <c r="B650">
        <v>31</v>
      </c>
      <c r="C650" t="s">
        <v>30</v>
      </c>
      <c r="D650" s="3">
        <v>44133</v>
      </c>
      <c r="E650" t="s">
        <v>322</v>
      </c>
      <c r="F650">
        <v>2</v>
      </c>
      <c r="G650" t="s">
        <v>32</v>
      </c>
      <c r="H650" t="s">
        <v>33</v>
      </c>
      <c r="I650" t="s">
        <v>34</v>
      </c>
      <c r="J650" s="4">
        <v>0.46875</v>
      </c>
      <c r="K650" s="4">
        <v>0.61805555555555558</v>
      </c>
      <c r="L650">
        <v>430</v>
      </c>
      <c r="M650" s="5" t="s">
        <v>587</v>
      </c>
      <c r="N650" s="2">
        <v>45.382688999999999</v>
      </c>
      <c r="O650" s="2">
        <v>-114.06627400000001</v>
      </c>
      <c r="P650" s="2">
        <v>45.389740000000003</v>
      </c>
      <c r="Q650" s="2">
        <v>-114.04677100000001</v>
      </c>
      <c r="R650">
        <v>30</v>
      </c>
      <c r="S650" t="s">
        <v>35</v>
      </c>
      <c r="T650">
        <v>1</v>
      </c>
      <c r="U650">
        <v>488</v>
      </c>
      <c r="V650" t="s">
        <v>36</v>
      </c>
      <c r="W650" t="s">
        <v>32</v>
      </c>
      <c r="X650" t="s">
        <v>338</v>
      </c>
      <c r="Z650" t="s">
        <v>38</v>
      </c>
      <c r="AA650">
        <v>0</v>
      </c>
      <c r="AB650">
        <v>0</v>
      </c>
      <c r="AD650" t="s">
        <v>360</v>
      </c>
    </row>
    <row r="651" spans="1:31" x14ac:dyDescent="0.25">
      <c r="A651">
        <v>1366</v>
      </c>
      <c r="B651">
        <v>31</v>
      </c>
      <c r="C651" t="s">
        <v>30</v>
      </c>
      <c r="D651" s="3">
        <v>44133</v>
      </c>
      <c r="E651" t="s">
        <v>322</v>
      </c>
      <c r="F651">
        <v>2</v>
      </c>
      <c r="G651" t="s">
        <v>32</v>
      </c>
      <c r="H651" t="s">
        <v>33</v>
      </c>
      <c r="I651" t="s">
        <v>34</v>
      </c>
      <c r="J651" s="4">
        <v>0.46875</v>
      </c>
      <c r="K651" s="4">
        <v>0.61805555555555558</v>
      </c>
      <c r="L651">
        <v>430</v>
      </c>
      <c r="M651" s="5" t="s">
        <v>587</v>
      </c>
      <c r="N651" s="2">
        <v>45.382688999999999</v>
      </c>
      <c r="O651" s="2">
        <v>-114.06627400000001</v>
      </c>
      <c r="P651" s="2">
        <v>45.389740000000003</v>
      </c>
      <c r="Q651" s="2">
        <v>-114.04677100000001</v>
      </c>
      <c r="R651">
        <v>31</v>
      </c>
      <c r="S651" t="s">
        <v>35</v>
      </c>
      <c r="T651">
        <v>1</v>
      </c>
      <c r="U651">
        <v>501</v>
      </c>
      <c r="V651" t="s">
        <v>36</v>
      </c>
      <c r="W651" t="s">
        <v>32</v>
      </c>
      <c r="X651" t="s">
        <v>338</v>
      </c>
      <c r="Z651" t="s">
        <v>38</v>
      </c>
      <c r="AA651">
        <v>0</v>
      </c>
      <c r="AB651">
        <v>0</v>
      </c>
      <c r="AD651" t="s">
        <v>361</v>
      </c>
    </row>
    <row r="652" spans="1:31" x14ac:dyDescent="0.25">
      <c r="A652">
        <v>1367</v>
      </c>
      <c r="B652">
        <v>31</v>
      </c>
      <c r="C652" t="s">
        <v>30</v>
      </c>
      <c r="D652" s="3">
        <v>44133</v>
      </c>
      <c r="E652" t="s">
        <v>322</v>
      </c>
      <c r="F652">
        <v>2</v>
      </c>
      <c r="G652" t="s">
        <v>32</v>
      </c>
      <c r="H652" t="s">
        <v>33</v>
      </c>
      <c r="I652" t="s">
        <v>34</v>
      </c>
      <c r="J652" s="4">
        <v>0.46875</v>
      </c>
      <c r="K652" s="4">
        <v>0.61805555555555558</v>
      </c>
      <c r="L652">
        <v>430</v>
      </c>
      <c r="M652" s="5" t="s">
        <v>587</v>
      </c>
      <c r="N652" s="2">
        <v>45.382688999999999</v>
      </c>
      <c r="O652" s="2">
        <v>-114.06627400000001</v>
      </c>
      <c r="P652" s="2">
        <v>45.389740000000003</v>
      </c>
      <c r="Q652" s="2">
        <v>-114.04677100000001</v>
      </c>
      <c r="R652">
        <v>32</v>
      </c>
      <c r="S652" t="s">
        <v>35</v>
      </c>
      <c r="T652">
        <v>1</v>
      </c>
      <c r="U652">
        <v>490</v>
      </c>
      <c r="V652" t="s">
        <v>36</v>
      </c>
      <c r="W652" t="s">
        <v>32</v>
      </c>
      <c r="X652" t="s">
        <v>338</v>
      </c>
      <c r="Z652" t="s">
        <v>38</v>
      </c>
      <c r="AA652">
        <v>0</v>
      </c>
      <c r="AB652">
        <v>0</v>
      </c>
      <c r="AD652" t="s">
        <v>362</v>
      </c>
      <c r="AE652" t="s">
        <v>363</v>
      </c>
    </row>
    <row r="653" spans="1:31" x14ac:dyDescent="0.25">
      <c r="A653">
        <v>1368</v>
      </c>
      <c r="B653">
        <v>31</v>
      </c>
      <c r="C653" t="s">
        <v>30</v>
      </c>
      <c r="D653" s="3">
        <v>44133</v>
      </c>
      <c r="E653" t="s">
        <v>322</v>
      </c>
      <c r="F653">
        <v>2</v>
      </c>
      <c r="G653" t="s">
        <v>32</v>
      </c>
      <c r="H653" t="s">
        <v>33</v>
      </c>
      <c r="I653" t="s">
        <v>34</v>
      </c>
      <c r="J653" s="4">
        <v>0.46875</v>
      </c>
      <c r="K653" s="4">
        <v>0.61805555555555558</v>
      </c>
      <c r="L653">
        <v>430</v>
      </c>
      <c r="M653" s="5" t="s">
        <v>587</v>
      </c>
      <c r="N653" s="2">
        <v>45.382688999999999</v>
      </c>
      <c r="O653" s="2">
        <v>-114.06627400000001</v>
      </c>
      <c r="P653" s="2">
        <v>45.389740000000003</v>
      </c>
      <c r="Q653" s="2">
        <v>-114.04677100000001</v>
      </c>
      <c r="R653">
        <v>33</v>
      </c>
      <c r="S653" t="s">
        <v>35</v>
      </c>
      <c r="T653">
        <v>1</v>
      </c>
      <c r="U653">
        <v>467</v>
      </c>
      <c r="V653" t="s">
        <v>36</v>
      </c>
      <c r="W653" t="s">
        <v>32</v>
      </c>
      <c r="X653" t="s">
        <v>338</v>
      </c>
      <c r="Z653" t="s">
        <v>38</v>
      </c>
      <c r="AA653">
        <v>0</v>
      </c>
      <c r="AB653">
        <v>0</v>
      </c>
      <c r="AD653" t="s">
        <v>364</v>
      </c>
    </row>
    <row r="654" spans="1:31" x14ac:dyDescent="0.25">
      <c r="A654">
        <v>1369</v>
      </c>
      <c r="B654">
        <v>31</v>
      </c>
      <c r="C654" t="s">
        <v>30</v>
      </c>
      <c r="D654" s="3">
        <v>44133</v>
      </c>
      <c r="E654" t="s">
        <v>322</v>
      </c>
      <c r="F654">
        <v>2</v>
      </c>
      <c r="G654" t="s">
        <v>32</v>
      </c>
      <c r="H654" t="s">
        <v>33</v>
      </c>
      <c r="I654" t="s">
        <v>34</v>
      </c>
      <c r="J654" s="4">
        <v>0.46875</v>
      </c>
      <c r="K654" s="4">
        <v>0.61805555555555558</v>
      </c>
      <c r="L654">
        <v>430</v>
      </c>
      <c r="M654" s="5" t="s">
        <v>587</v>
      </c>
      <c r="N654" s="2">
        <v>45.382688999999999</v>
      </c>
      <c r="O654" s="2">
        <v>-114.06627400000001</v>
      </c>
      <c r="P654" s="2">
        <v>45.389740000000003</v>
      </c>
      <c r="Q654" s="2">
        <v>-114.04677100000001</v>
      </c>
      <c r="R654">
        <v>34</v>
      </c>
      <c r="S654" t="s">
        <v>35</v>
      </c>
      <c r="T654">
        <v>1</v>
      </c>
      <c r="U654">
        <v>477</v>
      </c>
      <c r="V654" t="s">
        <v>36</v>
      </c>
      <c r="W654" t="s">
        <v>32</v>
      </c>
      <c r="X654" t="s">
        <v>338</v>
      </c>
      <c r="Z654" t="s">
        <v>38</v>
      </c>
      <c r="AA654">
        <v>0</v>
      </c>
      <c r="AB654">
        <v>0</v>
      </c>
      <c r="AD654" t="s">
        <v>365</v>
      </c>
    </row>
    <row r="655" spans="1:31" x14ac:dyDescent="0.25">
      <c r="A655">
        <v>1370</v>
      </c>
      <c r="B655">
        <v>31</v>
      </c>
      <c r="C655" t="s">
        <v>30</v>
      </c>
      <c r="D655" s="3">
        <v>44133</v>
      </c>
      <c r="E655" t="s">
        <v>322</v>
      </c>
      <c r="F655">
        <v>2</v>
      </c>
      <c r="G655" t="s">
        <v>32</v>
      </c>
      <c r="H655" t="s">
        <v>33</v>
      </c>
      <c r="I655" t="s">
        <v>34</v>
      </c>
      <c r="J655" s="4">
        <v>0.46875</v>
      </c>
      <c r="K655" s="4">
        <v>0.61805555555555558</v>
      </c>
      <c r="L655">
        <v>430</v>
      </c>
      <c r="M655" s="5" t="s">
        <v>587</v>
      </c>
      <c r="N655" s="2">
        <v>45.382688999999999</v>
      </c>
      <c r="O655" s="2">
        <v>-114.06627400000001</v>
      </c>
      <c r="P655" s="2">
        <v>45.389740000000003</v>
      </c>
      <c r="Q655" s="2">
        <v>-114.04677100000001</v>
      </c>
      <c r="R655">
        <v>35</v>
      </c>
      <c r="S655" t="s">
        <v>35</v>
      </c>
      <c r="T655">
        <v>1</v>
      </c>
      <c r="U655">
        <v>447</v>
      </c>
      <c r="V655" t="s">
        <v>36</v>
      </c>
      <c r="W655" t="s">
        <v>32</v>
      </c>
      <c r="X655" t="s">
        <v>338</v>
      </c>
      <c r="Z655" t="s">
        <v>38</v>
      </c>
      <c r="AA655">
        <v>0</v>
      </c>
      <c r="AB655">
        <v>0</v>
      </c>
      <c r="AD655" t="s">
        <v>366</v>
      </c>
    </row>
    <row r="656" spans="1:31" x14ac:dyDescent="0.25">
      <c r="A656">
        <v>1371</v>
      </c>
      <c r="B656">
        <v>31</v>
      </c>
      <c r="C656" t="s">
        <v>30</v>
      </c>
      <c r="D656" s="3">
        <v>44133</v>
      </c>
      <c r="E656" t="s">
        <v>322</v>
      </c>
      <c r="F656">
        <v>2</v>
      </c>
      <c r="G656" t="s">
        <v>32</v>
      </c>
      <c r="H656" t="s">
        <v>33</v>
      </c>
      <c r="I656" t="s">
        <v>34</v>
      </c>
      <c r="J656" s="4">
        <v>0.46875</v>
      </c>
      <c r="K656" s="4">
        <v>0.61805555555555558</v>
      </c>
      <c r="L656">
        <v>430</v>
      </c>
      <c r="M656" s="5" t="s">
        <v>587</v>
      </c>
      <c r="N656" s="2">
        <v>45.382688999999999</v>
      </c>
      <c r="O656" s="2">
        <v>-114.06627400000001</v>
      </c>
      <c r="P656" s="2">
        <v>45.389740000000003</v>
      </c>
      <c r="Q656" s="2">
        <v>-114.04677100000001</v>
      </c>
      <c r="R656">
        <v>36</v>
      </c>
      <c r="S656" t="s">
        <v>35</v>
      </c>
      <c r="T656">
        <v>1</v>
      </c>
      <c r="U656">
        <v>446</v>
      </c>
      <c r="V656" t="s">
        <v>36</v>
      </c>
      <c r="W656" t="s">
        <v>32</v>
      </c>
      <c r="X656" t="s">
        <v>338</v>
      </c>
      <c r="Z656" t="s">
        <v>38</v>
      </c>
      <c r="AA656">
        <v>0</v>
      </c>
      <c r="AB656">
        <v>0</v>
      </c>
      <c r="AD656" t="s">
        <v>367</v>
      </c>
    </row>
    <row r="657" spans="1:31" x14ac:dyDescent="0.25">
      <c r="A657">
        <v>1372</v>
      </c>
      <c r="B657">
        <v>31</v>
      </c>
      <c r="C657" t="s">
        <v>30</v>
      </c>
      <c r="D657" s="3">
        <v>44133</v>
      </c>
      <c r="E657" t="s">
        <v>322</v>
      </c>
      <c r="F657">
        <v>2</v>
      </c>
      <c r="G657" t="s">
        <v>32</v>
      </c>
      <c r="H657" t="s">
        <v>33</v>
      </c>
      <c r="I657" t="s">
        <v>34</v>
      </c>
      <c r="J657" s="4">
        <v>0.46875</v>
      </c>
      <c r="K657" s="4">
        <v>0.61805555555555558</v>
      </c>
      <c r="L657">
        <v>430</v>
      </c>
      <c r="M657" s="5" t="s">
        <v>587</v>
      </c>
      <c r="N657" s="2">
        <v>45.382688999999999</v>
      </c>
      <c r="O657" s="2">
        <v>-114.06627400000001</v>
      </c>
      <c r="P657" s="2">
        <v>45.389740000000003</v>
      </c>
      <c r="Q657" s="2">
        <v>-114.04677100000001</v>
      </c>
      <c r="R657">
        <v>37</v>
      </c>
      <c r="S657" t="s">
        <v>35</v>
      </c>
      <c r="T657">
        <v>1</v>
      </c>
      <c r="U657">
        <v>377</v>
      </c>
      <c r="V657" t="s">
        <v>36</v>
      </c>
      <c r="W657" t="s">
        <v>32</v>
      </c>
      <c r="X657" t="s">
        <v>338</v>
      </c>
      <c r="Z657" t="s">
        <v>38</v>
      </c>
      <c r="AA657">
        <v>0</v>
      </c>
      <c r="AB657">
        <v>0</v>
      </c>
      <c r="AD657" t="s">
        <v>368</v>
      </c>
    </row>
    <row r="658" spans="1:31" x14ac:dyDescent="0.25">
      <c r="A658">
        <v>1373</v>
      </c>
      <c r="B658">
        <v>31</v>
      </c>
      <c r="C658" t="s">
        <v>30</v>
      </c>
      <c r="D658" s="3">
        <v>44133</v>
      </c>
      <c r="E658" t="s">
        <v>322</v>
      </c>
      <c r="F658">
        <v>2</v>
      </c>
      <c r="G658" t="s">
        <v>32</v>
      </c>
      <c r="H658" t="s">
        <v>33</v>
      </c>
      <c r="I658" t="s">
        <v>34</v>
      </c>
      <c r="J658" s="4">
        <v>0.46875</v>
      </c>
      <c r="K658" s="4">
        <v>0.61805555555555558</v>
      </c>
      <c r="L658">
        <v>430</v>
      </c>
      <c r="M658" s="5" t="s">
        <v>587</v>
      </c>
      <c r="N658" s="2">
        <v>45.382688999999999</v>
      </c>
      <c r="O658" s="2">
        <v>-114.06627400000001</v>
      </c>
      <c r="P658" s="2">
        <v>45.389740000000003</v>
      </c>
      <c r="Q658" s="2">
        <v>-114.04677100000001</v>
      </c>
      <c r="R658">
        <v>38</v>
      </c>
      <c r="S658" t="s">
        <v>35</v>
      </c>
      <c r="T658">
        <v>1</v>
      </c>
      <c r="U658">
        <v>457</v>
      </c>
      <c r="V658" t="s">
        <v>36</v>
      </c>
      <c r="W658" t="s">
        <v>32</v>
      </c>
      <c r="X658" t="s">
        <v>338</v>
      </c>
      <c r="Z658" t="s">
        <v>38</v>
      </c>
      <c r="AA658">
        <v>0</v>
      </c>
      <c r="AB658">
        <v>0</v>
      </c>
      <c r="AD658" t="s">
        <v>369</v>
      </c>
    </row>
    <row r="659" spans="1:31" x14ac:dyDescent="0.25">
      <c r="A659">
        <v>1374</v>
      </c>
      <c r="B659">
        <v>31</v>
      </c>
      <c r="C659" t="s">
        <v>30</v>
      </c>
      <c r="D659" s="3">
        <v>44133</v>
      </c>
      <c r="E659" t="s">
        <v>322</v>
      </c>
      <c r="F659">
        <v>2</v>
      </c>
      <c r="G659" t="s">
        <v>32</v>
      </c>
      <c r="H659" t="s">
        <v>33</v>
      </c>
      <c r="I659" t="s">
        <v>34</v>
      </c>
      <c r="J659" s="4">
        <v>0.46875</v>
      </c>
      <c r="K659" s="4">
        <v>0.61805555555555558</v>
      </c>
      <c r="L659">
        <v>430</v>
      </c>
      <c r="M659" s="5" t="s">
        <v>587</v>
      </c>
      <c r="N659" s="2">
        <v>45.382688999999999</v>
      </c>
      <c r="O659" s="2">
        <v>-114.06627400000001</v>
      </c>
      <c r="P659" s="2">
        <v>45.389740000000003</v>
      </c>
      <c r="Q659" s="2">
        <v>-114.04677100000001</v>
      </c>
      <c r="R659">
        <v>39</v>
      </c>
      <c r="S659" t="s">
        <v>35</v>
      </c>
      <c r="T659">
        <v>1</v>
      </c>
      <c r="U659">
        <v>371</v>
      </c>
      <c r="V659" t="s">
        <v>36</v>
      </c>
      <c r="W659" t="s">
        <v>32</v>
      </c>
      <c r="X659" t="s">
        <v>338</v>
      </c>
      <c r="Z659" t="s">
        <v>38</v>
      </c>
      <c r="AA659">
        <v>0</v>
      </c>
      <c r="AB659">
        <v>0</v>
      </c>
      <c r="AD659" t="s">
        <v>370</v>
      </c>
    </row>
    <row r="660" spans="1:31" x14ac:dyDescent="0.25">
      <c r="A660">
        <v>1375</v>
      </c>
      <c r="B660">
        <v>31</v>
      </c>
      <c r="C660" t="s">
        <v>30</v>
      </c>
      <c r="D660" s="3">
        <v>44133</v>
      </c>
      <c r="E660" t="s">
        <v>322</v>
      </c>
      <c r="F660">
        <v>2</v>
      </c>
      <c r="G660" t="s">
        <v>32</v>
      </c>
      <c r="H660" t="s">
        <v>33</v>
      </c>
      <c r="I660" t="s">
        <v>34</v>
      </c>
      <c r="J660" s="4">
        <v>0.46875</v>
      </c>
      <c r="K660" s="4">
        <v>0.61805555555555558</v>
      </c>
      <c r="L660">
        <v>430</v>
      </c>
      <c r="M660" s="5" t="s">
        <v>587</v>
      </c>
      <c r="N660" s="2">
        <v>45.382688999999999</v>
      </c>
      <c r="O660" s="2">
        <v>-114.06627400000001</v>
      </c>
      <c r="P660" s="2">
        <v>45.389740000000003</v>
      </c>
      <c r="Q660" s="2">
        <v>-114.04677100000001</v>
      </c>
      <c r="R660">
        <v>40</v>
      </c>
      <c r="S660" t="s">
        <v>35</v>
      </c>
      <c r="T660">
        <v>1</v>
      </c>
      <c r="U660">
        <v>399</v>
      </c>
      <c r="V660" t="s">
        <v>36</v>
      </c>
      <c r="W660" t="s">
        <v>32</v>
      </c>
      <c r="X660" t="s">
        <v>338</v>
      </c>
      <c r="Y660" t="s">
        <v>86</v>
      </c>
      <c r="Z660" t="s">
        <v>213</v>
      </c>
      <c r="AA660">
        <v>0</v>
      </c>
      <c r="AB660">
        <v>0</v>
      </c>
      <c r="AD660" t="s">
        <v>371</v>
      </c>
      <c r="AE660" t="s">
        <v>372</v>
      </c>
    </row>
    <row r="661" spans="1:31" x14ac:dyDescent="0.25">
      <c r="A661">
        <v>1376</v>
      </c>
      <c r="B661">
        <v>31</v>
      </c>
      <c r="C661" t="s">
        <v>30</v>
      </c>
      <c r="D661" s="3">
        <v>44133</v>
      </c>
      <c r="E661" t="s">
        <v>322</v>
      </c>
      <c r="F661">
        <v>2</v>
      </c>
      <c r="G661" t="s">
        <v>32</v>
      </c>
      <c r="H661" t="s">
        <v>33</v>
      </c>
      <c r="I661" t="s">
        <v>34</v>
      </c>
      <c r="J661" s="4">
        <v>0.46875</v>
      </c>
      <c r="K661" s="4">
        <v>0.61805555555555558</v>
      </c>
      <c r="L661">
        <v>430</v>
      </c>
      <c r="M661" s="5" t="s">
        <v>587</v>
      </c>
      <c r="N661" s="2">
        <v>45.382688999999999</v>
      </c>
      <c r="O661" s="2">
        <v>-114.06627400000001</v>
      </c>
      <c r="P661" s="2">
        <v>45.389740000000003</v>
      </c>
      <c r="Q661" s="2">
        <v>-114.04677100000001</v>
      </c>
      <c r="R661">
        <v>41</v>
      </c>
      <c r="S661" t="s">
        <v>35</v>
      </c>
      <c r="T661">
        <v>1</v>
      </c>
      <c r="U661">
        <v>435</v>
      </c>
      <c r="V661" t="s">
        <v>36</v>
      </c>
      <c r="W661" t="s">
        <v>32</v>
      </c>
      <c r="X661" t="s">
        <v>338</v>
      </c>
      <c r="Z661" t="s">
        <v>38</v>
      </c>
      <c r="AA661">
        <v>0</v>
      </c>
      <c r="AB661">
        <v>0</v>
      </c>
      <c r="AD661" t="s">
        <v>373</v>
      </c>
    </row>
    <row r="662" spans="1:31" x14ac:dyDescent="0.25">
      <c r="A662">
        <v>1377</v>
      </c>
      <c r="B662">
        <v>31</v>
      </c>
      <c r="C662" t="s">
        <v>30</v>
      </c>
      <c r="D662" s="3">
        <v>44133</v>
      </c>
      <c r="E662" t="s">
        <v>322</v>
      </c>
      <c r="F662">
        <v>2</v>
      </c>
      <c r="G662" t="s">
        <v>32</v>
      </c>
      <c r="H662" t="s">
        <v>33</v>
      </c>
      <c r="I662" t="s">
        <v>34</v>
      </c>
      <c r="J662" s="4">
        <v>0.46875</v>
      </c>
      <c r="K662" s="4">
        <v>0.61805555555555558</v>
      </c>
      <c r="L662">
        <v>430</v>
      </c>
      <c r="M662" s="5" t="s">
        <v>587</v>
      </c>
      <c r="N662" s="2">
        <v>45.382688999999999</v>
      </c>
      <c r="O662" s="2">
        <v>-114.06627400000001</v>
      </c>
      <c r="P662" s="2">
        <v>45.389740000000003</v>
      </c>
      <c r="Q662" s="2">
        <v>-114.04677100000001</v>
      </c>
      <c r="R662">
        <v>42</v>
      </c>
      <c r="S662" t="s">
        <v>35</v>
      </c>
      <c r="T662">
        <v>1</v>
      </c>
      <c r="U662">
        <v>454</v>
      </c>
      <c r="V662" t="s">
        <v>36</v>
      </c>
      <c r="W662" t="s">
        <v>32</v>
      </c>
      <c r="X662" t="s">
        <v>338</v>
      </c>
      <c r="Y662" t="s">
        <v>86</v>
      </c>
      <c r="Z662" t="s">
        <v>87</v>
      </c>
      <c r="AA662">
        <v>0</v>
      </c>
      <c r="AB662">
        <v>0</v>
      </c>
      <c r="AD662" t="s">
        <v>374</v>
      </c>
      <c r="AE662" t="s">
        <v>375</v>
      </c>
    </row>
    <row r="663" spans="1:31" x14ac:dyDescent="0.25">
      <c r="A663">
        <v>1378</v>
      </c>
      <c r="B663">
        <v>31</v>
      </c>
      <c r="C663" t="s">
        <v>30</v>
      </c>
      <c r="D663" s="3">
        <v>44133</v>
      </c>
      <c r="E663" t="s">
        <v>322</v>
      </c>
      <c r="F663">
        <v>2</v>
      </c>
      <c r="G663" t="s">
        <v>32</v>
      </c>
      <c r="H663" t="s">
        <v>33</v>
      </c>
      <c r="I663" t="s">
        <v>34</v>
      </c>
      <c r="J663" s="4">
        <v>0.46875</v>
      </c>
      <c r="K663" s="4">
        <v>0.61805555555555558</v>
      </c>
      <c r="L663">
        <v>430</v>
      </c>
      <c r="M663" s="5" t="s">
        <v>587</v>
      </c>
      <c r="N663" s="2">
        <v>45.382688999999999</v>
      </c>
      <c r="O663" s="2">
        <v>-114.06627400000001</v>
      </c>
      <c r="P663" s="2">
        <v>45.389740000000003</v>
      </c>
      <c r="Q663" s="2">
        <v>-114.04677100000001</v>
      </c>
      <c r="R663">
        <v>43</v>
      </c>
      <c r="S663" t="s">
        <v>376</v>
      </c>
      <c r="T663">
        <v>1</v>
      </c>
      <c r="U663">
        <v>334</v>
      </c>
      <c r="V663" t="s">
        <v>36</v>
      </c>
      <c r="Y663" t="s">
        <v>377</v>
      </c>
      <c r="Z663" t="s">
        <v>378</v>
      </c>
      <c r="AA663">
        <v>0.14000000000000001</v>
      </c>
      <c r="AB663">
        <v>0</v>
      </c>
      <c r="AC663" t="s">
        <v>379</v>
      </c>
      <c r="AE663" t="s">
        <v>342</v>
      </c>
    </row>
    <row r="664" spans="1:31" x14ac:dyDescent="0.25">
      <c r="A664">
        <v>1379</v>
      </c>
      <c r="B664">
        <v>31</v>
      </c>
      <c r="C664" t="s">
        <v>30</v>
      </c>
      <c r="D664" s="3">
        <v>44133</v>
      </c>
      <c r="E664" t="s">
        <v>322</v>
      </c>
      <c r="F664">
        <v>2</v>
      </c>
      <c r="G664" t="s">
        <v>32</v>
      </c>
      <c r="H664" t="s">
        <v>33</v>
      </c>
      <c r="I664" t="s">
        <v>34</v>
      </c>
      <c r="J664" s="4">
        <v>0.46875</v>
      </c>
      <c r="K664" s="4">
        <v>0.61805555555555558</v>
      </c>
      <c r="L664">
        <v>430</v>
      </c>
      <c r="M664" s="5" t="s">
        <v>587</v>
      </c>
      <c r="N664" s="2">
        <v>45.382688999999999</v>
      </c>
      <c r="O664" s="2">
        <v>-114.06627400000001</v>
      </c>
      <c r="P664" s="2">
        <v>45.389740000000003</v>
      </c>
      <c r="Q664" s="2">
        <v>-114.04677100000001</v>
      </c>
      <c r="R664">
        <v>44</v>
      </c>
      <c r="S664" t="s">
        <v>35</v>
      </c>
      <c r="T664">
        <v>1</v>
      </c>
      <c r="U664">
        <v>397</v>
      </c>
      <c r="V664" t="s">
        <v>36</v>
      </c>
      <c r="W664" t="s">
        <v>32</v>
      </c>
      <c r="X664" t="s">
        <v>338</v>
      </c>
      <c r="Z664" t="s">
        <v>38</v>
      </c>
      <c r="AA664">
        <v>0</v>
      </c>
      <c r="AB664">
        <v>0</v>
      </c>
      <c r="AD664" t="s">
        <v>380</v>
      </c>
    </row>
    <row r="665" spans="1:31" x14ac:dyDescent="0.25">
      <c r="A665">
        <v>1380</v>
      </c>
      <c r="B665">
        <v>31</v>
      </c>
      <c r="C665" t="s">
        <v>30</v>
      </c>
      <c r="D665" s="3">
        <v>44133</v>
      </c>
      <c r="E665" t="s">
        <v>322</v>
      </c>
      <c r="F665">
        <v>2</v>
      </c>
      <c r="G665" t="s">
        <v>32</v>
      </c>
      <c r="H665" t="s">
        <v>33</v>
      </c>
      <c r="I665" t="s">
        <v>34</v>
      </c>
      <c r="J665" s="4">
        <v>0.46875</v>
      </c>
      <c r="K665" s="4">
        <v>0.61805555555555558</v>
      </c>
      <c r="L665">
        <v>430</v>
      </c>
      <c r="M665" s="5" t="s">
        <v>587</v>
      </c>
      <c r="N665" s="2">
        <v>45.382688999999999</v>
      </c>
      <c r="O665" s="2">
        <v>-114.06627400000001</v>
      </c>
      <c r="P665" s="2">
        <v>45.389740000000003</v>
      </c>
      <c r="Q665" s="2">
        <v>-114.04677100000001</v>
      </c>
      <c r="R665">
        <v>45</v>
      </c>
      <c r="S665" t="s">
        <v>66</v>
      </c>
      <c r="T665">
        <v>1</v>
      </c>
      <c r="U665">
        <v>316</v>
      </c>
      <c r="V665" t="s">
        <v>36</v>
      </c>
      <c r="W665" t="s">
        <v>32</v>
      </c>
      <c r="X665" t="s">
        <v>338</v>
      </c>
      <c r="Z665" t="s">
        <v>38</v>
      </c>
      <c r="AA665">
        <v>0</v>
      </c>
      <c r="AB665">
        <v>0</v>
      </c>
    </row>
    <row r="666" spans="1:31" x14ac:dyDescent="0.25">
      <c r="A666">
        <v>1381</v>
      </c>
      <c r="B666">
        <v>31</v>
      </c>
      <c r="C666" t="s">
        <v>30</v>
      </c>
      <c r="D666" s="3">
        <v>44133</v>
      </c>
      <c r="E666" t="s">
        <v>322</v>
      </c>
      <c r="F666">
        <v>2</v>
      </c>
      <c r="G666" t="s">
        <v>32</v>
      </c>
      <c r="H666" t="s">
        <v>33</v>
      </c>
      <c r="I666" t="s">
        <v>34</v>
      </c>
      <c r="J666" s="4">
        <v>0.46875</v>
      </c>
      <c r="K666" s="4">
        <v>0.61805555555555558</v>
      </c>
      <c r="L666">
        <v>430</v>
      </c>
      <c r="M666" s="5" t="s">
        <v>587</v>
      </c>
      <c r="N666" s="2">
        <v>45.382688999999999</v>
      </c>
      <c r="O666" s="2">
        <v>-114.06627400000001</v>
      </c>
      <c r="P666" s="2">
        <v>45.389740000000003</v>
      </c>
      <c r="Q666" s="2">
        <v>-114.04677100000001</v>
      </c>
      <c r="R666">
        <v>46</v>
      </c>
      <c r="S666" t="s">
        <v>35</v>
      </c>
      <c r="T666">
        <v>1</v>
      </c>
      <c r="U666">
        <v>428</v>
      </c>
      <c r="V666" t="s">
        <v>36</v>
      </c>
      <c r="W666" t="s">
        <v>32</v>
      </c>
      <c r="X666" t="s">
        <v>338</v>
      </c>
      <c r="Z666" t="s">
        <v>38</v>
      </c>
      <c r="AA666">
        <v>0</v>
      </c>
      <c r="AB666">
        <v>0</v>
      </c>
      <c r="AD666" t="s">
        <v>381</v>
      </c>
    </row>
    <row r="667" spans="1:31" x14ac:dyDescent="0.25">
      <c r="A667">
        <v>1382</v>
      </c>
      <c r="B667">
        <v>31</v>
      </c>
      <c r="C667" t="s">
        <v>30</v>
      </c>
      <c r="D667" s="3">
        <v>44133</v>
      </c>
      <c r="E667" t="s">
        <v>322</v>
      </c>
      <c r="F667">
        <v>2</v>
      </c>
      <c r="G667" t="s">
        <v>32</v>
      </c>
      <c r="H667" t="s">
        <v>33</v>
      </c>
      <c r="I667" t="s">
        <v>34</v>
      </c>
      <c r="J667" s="4">
        <v>0.46875</v>
      </c>
      <c r="K667" s="4">
        <v>0.61805555555555558</v>
      </c>
      <c r="L667">
        <v>430</v>
      </c>
      <c r="M667" s="5" t="s">
        <v>587</v>
      </c>
      <c r="N667" s="2">
        <v>45.382688999999999</v>
      </c>
      <c r="O667" s="2">
        <v>-114.06627400000001</v>
      </c>
      <c r="P667" s="2">
        <v>45.389740000000003</v>
      </c>
      <c r="Q667" s="2">
        <v>-114.04677100000001</v>
      </c>
      <c r="R667">
        <v>47</v>
      </c>
      <c r="S667" t="s">
        <v>35</v>
      </c>
      <c r="T667">
        <v>1</v>
      </c>
      <c r="U667">
        <v>328</v>
      </c>
      <c r="V667" t="s">
        <v>36</v>
      </c>
      <c r="W667" t="s">
        <v>32</v>
      </c>
      <c r="X667" t="s">
        <v>338</v>
      </c>
      <c r="Z667" t="s">
        <v>38</v>
      </c>
      <c r="AA667">
        <v>0</v>
      </c>
      <c r="AB667">
        <v>0</v>
      </c>
      <c r="AD667" t="s">
        <v>382</v>
      </c>
    </row>
    <row r="668" spans="1:31" x14ac:dyDescent="0.25">
      <c r="A668">
        <v>1383</v>
      </c>
      <c r="B668">
        <v>31</v>
      </c>
      <c r="C668" t="s">
        <v>30</v>
      </c>
      <c r="D668" s="3">
        <v>44133</v>
      </c>
      <c r="E668" t="s">
        <v>322</v>
      </c>
      <c r="F668">
        <v>2</v>
      </c>
      <c r="G668" t="s">
        <v>32</v>
      </c>
      <c r="H668" t="s">
        <v>33</v>
      </c>
      <c r="I668" t="s">
        <v>34</v>
      </c>
      <c r="J668" s="4">
        <v>0.46875</v>
      </c>
      <c r="K668" s="4">
        <v>0.61805555555555558</v>
      </c>
      <c r="L668">
        <v>430</v>
      </c>
      <c r="M668" s="5" t="s">
        <v>587</v>
      </c>
      <c r="N668" s="2">
        <v>45.382688999999999</v>
      </c>
      <c r="O668" s="2">
        <v>-114.06627400000001</v>
      </c>
      <c r="P668" s="2">
        <v>45.389740000000003</v>
      </c>
      <c r="Q668" s="2">
        <v>-114.04677100000001</v>
      </c>
      <c r="R668">
        <v>48</v>
      </c>
      <c r="S668" t="s">
        <v>35</v>
      </c>
      <c r="T668">
        <v>1</v>
      </c>
      <c r="U668">
        <v>436</v>
      </c>
      <c r="V668" t="s">
        <v>36</v>
      </c>
      <c r="W668" t="s">
        <v>32</v>
      </c>
      <c r="X668" t="s">
        <v>338</v>
      </c>
      <c r="Z668" t="s">
        <v>38</v>
      </c>
      <c r="AA668">
        <v>0</v>
      </c>
      <c r="AB668">
        <v>0</v>
      </c>
      <c r="AD668" t="s">
        <v>383</v>
      </c>
    </row>
    <row r="669" spans="1:31" x14ac:dyDescent="0.25">
      <c r="A669">
        <v>1384</v>
      </c>
      <c r="B669">
        <v>31</v>
      </c>
      <c r="C669" t="s">
        <v>30</v>
      </c>
      <c r="D669" s="3">
        <v>44133</v>
      </c>
      <c r="E669" t="s">
        <v>322</v>
      </c>
      <c r="F669">
        <v>2</v>
      </c>
      <c r="G669" t="s">
        <v>32</v>
      </c>
      <c r="H669" t="s">
        <v>33</v>
      </c>
      <c r="I669" t="s">
        <v>34</v>
      </c>
      <c r="J669" s="4">
        <v>0.46875</v>
      </c>
      <c r="K669" s="4">
        <v>0.61805555555555558</v>
      </c>
      <c r="L669">
        <v>430</v>
      </c>
      <c r="M669" s="5" t="s">
        <v>587</v>
      </c>
      <c r="N669" s="2">
        <v>45.382688999999999</v>
      </c>
      <c r="O669" s="2">
        <v>-114.06627400000001</v>
      </c>
      <c r="P669" s="2">
        <v>45.389740000000003</v>
      </c>
      <c r="Q669" s="2">
        <v>-114.04677100000001</v>
      </c>
      <c r="R669">
        <v>49</v>
      </c>
      <c r="S669" t="s">
        <v>35</v>
      </c>
      <c r="T669">
        <v>1</v>
      </c>
      <c r="U669">
        <v>262</v>
      </c>
      <c r="V669" t="s">
        <v>36</v>
      </c>
      <c r="W669" t="s">
        <v>32</v>
      </c>
      <c r="X669" t="s">
        <v>338</v>
      </c>
      <c r="Z669" t="s">
        <v>38</v>
      </c>
      <c r="AA669">
        <v>0</v>
      </c>
      <c r="AB669">
        <v>0</v>
      </c>
    </row>
    <row r="670" spans="1:31" x14ac:dyDescent="0.25">
      <c r="A670">
        <v>1385</v>
      </c>
      <c r="B670">
        <v>31</v>
      </c>
      <c r="C670" t="s">
        <v>30</v>
      </c>
      <c r="D670" s="3">
        <v>44133</v>
      </c>
      <c r="E670" t="s">
        <v>322</v>
      </c>
      <c r="F670">
        <v>2</v>
      </c>
      <c r="G670" t="s">
        <v>32</v>
      </c>
      <c r="H670" t="s">
        <v>33</v>
      </c>
      <c r="I670" t="s">
        <v>34</v>
      </c>
      <c r="J670" s="4">
        <v>0.46875</v>
      </c>
      <c r="K670" s="4">
        <v>0.61805555555555558</v>
      </c>
      <c r="L670">
        <v>430</v>
      </c>
      <c r="M670" s="5" t="s">
        <v>587</v>
      </c>
      <c r="N670" s="2">
        <v>45.382688999999999</v>
      </c>
      <c r="O670" s="2">
        <v>-114.06627400000001</v>
      </c>
      <c r="P670" s="2">
        <v>45.389740000000003</v>
      </c>
      <c r="Q670" s="2">
        <v>-114.04677100000001</v>
      </c>
      <c r="R670">
        <v>50</v>
      </c>
      <c r="S670" t="s">
        <v>35</v>
      </c>
      <c r="T670">
        <v>1</v>
      </c>
      <c r="U670">
        <v>322</v>
      </c>
      <c r="V670" t="s">
        <v>36</v>
      </c>
      <c r="W670" t="s">
        <v>32</v>
      </c>
      <c r="X670" t="s">
        <v>338</v>
      </c>
      <c r="Z670" t="s">
        <v>38</v>
      </c>
      <c r="AA670">
        <v>0</v>
      </c>
      <c r="AB670">
        <v>0</v>
      </c>
      <c r="AD670" t="s">
        <v>384</v>
      </c>
    </row>
    <row r="671" spans="1:31" x14ac:dyDescent="0.25">
      <c r="A671">
        <v>1386</v>
      </c>
      <c r="B671">
        <v>31</v>
      </c>
      <c r="C671" t="s">
        <v>30</v>
      </c>
      <c r="D671" s="3">
        <v>44133</v>
      </c>
      <c r="E671" t="s">
        <v>322</v>
      </c>
      <c r="F671">
        <v>2</v>
      </c>
      <c r="G671" t="s">
        <v>32</v>
      </c>
      <c r="H671" t="s">
        <v>33</v>
      </c>
      <c r="I671" t="s">
        <v>34</v>
      </c>
      <c r="J671" s="4">
        <v>0.46875</v>
      </c>
      <c r="K671" s="4">
        <v>0.61805555555555558</v>
      </c>
      <c r="L671">
        <v>430</v>
      </c>
      <c r="M671" s="5" t="s">
        <v>587</v>
      </c>
      <c r="N671" s="2">
        <v>45.382688999999999</v>
      </c>
      <c r="O671" s="2">
        <v>-114.06627400000001</v>
      </c>
      <c r="P671" s="2">
        <v>45.389740000000003</v>
      </c>
      <c r="Q671" s="2">
        <v>-114.04677100000001</v>
      </c>
      <c r="R671">
        <v>51</v>
      </c>
      <c r="S671" t="s">
        <v>35</v>
      </c>
      <c r="T671">
        <v>1</v>
      </c>
      <c r="U671">
        <v>379</v>
      </c>
      <c r="V671" t="s">
        <v>36</v>
      </c>
      <c r="W671" t="s">
        <v>32</v>
      </c>
      <c r="X671" t="s">
        <v>338</v>
      </c>
      <c r="Z671" t="s">
        <v>38</v>
      </c>
      <c r="AA671">
        <v>0</v>
      </c>
      <c r="AB671">
        <v>0</v>
      </c>
      <c r="AD671" t="s">
        <v>385</v>
      </c>
    </row>
    <row r="672" spans="1:31" x14ac:dyDescent="0.25">
      <c r="A672">
        <v>1387</v>
      </c>
      <c r="B672">
        <v>31</v>
      </c>
      <c r="C672" t="s">
        <v>30</v>
      </c>
      <c r="D672" s="3">
        <v>44133</v>
      </c>
      <c r="E672" t="s">
        <v>322</v>
      </c>
      <c r="F672">
        <v>2</v>
      </c>
      <c r="G672" t="s">
        <v>32</v>
      </c>
      <c r="H672" t="s">
        <v>33</v>
      </c>
      <c r="I672" t="s">
        <v>34</v>
      </c>
      <c r="J672" s="4">
        <v>0.63541666666666663</v>
      </c>
      <c r="K672" s="4">
        <v>0.69791666666666663</v>
      </c>
      <c r="L672">
        <v>180</v>
      </c>
      <c r="M672" s="5" t="s">
        <v>587</v>
      </c>
      <c r="N672" s="2">
        <v>45.382688999999999</v>
      </c>
      <c r="O672" s="2">
        <v>-114.06627400000001</v>
      </c>
      <c r="P672" s="2">
        <v>45.389740000000003</v>
      </c>
      <c r="Q672" s="2">
        <v>-114.04677100000001</v>
      </c>
      <c r="R672">
        <v>52</v>
      </c>
      <c r="S672" t="s">
        <v>35</v>
      </c>
      <c r="T672">
        <v>1</v>
      </c>
      <c r="U672">
        <v>411</v>
      </c>
      <c r="V672" t="s">
        <v>36</v>
      </c>
      <c r="W672" t="s">
        <v>32</v>
      </c>
      <c r="X672" t="s">
        <v>338</v>
      </c>
      <c r="Y672" t="s">
        <v>386</v>
      </c>
      <c r="Z672" t="s">
        <v>44</v>
      </c>
      <c r="AA672">
        <v>0.1</v>
      </c>
      <c r="AB672">
        <v>0</v>
      </c>
      <c r="AD672" t="s">
        <v>387</v>
      </c>
    </row>
    <row r="673" spans="1:31" x14ac:dyDescent="0.25">
      <c r="A673">
        <v>1388</v>
      </c>
      <c r="B673">
        <v>31</v>
      </c>
      <c r="C673" t="s">
        <v>30</v>
      </c>
      <c r="D673" s="3">
        <v>44133</v>
      </c>
      <c r="E673" t="s">
        <v>322</v>
      </c>
      <c r="F673">
        <v>2</v>
      </c>
      <c r="G673" t="s">
        <v>32</v>
      </c>
      <c r="H673" t="s">
        <v>33</v>
      </c>
      <c r="I673" t="s">
        <v>34</v>
      </c>
      <c r="J673" s="4">
        <v>0.63541666666666663</v>
      </c>
      <c r="K673" s="4">
        <v>0.69791666666666663</v>
      </c>
      <c r="L673">
        <v>180</v>
      </c>
      <c r="M673" s="5" t="s">
        <v>587</v>
      </c>
      <c r="N673" s="2">
        <v>45.382688999999999</v>
      </c>
      <c r="O673" s="2">
        <v>-114.06627400000001</v>
      </c>
      <c r="P673" s="2">
        <v>45.389740000000003</v>
      </c>
      <c r="Q673" s="2">
        <v>-114.04677100000001</v>
      </c>
      <c r="R673">
        <v>53</v>
      </c>
      <c r="S673" t="s">
        <v>35</v>
      </c>
      <c r="T673">
        <v>1</v>
      </c>
      <c r="U673">
        <v>366</v>
      </c>
      <c r="V673" t="s">
        <v>36</v>
      </c>
      <c r="W673" t="s">
        <v>32</v>
      </c>
      <c r="X673" t="s">
        <v>338</v>
      </c>
      <c r="Z673" t="s">
        <v>38</v>
      </c>
      <c r="AA673">
        <v>0</v>
      </c>
      <c r="AB673">
        <v>0</v>
      </c>
      <c r="AD673" t="s">
        <v>388</v>
      </c>
    </row>
    <row r="674" spans="1:31" x14ac:dyDescent="0.25">
      <c r="A674">
        <v>1389</v>
      </c>
      <c r="B674">
        <v>31</v>
      </c>
      <c r="C674" t="s">
        <v>30</v>
      </c>
      <c r="D674" s="3">
        <v>44133</v>
      </c>
      <c r="E674" t="s">
        <v>322</v>
      </c>
      <c r="F674">
        <v>2</v>
      </c>
      <c r="G674" t="s">
        <v>32</v>
      </c>
      <c r="H674" t="s">
        <v>33</v>
      </c>
      <c r="I674" t="s">
        <v>34</v>
      </c>
      <c r="J674" s="4">
        <v>0.63541666666666663</v>
      </c>
      <c r="K674" s="4">
        <v>0.69791666666666663</v>
      </c>
      <c r="L674">
        <v>180</v>
      </c>
      <c r="M674" s="5" t="s">
        <v>587</v>
      </c>
      <c r="N674" s="2">
        <v>45.382688999999999</v>
      </c>
      <c r="O674" s="2">
        <v>-114.06627400000001</v>
      </c>
      <c r="P674" s="2">
        <v>45.389740000000003</v>
      </c>
      <c r="Q674" s="2">
        <v>-114.04677100000001</v>
      </c>
      <c r="R674">
        <v>54</v>
      </c>
      <c r="S674" t="s">
        <v>35</v>
      </c>
      <c r="T674">
        <v>1</v>
      </c>
      <c r="U674">
        <v>358</v>
      </c>
      <c r="V674" t="s">
        <v>36</v>
      </c>
      <c r="W674" t="s">
        <v>32</v>
      </c>
      <c r="X674" t="s">
        <v>338</v>
      </c>
      <c r="Z674" t="s">
        <v>38</v>
      </c>
      <c r="AA674">
        <v>0</v>
      </c>
      <c r="AB674">
        <v>0</v>
      </c>
    </row>
    <row r="675" spans="1:31" x14ac:dyDescent="0.25">
      <c r="A675">
        <v>1390</v>
      </c>
      <c r="B675">
        <v>31</v>
      </c>
      <c r="C675" t="s">
        <v>30</v>
      </c>
      <c r="D675" s="3">
        <v>44133</v>
      </c>
      <c r="E675" t="s">
        <v>322</v>
      </c>
      <c r="F675">
        <v>2</v>
      </c>
      <c r="G675" t="s">
        <v>32</v>
      </c>
      <c r="H675" t="s">
        <v>33</v>
      </c>
      <c r="I675" t="s">
        <v>34</v>
      </c>
      <c r="J675" s="4">
        <v>0.63541666666666663</v>
      </c>
      <c r="K675" s="4">
        <v>0.69791666666666663</v>
      </c>
      <c r="L675">
        <v>180</v>
      </c>
      <c r="M675" s="5" t="s">
        <v>587</v>
      </c>
      <c r="N675" s="2">
        <v>45.382688999999999</v>
      </c>
      <c r="O675" s="2">
        <v>-114.06627400000001</v>
      </c>
      <c r="P675" s="2">
        <v>45.389740000000003</v>
      </c>
      <c r="Q675" s="2">
        <v>-114.04677100000001</v>
      </c>
      <c r="R675">
        <v>55</v>
      </c>
      <c r="S675" t="s">
        <v>35</v>
      </c>
      <c r="T675">
        <v>1</v>
      </c>
      <c r="U675">
        <v>305</v>
      </c>
      <c r="V675" t="s">
        <v>36</v>
      </c>
      <c r="W675" t="s">
        <v>32</v>
      </c>
      <c r="X675" t="s">
        <v>338</v>
      </c>
      <c r="Z675" t="s">
        <v>38</v>
      </c>
      <c r="AA675">
        <v>0</v>
      </c>
      <c r="AB675">
        <v>0</v>
      </c>
    </row>
    <row r="676" spans="1:31" x14ac:dyDescent="0.25">
      <c r="A676">
        <v>1391</v>
      </c>
      <c r="B676">
        <v>31</v>
      </c>
      <c r="C676" t="s">
        <v>30</v>
      </c>
      <c r="D676" s="3">
        <v>44133</v>
      </c>
      <c r="E676" t="s">
        <v>322</v>
      </c>
      <c r="F676">
        <v>2</v>
      </c>
      <c r="G676" t="s">
        <v>32</v>
      </c>
      <c r="H676" t="s">
        <v>33</v>
      </c>
      <c r="I676" t="s">
        <v>34</v>
      </c>
      <c r="J676" s="4">
        <v>0.63541666666666663</v>
      </c>
      <c r="K676" s="4">
        <v>0.69791666666666663</v>
      </c>
      <c r="L676">
        <v>180</v>
      </c>
      <c r="M676" s="5" t="s">
        <v>587</v>
      </c>
      <c r="N676" s="2">
        <v>45.382688999999999</v>
      </c>
      <c r="O676" s="2">
        <v>-114.06627400000001</v>
      </c>
      <c r="P676" s="2">
        <v>45.389740000000003</v>
      </c>
      <c r="Q676" s="2">
        <v>-114.04677100000001</v>
      </c>
      <c r="R676">
        <v>56</v>
      </c>
      <c r="S676" t="s">
        <v>35</v>
      </c>
      <c r="T676">
        <v>1</v>
      </c>
      <c r="U676">
        <v>275</v>
      </c>
      <c r="V676" t="s">
        <v>36</v>
      </c>
      <c r="W676" t="s">
        <v>32</v>
      </c>
      <c r="X676" t="s">
        <v>338</v>
      </c>
      <c r="Z676" t="s">
        <v>38</v>
      </c>
      <c r="AA676">
        <v>0</v>
      </c>
      <c r="AB676">
        <v>0</v>
      </c>
    </row>
    <row r="677" spans="1:31" x14ac:dyDescent="0.25">
      <c r="A677">
        <v>1392</v>
      </c>
      <c r="B677">
        <v>31</v>
      </c>
      <c r="C677" t="s">
        <v>30</v>
      </c>
      <c r="D677" s="3">
        <v>44133</v>
      </c>
      <c r="E677" t="s">
        <v>322</v>
      </c>
      <c r="F677">
        <v>2</v>
      </c>
      <c r="G677" t="s">
        <v>32</v>
      </c>
      <c r="H677" t="s">
        <v>33</v>
      </c>
      <c r="I677" t="s">
        <v>34</v>
      </c>
      <c r="J677" s="4">
        <v>0.63541666666666663</v>
      </c>
      <c r="K677" s="4">
        <v>0.69791666666666663</v>
      </c>
      <c r="L677">
        <v>180</v>
      </c>
      <c r="M677" s="5" t="s">
        <v>587</v>
      </c>
      <c r="N677" s="2">
        <v>45.382688999999999</v>
      </c>
      <c r="O677" s="2">
        <v>-114.06627400000001</v>
      </c>
      <c r="P677" s="2">
        <v>45.389740000000003</v>
      </c>
      <c r="Q677" s="2">
        <v>-114.04677100000001</v>
      </c>
      <c r="R677">
        <v>57</v>
      </c>
      <c r="S677" t="s">
        <v>35</v>
      </c>
      <c r="T677">
        <v>1</v>
      </c>
      <c r="U677">
        <v>347</v>
      </c>
      <c r="V677" t="s">
        <v>36</v>
      </c>
      <c r="W677" t="s">
        <v>32</v>
      </c>
      <c r="X677" t="s">
        <v>338</v>
      </c>
      <c r="Y677" t="s">
        <v>86</v>
      </c>
      <c r="Z677" t="s">
        <v>213</v>
      </c>
      <c r="AA677">
        <v>0</v>
      </c>
      <c r="AB677">
        <v>0</v>
      </c>
      <c r="AE677" t="s">
        <v>389</v>
      </c>
    </row>
    <row r="678" spans="1:31" x14ac:dyDescent="0.25">
      <c r="A678">
        <v>1393</v>
      </c>
      <c r="B678">
        <v>31</v>
      </c>
      <c r="C678" t="s">
        <v>30</v>
      </c>
      <c r="D678" s="3">
        <v>44133</v>
      </c>
      <c r="E678" t="s">
        <v>322</v>
      </c>
      <c r="F678">
        <v>2</v>
      </c>
      <c r="G678" t="s">
        <v>32</v>
      </c>
      <c r="H678" t="s">
        <v>33</v>
      </c>
      <c r="I678" t="s">
        <v>34</v>
      </c>
      <c r="J678" s="4">
        <v>0.63541666666666663</v>
      </c>
      <c r="K678" s="4">
        <v>0.69791666666666663</v>
      </c>
      <c r="L678">
        <v>180</v>
      </c>
      <c r="M678" s="5" t="s">
        <v>587</v>
      </c>
      <c r="N678" s="2">
        <v>45.382688999999999</v>
      </c>
      <c r="O678" s="2">
        <v>-114.06627400000001</v>
      </c>
      <c r="P678" s="2">
        <v>45.389740000000003</v>
      </c>
      <c r="Q678" s="2">
        <v>-114.04677100000001</v>
      </c>
      <c r="R678">
        <v>58</v>
      </c>
      <c r="S678" t="s">
        <v>66</v>
      </c>
      <c r="T678">
        <v>1</v>
      </c>
      <c r="U678">
        <v>298</v>
      </c>
      <c r="V678" t="s">
        <v>36</v>
      </c>
      <c r="W678" t="s">
        <v>32</v>
      </c>
      <c r="X678" t="s">
        <v>338</v>
      </c>
      <c r="Y678" t="s">
        <v>86</v>
      </c>
      <c r="Z678" t="s">
        <v>87</v>
      </c>
      <c r="AA678">
        <v>0</v>
      </c>
      <c r="AB678">
        <v>0</v>
      </c>
      <c r="AE678" t="s">
        <v>375</v>
      </c>
    </row>
    <row r="679" spans="1:31" x14ac:dyDescent="0.25">
      <c r="A679">
        <v>1394</v>
      </c>
      <c r="B679">
        <v>31</v>
      </c>
      <c r="C679" t="s">
        <v>30</v>
      </c>
      <c r="D679" s="3">
        <v>44133</v>
      </c>
      <c r="E679" t="s">
        <v>322</v>
      </c>
      <c r="F679">
        <v>2</v>
      </c>
      <c r="G679" t="s">
        <v>32</v>
      </c>
      <c r="H679" t="s">
        <v>33</v>
      </c>
      <c r="I679" t="s">
        <v>34</v>
      </c>
      <c r="J679" s="4">
        <v>0.63541666666666663</v>
      </c>
      <c r="K679" s="4">
        <v>0.69791666666666663</v>
      </c>
      <c r="L679">
        <v>180</v>
      </c>
      <c r="M679" s="5" t="s">
        <v>587</v>
      </c>
      <c r="N679" s="2">
        <v>45.382688999999999</v>
      </c>
      <c r="O679" s="2">
        <v>-114.06627400000001</v>
      </c>
      <c r="P679" s="2">
        <v>45.389740000000003</v>
      </c>
      <c r="Q679" s="2">
        <v>-114.04677100000001</v>
      </c>
      <c r="R679">
        <v>59</v>
      </c>
      <c r="S679" t="s">
        <v>35</v>
      </c>
      <c r="T679">
        <v>1</v>
      </c>
      <c r="U679">
        <v>326</v>
      </c>
      <c r="V679" t="s">
        <v>36</v>
      </c>
      <c r="W679" t="s">
        <v>32</v>
      </c>
      <c r="X679" t="s">
        <v>338</v>
      </c>
      <c r="Z679" t="s">
        <v>38</v>
      </c>
      <c r="AA679">
        <v>0</v>
      </c>
      <c r="AB679">
        <v>0</v>
      </c>
    </row>
    <row r="680" spans="1:31" x14ac:dyDescent="0.25">
      <c r="A680">
        <v>1395</v>
      </c>
      <c r="B680">
        <v>31</v>
      </c>
      <c r="C680" t="s">
        <v>30</v>
      </c>
      <c r="D680" s="3">
        <v>44133</v>
      </c>
      <c r="E680" t="s">
        <v>322</v>
      </c>
      <c r="F680">
        <v>2</v>
      </c>
      <c r="G680" t="s">
        <v>32</v>
      </c>
      <c r="H680" t="s">
        <v>33</v>
      </c>
      <c r="I680" t="s">
        <v>34</v>
      </c>
      <c r="J680" s="4">
        <v>0.63541666666666663</v>
      </c>
      <c r="K680" s="4">
        <v>0.69791666666666663</v>
      </c>
      <c r="L680">
        <v>180</v>
      </c>
      <c r="M680" s="5" t="s">
        <v>587</v>
      </c>
      <c r="N680" s="2">
        <v>45.382688999999999</v>
      </c>
      <c r="O680" s="2">
        <v>-114.06627400000001</v>
      </c>
      <c r="P680" s="2">
        <v>45.389740000000003</v>
      </c>
      <c r="Q680" s="2">
        <v>-114.04677100000001</v>
      </c>
      <c r="R680">
        <v>60</v>
      </c>
      <c r="S680" t="s">
        <v>35</v>
      </c>
      <c r="T680">
        <v>1</v>
      </c>
      <c r="U680">
        <v>294</v>
      </c>
      <c r="V680" t="s">
        <v>36</v>
      </c>
      <c r="W680" t="s">
        <v>32</v>
      </c>
      <c r="X680" t="s">
        <v>338</v>
      </c>
      <c r="Z680" t="s">
        <v>38</v>
      </c>
      <c r="AA680">
        <v>0</v>
      </c>
      <c r="AB680">
        <v>0</v>
      </c>
    </row>
    <row r="681" spans="1:31" x14ac:dyDescent="0.25">
      <c r="A681">
        <v>1396</v>
      </c>
      <c r="B681">
        <v>31</v>
      </c>
      <c r="C681" t="s">
        <v>30</v>
      </c>
      <c r="D681" s="3">
        <v>44133</v>
      </c>
      <c r="E681" t="s">
        <v>322</v>
      </c>
      <c r="F681">
        <v>2</v>
      </c>
      <c r="G681" t="s">
        <v>32</v>
      </c>
      <c r="H681" t="s">
        <v>33</v>
      </c>
      <c r="I681" t="s">
        <v>34</v>
      </c>
      <c r="J681" s="4">
        <v>0.63541666666666663</v>
      </c>
      <c r="K681" s="4">
        <v>0.69791666666666663</v>
      </c>
      <c r="L681">
        <v>180</v>
      </c>
      <c r="M681" s="5" t="s">
        <v>587</v>
      </c>
      <c r="N681" s="2">
        <v>45.382688999999999</v>
      </c>
      <c r="O681" s="2">
        <v>-114.06627400000001</v>
      </c>
      <c r="P681" s="2">
        <v>45.389740000000003</v>
      </c>
      <c r="Q681" s="2">
        <v>-114.04677100000001</v>
      </c>
      <c r="R681">
        <v>61</v>
      </c>
      <c r="S681" t="s">
        <v>35</v>
      </c>
      <c r="T681">
        <v>1</v>
      </c>
      <c r="U681">
        <v>216</v>
      </c>
      <c r="V681" t="s">
        <v>36</v>
      </c>
      <c r="W681" t="s">
        <v>32</v>
      </c>
      <c r="X681" t="s">
        <v>338</v>
      </c>
      <c r="Z681" t="s">
        <v>38</v>
      </c>
      <c r="AA681">
        <v>0</v>
      </c>
      <c r="AB681">
        <v>0</v>
      </c>
    </row>
    <row r="682" spans="1:31" x14ac:dyDescent="0.25">
      <c r="A682">
        <v>1397</v>
      </c>
      <c r="B682">
        <v>31</v>
      </c>
      <c r="C682" t="s">
        <v>30</v>
      </c>
      <c r="D682" s="3">
        <v>44133</v>
      </c>
      <c r="E682" t="s">
        <v>322</v>
      </c>
      <c r="F682">
        <v>2</v>
      </c>
      <c r="G682" t="s">
        <v>32</v>
      </c>
      <c r="H682" t="s">
        <v>33</v>
      </c>
      <c r="I682" t="s">
        <v>34</v>
      </c>
      <c r="J682" s="4">
        <v>0.63541666666666663</v>
      </c>
      <c r="K682" s="4">
        <v>0.69791666666666663</v>
      </c>
      <c r="L682">
        <v>180</v>
      </c>
      <c r="M682" s="5" t="s">
        <v>587</v>
      </c>
      <c r="N682" s="2">
        <v>45.382688999999999</v>
      </c>
      <c r="O682" s="2">
        <v>-114.06627400000001</v>
      </c>
      <c r="P682" s="2">
        <v>45.389740000000003</v>
      </c>
      <c r="Q682" s="2">
        <v>-114.04677100000001</v>
      </c>
      <c r="R682">
        <v>62</v>
      </c>
      <c r="S682" t="s">
        <v>35</v>
      </c>
      <c r="T682">
        <v>1</v>
      </c>
      <c r="U682">
        <v>346</v>
      </c>
      <c r="V682" t="s">
        <v>36</v>
      </c>
      <c r="W682" t="s">
        <v>32</v>
      </c>
      <c r="X682" t="s">
        <v>338</v>
      </c>
      <c r="Z682" t="s">
        <v>38</v>
      </c>
      <c r="AA682">
        <v>0</v>
      </c>
      <c r="AB682">
        <v>0</v>
      </c>
    </row>
    <row r="683" spans="1:31" x14ac:dyDescent="0.25">
      <c r="A683">
        <v>1398</v>
      </c>
      <c r="B683">
        <v>31</v>
      </c>
      <c r="C683" t="s">
        <v>30</v>
      </c>
      <c r="D683" s="3">
        <v>44133</v>
      </c>
      <c r="E683" t="s">
        <v>322</v>
      </c>
      <c r="F683">
        <v>2</v>
      </c>
      <c r="G683" t="s">
        <v>32</v>
      </c>
      <c r="H683" t="s">
        <v>33</v>
      </c>
      <c r="I683" t="s">
        <v>34</v>
      </c>
      <c r="J683" s="4">
        <v>0.63541666666666663</v>
      </c>
      <c r="K683" s="4">
        <v>0.69791666666666663</v>
      </c>
      <c r="L683">
        <v>180</v>
      </c>
      <c r="M683" s="5" t="s">
        <v>587</v>
      </c>
      <c r="N683" s="2">
        <v>45.382688999999999</v>
      </c>
      <c r="O683" s="2">
        <v>-114.06627400000001</v>
      </c>
      <c r="P683" s="2">
        <v>45.389740000000003</v>
      </c>
      <c r="Q683" s="2">
        <v>-114.04677100000001</v>
      </c>
      <c r="R683">
        <v>63</v>
      </c>
      <c r="S683" t="s">
        <v>35</v>
      </c>
      <c r="T683">
        <v>1</v>
      </c>
      <c r="U683">
        <v>328</v>
      </c>
      <c r="V683" t="s">
        <v>36</v>
      </c>
      <c r="W683" t="s">
        <v>32</v>
      </c>
      <c r="X683" t="s">
        <v>338</v>
      </c>
      <c r="Z683" t="s">
        <v>38</v>
      </c>
      <c r="AA683">
        <v>0</v>
      </c>
      <c r="AB683">
        <v>0</v>
      </c>
    </row>
    <row r="684" spans="1:31" x14ac:dyDescent="0.25">
      <c r="A684">
        <v>1399</v>
      </c>
      <c r="B684">
        <v>31</v>
      </c>
      <c r="C684" t="s">
        <v>30</v>
      </c>
      <c r="D684" s="3">
        <v>44133</v>
      </c>
      <c r="E684" t="s">
        <v>322</v>
      </c>
      <c r="F684">
        <v>2</v>
      </c>
      <c r="G684" t="s">
        <v>32</v>
      </c>
      <c r="H684" t="s">
        <v>33</v>
      </c>
      <c r="I684" t="s">
        <v>34</v>
      </c>
      <c r="J684" s="4">
        <v>0.63541666666666663</v>
      </c>
      <c r="K684" s="4">
        <v>0.69791666666666663</v>
      </c>
      <c r="L684">
        <v>180</v>
      </c>
      <c r="M684" s="5" t="s">
        <v>587</v>
      </c>
      <c r="N684" s="2">
        <v>45.382688999999999</v>
      </c>
      <c r="O684" s="2">
        <v>-114.06627400000001</v>
      </c>
      <c r="P684" s="2">
        <v>45.389740000000003</v>
      </c>
      <c r="Q684" s="2">
        <v>-114.04677100000001</v>
      </c>
      <c r="R684">
        <v>64</v>
      </c>
      <c r="S684" t="s">
        <v>35</v>
      </c>
      <c r="T684">
        <v>1</v>
      </c>
      <c r="U684">
        <v>396</v>
      </c>
      <c r="V684" t="s">
        <v>36</v>
      </c>
      <c r="W684" t="s">
        <v>32</v>
      </c>
      <c r="X684" t="s">
        <v>338</v>
      </c>
      <c r="Z684" t="s">
        <v>38</v>
      </c>
      <c r="AA684">
        <v>0</v>
      </c>
      <c r="AB684">
        <v>0</v>
      </c>
    </row>
    <row r="685" spans="1:31" x14ac:dyDescent="0.25">
      <c r="A685">
        <v>1400</v>
      </c>
      <c r="B685">
        <v>31</v>
      </c>
      <c r="C685" t="s">
        <v>30</v>
      </c>
      <c r="D685" s="3">
        <v>44133</v>
      </c>
      <c r="E685" t="s">
        <v>322</v>
      </c>
      <c r="F685">
        <v>2</v>
      </c>
      <c r="G685" t="s">
        <v>32</v>
      </c>
      <c r="H685" t="s">
        <v>33</v>
      </c>
      <c r="I685" t="s">
        <v>34</v>
      </c>
      <c r="J685" s="4">
        <v>0.63541666666666663</v>
      </c>
      <c r="K685" s="4">
        <v>0.69791666666666663</v>
      </c>
      <c r="L685">
        <v>180</v>
      </c>
      <c r="M685" s="5" t="s">
        <v>587</v>
      </c>
      <c r="N685" s="2">
        <v>45.382688999999999</v>
      </c>
      <c r="O685" s="2">
        <v>-114.06627400000001</v>
      </c>
      <c r="P685" s="2">
        <v>45.389740000000003</v>
      </c>
      <c r="Q685" s="2">
        <v>-114.04677100000001</v>
      </c>
      <c r="R685">
        <v>65</v>
      </c>
      <c r="S685" t="s">
        <v>35</v>
      </c>
      <c r="T685">
        <v>1</v>
      </c>
      <c r="U685">
        <v>292</v>
      </c>
      <c r="V685" t="s">
        <v>36</v>
      </c>
      <c r="W685" t="s">
        <v>32</v>
      </c>
      <c r="X685" t="s">
        <v>338</v>
      </c>
      <c r="Z685" t="s">
        <v>38</v>
      </c>
      <c r="AA685">
        <v>0</v>
      </c>
      <c r="AB685">
        <v>0</v>
      </c>
    </row>
    <row r="686" spans="1:31" x14ac:dyDescent="0.25">
      <c r="A686">
        <v>1401</v>
      </c>
      <c r="B686">
        <v>31</v>
      </c>
      <c r="C686" t="s">
        <v>30</v>
      </c>
      <c r="D686" s="3">
        <v>44133</v>
      </c>
      <c r="E686" t="s">
        <v>322</v>
      </c>
      <c r="F686">
        <v>2</v>
      </c>
      <c r="G686" t="s">
        <v>32</v>
      </c>
      <c r="H686" t="s">
        <v>33</v>
      </c>
      <c r="I686" t="s">
        <v>34</v>
      </c>
      <c r="J686" s="4">
        <v>0.63541666666666663</v>
      </c>
      <c r="K686" s="4">
        <v>0.69791666666666663</v>
      </c>
      <c r="L686">
        <v>180</v>
      </c>
      <c r="M686" s="5" t="s">
        <v>587</v>
      </c>
      <c r="N686" s="2">
        <v>45.382688999999999</v>
      </c>
      <c r="O686" s="2">
        <v>-114.06627400000001</v>
      </c>
      <c r="P686" s="2">
        <v>45.389740000000003</v>
      </c>
      <c r="Q686" s="2">
        <v>-114.04677100000001</v>
      </c>
      <c r="R686">
        <v>66</v>
      </c>
      <c r="S686" t="s">
        <v>35</v>
      </c>
      <c r="T686">
        <v>1</v>
      </c>
      <c r="U686">
        <v>294</v>
      </c>
      <c r="V686" t="s">
        <v>36</v>
      </c>
      <c r="W686" t="s">
        <v>32</v>
      </c>
      <c r="X686" t="s">
        <v>338</v>
      </c>
      <c r="Z686" t="s">
        <v>38</v>
      </c>
      <c r="AA686">
        <v>0</v>
      </c>
      <c r="AB686">
        <v>0</v>
      </c>
    </row>
    <row r="687" spans="1:31" x14ac:dyDescent="0.25">
      <c r="A687">
        <v>1402</v>
      </c>
      <c r="B687">
        <v>31</v>
      </c>
      <c r="C687" t="s">
        <v>30</v>
      </c>
      <c r="D687" s="3">
        <v>44133</v>
      </c>
      <c r="E687" t="s">
        <v>322</v>
      </c>
      <c r="F687">
        <v>2</v>
      </c>
      <c r="G687" t="s">
        <v>32</v>
      </c>
      <c r="H687" t="s">
        <v>33</v>
      </c>
      <c r="I687" t="s">
        <v>34</v>
      </c>
      <c r="J687" s="4">
        <v>0.63541666666666663</v>
      </c>
      <c r="K687" s="4">
        <v>0.69791666666666663</v>
      </c>
      <c r="L687">
        <v>180</v>
      </c>
      <c r="M687" s="5" t="s">
        <v>587</v>
      </c>
      <c r="N687" s="2">
        <v>45.382688999999999</v>
      </c>
      <c r="O687" s="2">
        <v>-114.06627400000001</v>
      </c>
      <c r="P687" s="2">
        <v>45.389740000000003</v>
      </c>
      <c r="Q687" s="2">
        <v>-114.04677100000001</v>
      </c>
      <c r="R687">
        <v>67</v>
      </c>
      <c r="S687" t="s">
        <v>35</v>
      </c>
      <c r="T687">
        <v>1</v>
      </c>
      <c r="U687">
        <v>230</v>
      </c>
      <c r="V687" t="s">
        <v>36</v>
      </c>
      <c r="W687" t="s">
        <v>32</v>
      </c>
      <c r="X687" t="s">
        <v>338</v>
      </c>
      <c r="Y687" t="s">
        <v>390</v>
      </c>
      <c r="Z687" t="s">
        <v>69</v>
      </c>
      <c r="AA687">
        <v>0.05</v>
      </c>
      <c r="AB687">
        <v>0</v>
      </c>
    </row>
    <row r="688" spans="1:31" x14ac:dyDescent="0.25">
      <c r="A688">
        <v>1403</v>
      </c>
      <c r="B688">
        <v>31</v>
      </c>
      <c r="C688" t="s">
        <v>30</v>
      </c>
      <c r="D688" s="3">
        <v>44133</v>
      </c>
      <c r="E688" t="s">
        <v>322</v>
      </c>
      <c r="F688">
        <v>2</v>
      </c>
      <c r="G688" t="s">
        <v>32</v>
      </c>
      <c r="H688" t="s">
        <v>33</v>
      </c>
      <c r="I688" t="s">
        <v>34</v>
      </c>
      <c r="J688" s="4">
        <v>0.63541666666666663</v>
      </c>
      <c r="K688" s="4">
        <v>0.69791666666666663</v>
      </c>
      <c r="L688">
        <v>180</v>
      </c>
      <c r="M688" s="5" t="s">
        <v>587</v>
      </c>
      <c r="N688" s="2">
        <v>45.382688999999999</v>
      </c>
      <c r="O688" s="2">
        <v>-114.06627400000001</v>
      </c>
      <c r="P688" s="2">
        <v>45.389740000000003</v>
      </c>
      <c r="Q688" s="2">
        <v>-114.04677100000001</v>
      </c>
      <c r="R688">
        <v>68</v>
      </c>
      <c r="S688" t="s">
        <v>35</v>
      </c>
      <c r="T688">
        <v>1</v>
      </c>
      <c r="U688">
        <v>319</v>
      </c>
      <c r="V688" t="s">
        <v>36</v>
      </c>
      <c r="W688" t="s">
        <v>32</v>
      </c>
      <c r="X688" t="s">
        <v>338</v>
      </c>
      <c r="Z688" t="s">
        <v>38</v>
      </c>
      <c r="AA688">
        <v>0</v>
      </c>
      <c r="AB688">
        <v>0</v>
      </c>
    </row>
    <row r="689" spans="1:31" x14ac:dyDescent="0.25">
      <c r="A689">
        <v>1404</v>
      </c>
      <c r="B689">
        <v>31</v>
      </c>
      <c r="C689" t="s">
        <v>30</v>
      </c>
      <c r="D689" s="3">
        <v>44133</v>
      </c>
      <c r="E689" t="s">
        <v>322</v>
      </c>
      <c r="F689">
        <v>2</v>
      </c>
      <c r="G689" t="s">
        <v>32</v>
      </c>
      <c r="H689" t="s">
        <v>33</v>
      </c>
      <c r="I689" t="s">
        <v>34</v>
      </c>
      <c r="J689" s="4">
        <v>0.63541666666666663</v>
      </c>
      <c r="K689" s="4">
        <v>0.69791666666666663</v>
      </c>
      <c r="L689">
        <v>180</v>
      </c>
      <c r="M689" s="5" t="s">
        <v>587</v>
      </c>
      <c r="N689" s="2">
        <v>45.382688999999999</v>
      </c>
      <c r="O689" s="2">
        <v>-114.06627400000001</v>
      </c>
      <c r="P689" s="2">
        <v>45.389740000000003</v>
      </c>
      <c r="Q689" s="2">
        <v>-114.04677100000001</v>
      </c>
      <c r="R689">
        <v>69</v>
      </c>
      <c r="S689" t="s">
        <v>35</v>
      </c>
      <c r="T689">
        <v>1</v>
      </c>
      <c r="U689">
        <v>285</v>
      </c>
      <c r="V689" t="s">
        <v>36</v>
      </c>
      <c r="W689" t="s">
        <v>32</v>
      </c>
      <c r="X689" t="s">
        <v>338</v>
      </c>
      <c r="Z689" t="s">
        <v>38</v>
      </c>
      <c r="AA689">
        <v>0</v>
      </c>
      <c r="AB689">
        <v>0</v>
      </c>
    </row>
    <row r="690" spans="1:31" x14ac:dyDescent="0.25">
      <c r="A690">
        <v>1405</v>
      </c>
      <c r="B690">
        <v>31</v>
      </c>
      <c r="C690" t="s">
        <v>30</v>
      </c>
      <c r="D690" s="3">
        <v>44133</v>
      </c>
      <c r="E690" t="s">
        <v>322</v>
      </c>
      <c r="F690">
        <v>2</v>
      </c>
      <c r="G690" t="s">
        <v>32</v>
      </c>
      <c r="H690" t="s">
        <v>33</v>
      </c>
      <c r="I690" t="s">
        <v>34</v>
      </c>
      <c r="J690" s="4">
        <v>0.63541666666666663</v>
      </c>
      <c r="K690" s="4">
        <v>0.69791666666666663</v>
      </c>
      <c r="L690">
        <v>180</v>
      </c>
      <c r="M690" s="5" t="s">
        <v>587</v>
      </c>
      <c r="N690" s="2">
        <v>45.382688999999999</v>
      </c>
      <c r="O690" s="2">
        <v>-114.06627400000001</v>
      </c>
      <c r="P690" s="2">
        <v>45.389740000000003</v>
      </c>
      <c r="Q690" s="2">
        <v>-114.04677100000001</v>
      </c>
      <c r="R690">
        <v>70</v>
      </c>
      <c r="S690" t="s">
        <v>35</v>
      </c>
      <c r="T690">
        <v>1</v>
      </c>
      <c r="U690">
        <v>259</v>
      </c>
      <c r="V690" t="s">
        <v>36</v>
      </c>
      <c r="W690" t="s">
        <v>32</v>
      </c>
      <c r="X690" t="s">
        <v>338</v>
      </c>
      <c r="Z690" t="s">
        <v>38</v>
      </c>
      <c r="AA690">
        <v>0</v>
      </c>
      <c r="AB690">
        <v>0</v>
      </c>
    </row>
    <row r="691" spans="1:31" x14ac:dyDescent="0.25">
      <c r="A691">
        <v>1406</v>
      </c>
      <c r="B691">
        <v>31</v>
      </c>
      <c r="C691" t="s">
        <v>30</v>
      </c>
      <c r="D691" s="3">
        <v>44133</v>
      </c>
      <c r="E691" t="s">
        <v>322</v>
      </c>
      <c r="F691">
        <v>2</v>
      </c>
      <c r="G691" t="s">
        <v>32</v>
      </c>
      <c r="H691" t="s">
        <v>33</v>
      </c>
      <c r="I691" t="s">
        <v>34</v>
      </c>
      <c r="J691" s="4">
        <v>0.63541666666666663</v>
      </c>
      <c r="K691" s="4">
        <v>0.69791666666666663</v>
      </c>
      <c r="L691">
        <v>180</v>
      </c>
      <c r="M691" s="5" t="s">
        <v>587</v>
      </c>
      <c r="N691" s="2">
        <v>45.382688999999999</v>
      </c>
      <c r="O691" s="2">
        <v>-114.06627400000001</v>
      </c>
      <c r="P691" s="2">
        <v>45.389740000000003</v>
      </c>
      <c r="Q691" s="2">
        <v>-114.04677100000001</v>
      </c>
      <c r="R691">
        <v>71</v>
      </c>
      <c r="S691" t="s">
        <v>35</v>
      </c>
      <c r="T691">
        <v>1</v>
      </c>
      <c r="U691">
        <v>293</v>
      </c>
      <c r="V691" t="s">
        <v>36</v>
      </c>
      <c r="W691" t="s">
        <v>32</v>
      </c>
      <c r="X691" t="s">
        <v>338</v>
      </c>
      <c r="Z691" t="s">
        <v>38</v>
      </c>
      <c r="AA691">
        <v>0</v>
      </c>
      <c r="AB691">
        <v>0</v>
      </c>
    </row>
    <row r="692" spans="1:31" x14ac:dyDescent="0.25">
      <c r="A692">
        <v>1407</v>
      </c>
      <c r="B692">
        <v>31</v>
      </c>
      <c r="C692" t="s">
        <v>30</v>
      </c>
      <c r="D692" s="3">
        <v>44133</v>
      </c>
      <c r="E692" t="s">
        <v>322</v>
      </c>
      <c r="F692">
        <v>2</v>
      </c>
      <c r="G692" t="s">
        <v>32</v>
      </c>
      <c r="H692" t="s">
        <v>33</v>
      </c>
      <c r="I692" t="s">
        <v>34</v>
      </c>
      <c r="J692" s="4">
        <v>0.63541666666666663</v>
      </c>
      <c r="K692" s="4">
        <v>0.69791666666666663</v>
      </c>
      <c r="L692">
        <v>180</v>
      </c>
      <c r="M692" s="5" t="s">
        <v>587</v>
      </c>
      <c r="N692" s="2">
        <v>45.382688999999999</v>
      </c>
      <c r="O692" s="2">
        <v>-114.06627400000001</v>
      </c>
      <c r="P692" s="2">
        <v>45.389740000000003</v>
      </c>
      <c r="Q692" s="2">
        <v>-114.04677100000001</v>
      </c>
      <c r="R692">
        <v>72</v>
      </c>
      <c r="S692" t="s">
        <v>66</v>
      </c>
      <c r="T692">
        <v>1</v>
      </c>
      <c r="U692">
        <v>232</v>
      </c>
      <c r="V692" t="s">
        <v>36</v>
      </c>
      <c r="W692" t="s">
        <v>32</v>
      </c>
      <c r="X692" t="s">
        <v>338</v>
      </c>
      <c r="Z692" t="s">
        <v>588</v>
      </c>
      <c r="AA692">
        <v>0</v>
      </c>
      <c r="AB692">
        <v>0</v>
      </c>
    </row>
    <row r="693" spans="1:31" x14ac:dyDescent="0.25">
      <c r="A693">
        <v>1408</v>
      </c>
      <c r="B693">
        <v>32</v>
      </c>
      <c r="C693" t="s">
        <v>30</v>
      </c>
      <c r="D693" s="3">
        <v>44133</v>
      </c>
      <c r="E693" t="s">
        <v>391</v>
      </c>
      <c r="F693">
        <v>2</v>
      </c>
      <c r="G693" t="s">
        <v>32</v>
      </c>
      <c r="H693" t="s">
        <v>33</v>
      </c>
      <c r="I693" t="s">
        <v>34</v>
      </c>
      <c r="J693" s="4">
        <v>0.38541666666666669</v>
      </c>
      <c r="K693" s="4">
        <v>0.75</v>
      </c>
      <c r="L693">
        <v>1050</v>
      </c>
      <c r="M693" s="5" t="s">
        <v>587</v>
      </c>
      <c r="N693" s="2">
        <v>45.382688999999999</v>
      </c>
      <c r="O693" s="2">
        <v>-114.06627400000001</v>
      </c>
      <c r="P693" s="2">
        <v>45.389740000000003</v>
      </c>
      <c r="Q693" s="2">
        <v>-114.04677100000001</v>
      </c>
      <c r="R693">
        <v>1</v>
      </c>
      <c r="S693" t="s">
        <v>35</v>
      </c>
      <c r="T693">
        <v>1</v>
      </c>
      <c r="U693">
        <v>356</v>
      </c>
      <c r="V693" t="s">
        <v>36</v>
      </c>
      <c r="W693" t="s">
        <v>32</v>
      </c>
      <c r="X693" t="s">
        <v>338</v>
      </c>
      <c r="Z693" t="s">
        <v>38</v>
      </c>
      <c r="AA693">
        <v>0</v>
      </c>
      <c r="AB693">
        <v>0</v>
      </c>
      <c r="AD693" t="s">
        <v>392</v>
      </c>
    </row>
    <row r="694" spans="1:31" x14ac:dyDescent="0.25">
      <c r="A694">
        <v>1409</v>
      </c>
      <c r="B694">
        <v>32</v>
      </c>
      <c r="C694" t="s">
        <v>30</v>
      </c>
      <c r="D694" s="3">
        <v>44133</v>
      </c>
      <c r="E694" t="s">
        <v>391</v>
      </c>
      <c r="F694">
        <v>2</v>
      </c>
      <c r="G694" t="s">
        <v>32</v>
      </c>
      <c r="H694" t="s">
        <v>33</v>
      </c>
      <c r="I694" t="s">
        <v>34</v>
      </c>
      <c r="J694" s="4">
        <v>0.38541666666666669</v>
      </c>
      <c r="K694" s="4">
        <v>0.75</v>
      </c>
      <c r="L694">
        <v>1050</v>
      </c>
      <c r="M694" s="5" t="s">
        <v>587</v>
      </c>
      <c r="N694" s="2">
        <v>45.382688999999999</v>
      </c>
      <c r="O694" s="2">
        <v>-114.06627400000001</v>
      </c>
      <c r="P694" s="2">
        <v>45.389740000000003</v>
      </c>
      <c r="Q694" s="2">
        <v>-114.04677100000001</v>
      </c>
      <c r="R694">
        <v>2</v>
      </c>
      <c r="S694" t="s">
        <v>35</v>
      </c>
      <c r="T694">
        <v>1</v>
      </c>
      <c r="U694">
        <v>297</v>
      </c>
      <c r="V694" t="s">
        <v>36</v>
      </c>
      <c r="W694" t="s">
        <v>32</v>
      </c>
      <c r="X694" t="s">
        <v>338</v>
      </c>
      <c r="Z694" t="s">
        <v>38</v>
      </c>
      <c r="AA694">
        <v>0</v>
      </c>
      <c r="AB694">
        <v>0</v>
      </c>
      <c r="AD694" t="s">
        <v>393</v>
      </c>
    </row>
    <row r="695" spans="1:31" x14ac:dyDescent="0.25">
      <c r="A695">
        <v>1410</v>
      </c>
      <c r="B695">
        <v>32</v>
      </c>
      <c r="C695" t="s">
        <v>30</v>
      </c>
      <c r="D695" s="3">
        <v>44133</v>
      </c>
      <c r="E695" t="s">
        <v>391</v>
      </c>
      <c r="F695">
        <v>2</v>
      </c>
      <c r="G695" t="s">
        <v>32</v>
      </c>
      <c r="H695" t="s">
        <v>33</v>
      </c>
      <c r="I695" t="s">
        <v>34</v>
      </c>
      <c r="J695" s="4">
        <v>0.38541666666666669</v>
      </c>
      <c r="K695" s="4">
        <v>0.75</v>
      </c>
      <c r="L695">
        <v>1050</v>
      </c>
      <c r="M695" s="5" t="s">
        <v>587</v>
      </c>
      <c r="N695" s="2">
        <v>45.382688999999999</v>
      </c>
      <c r="O695" s="2">
        <v>-114.06627400000001</v>
      </c>
      <c r="P695" s="2">
        <v>45.389740000000003</v>
      </c>
      <c r="Q695" s="2">
        <v>-114.04677100000001</v>
      </c>
      <c r="R695">
        <v>3</v>
      </c>
      <c r="S695" t="s">
        <v>35</v>
      </c>
      <c r="T695">
        <v>1</v>
      </c>
      <c r="U695">
        <v>340</v>
      </c>
      <c r="V695" t="s">
        <v>36</v>
      </c>
      <c r="W695" t="s">
        <v>32</v>
      </c>
      <c r="X695" t="s">
        <v>338</v>
      </c>
      <c r="Z695" t="s">
        <v>38</v>
      </c>
      <c r="AA695">
        <v>0</v>
      </c>
      <c r="AB695">
        <v>0</v>
      </c>
      <c r="AD695" t="s">
        <v>394</v>
      </c>
    </row>
    <row r="696" spans="1:31" x14ac:dyDescent="0.25">
      <c r="A696">
        <v>1411</v>
      </c>
      <c r="B696">
        <v>32</v>
      </c>
      <c r="C696" t="s">
        <v>30</v>
      </c>
      <c r="D696" s="3">
        <v>44133</v>
      </c>
      <c r="E696" t="s">
        <v>391</v>
      </c>
      <c r="F696">
        <v>2</v>
      </c>
      <c r="G696" t="s">
        <v>32</v>
      </c>
      <c r="H696" t="s">
        <v>33</v>
      </c>
      <c r="I696" t="s">
        <v>34</v>
      </c>
      <c r="J696" s="4">
        <v>0.38541666666666669</v>
      </c>
      <c r="K696" s="4">
        <v>0.75</v>
      </c>
      <c r="L696">
        <v>1050</v>
      </c>
      <c r="M696" s="5" t="s">
        <v>587</v>
      </c>
      <c r="N696" s="2">
        <v>45.382688999999999</v>
      </c>
      <c r="O696" s="2">
        <v>-114.06627400000001</v>
      </c>
      <c r="P696" s="2">
        <v>45.389740000000003</v>
      </c>
      <c r="Q696" s="2">
        <v>-114.04677100000001</v>
      </c>
      <c r="R696">
        <v>4</v>
      </c>
      <c r="S696" t="s">
        <v>35</v>
      </c>
      <c r="T696">
        <v>1</v>
      </c>
      <c r="U696">
        <v>428</v>
      </c>
      <c r="V696" t="s">
        <v>36</v>
      </c>
      <c r="W696" t="s">
        <v>32</v>
      </c>
      <c r="X696" t="s">
        <v>338</v>
      </c>
      <c r="Z696" t="s">
        <v>38</v>
      </c>
      <c r="AA696">
        <v>0</v>
      </c>
      <c r="AB696">
        <v>0</v>
      </c>
      <c r="AD696" t="s">
        <v>395</v>
      </c>
    </row>
    <row r="697" spans="1:31" x14ac:dyDescent="0.25">
      <c r="A697">
        <v>1412</v>
      </c>
      <c r="B697">
        <v>32</v>
      </c>
      <c r="C697" t="s">
        <v>30</v>
      </c>
      <c r="D697" s="3">
        <v>44133</v>
      </c>
      <c r="E697" t="s">
        <v>391</v>
      </c>
      <c r="F697">
        <v>2</v>
      </c>
      <c r="G697" t="s">
        <v>32</v>
      </c>
      <c r="H697" t="s">
        <v>33</v>
      </c>
      <c r="I697" t="s">
        <v>34</v>
      </c>
      <c r="J697" s="4">
        <v>0.38541666666666669</v>
      </c>
      <c r="K697" s="4">
        <v>0.75</v>
      </c>
      <c r="L697">
        <v>1050</v>
      </c>
      <c r="M697" s="5" t="s">
        <v>587</v>
      </c>
      <c r="N697" s="2">
        <v>45.382688999999999</v>
      </c>
      <c r="O697" s="2">
        <v>-114.06627400000001</v>
      </c>
      <c r="P697" s="2">
        <v>45.389740000000003</v>
      </c>
      <c r="Q697" s="2">
        <v>-114.04677100000001</v>
      </c>
      <c r="R697">
        <v>5</v>
      </c>
      <c r="S697" t="s">
        <v>35</v>
      </c>
      <c r="T697">
        <v>1</v>
      </c>
      <c r="U697">
        <v>255</v>
      </c>
      <c r="V697" t="s">
        <v>36</v>
      </c>
      <c r="W697" t="s">
        <v>32</v>
      </c>
      <c r="X697" t="s">
        <v>338</v>
      </c>
      <c r="Z697" t="s">
        <v>38</v>
      </c>
      <c r="AA697">
        <v>0</v>
      </c>
      <c r="AB697">
        <v>0</v>
      </c>
      <c r="AD697" t="s">
        <v>396</v>
      </c>
    </row>
    <row r="698" spans="1:31" x14ac:dyDescent="0.25">
      <c r="A698">
        <v>1413</v>
      </c>
      <c r="B698">
        <v>32</v>
      </c>
      <c r="C698" t="s">
        <v>30</v>
      </c>
      <c r="D698" s="3">
        <v>44133</v>
      </c>
      <c r="E698" t="s">
        <v>391</v>
      </c>
      <c r="F698">
        <v>2</v>
      </c>
      <c r="G698" t="s">
        <v>32</v>
      </c>
      <c r="H698" t="s">
        <v>33</v>
      </c>
      <c r="I698" t="s">
        <v>34</v>
      </c>
      <c r="J698" s="4">
        <v>0.38541666666666669</v>
      </c>
      <c r="K698" s="4">
        <v>0.75</v>
      </c>
      <c r="L698">
        <v>1050</v>
      </c>
      <c r="M698" s="5" t="s">
        <v>587</v>
      </c>
      <c r="N698" s="2">
        <v>45.382688999999999</v>
      </c>
      <c r="O698" s="2">
        <v>-114.06627400000001</v>
      </c>
      <c r="P698" s="2">
        <v>45.389740000000003</v>
      </c>
      <c r="Q698" s="2">
        <v>-114.04677100000001</v>
      </c>
      <c r="R698">
        <v>6</v>
      </c>
      <c r="S698" t="s">
        <v>35</v>
      </c>
      <c r="T698">
        <v>1</v>
      </c>
      <c r="U698">
        <v>375</v>
      </c>
      <c r="V698" t="s">
        <v>36</v>
      </c>
      <c r="W698" t="s">
        <v>32</v>
      </c>
      <c r="X698" t="s">
        <v>338</v>
      </c>
      <c r="Z698" t="s">
        <v>38</v>
      </c>
      <c r="AA698">
        <v>0</v>
      </c>
      <c r="AB698">
        <v>0</v>
      </c>
      <c r="AD698" t="s">
        <v>397</v>
      </c>
    </row>
    <row r="699" spans="1:31" x14ac:dyDescent="0.25">
      <c r="A699">
        <v>1414</v>
      </c>
      <c r="B699">
        <v>32</v>
      </c>
      <c r="C699" t="s">
        <v>30</v>
      </c>
      <c r="D699" s="3">
        <v>44133</v>
      </c>
      <c r="E699" t="s">
        <v>391</v>
      </c>
      <c r="F699">
        <v>2</v>
      </c>
      <c r="G699" t="s">
        <v>32</v>
      </c>
      <c r="H699" t="s">
        <v>33</v>
      </c>
      <c r="I699" t="s">
        <v>34</v>
      </c>
      <c r="J699" s="4">
        <v>0.38541666666666669</v>
      </c>
      <c r="K699" s="4">
        <v>0.75</v>
      </c>
      <c r="L699">
        <v>1050</v>
      </c>
      <c r="M699" s="5" t="s">
        <v>587</v>
      </c>
      <c r="N699" s="2">
        <v>45.382688999999999</v>
      </c>
      <c r="O699" s="2">
        <v>-114.06627400000001</v>
      </c>
      <c r="P699" s="2">
        <v>45.389740000000003</v>
      </c>
      <c r="Q699" s="2">
        <v>-114.04677100000001</v>
      </c>
      <c r="R699">
        <v>7</v>
      </c>
      <c r="S699" t="s">
        <v>35</v>
      </c>
      <c r="T699">
        <v>1</v>
      </c>
      <c r="U699">
        <v>365</v>
      </c>
      <c r="V699" t="s">
        <v>36</v>
      </c>
      <c r="W699" t="s">
        <v>32</v>
      </c>
      <c r="X699" t="s">
        <v>338</v>
      </c>
      <c r="Z699" t="s">
        <v>38</v>
      </c>
      <c r="AA699">
        <v>0</v>
      </c>
      <c r="AB699">
        <v>0</v>
      </c>
      <c r="AD699" t="s">
        <v>398</v>
      </c>
    </row>
    <row r="700" spans="1:31" x14ac:dyDescent="0.25">
      <c r="A700">
        <v>1415</v>
      </c>
      <c r="B700">
        <v>32</v>
      </c>
      <c r="C700" t="s">
        <v>30</v>
      </c>
      <c r="D700" s="3">
        <v>44133</v>
      </c>
      <c r="E700" t="s">
        <v>391</v>
      </c>
      <c r="F700">
        <v>2</v>
      </c>
      <c r="G700" t="s">
        <v>32</v>
      </c>
      <c r="H700" t="s">
        <v>33</v>
      </c>
      <c r="I700" t="s">
        <v>34</v>
      </c>
      <c r="J700" s="4">
        <v>0.38541666666666669</v>
      </c>
      <c r="K700" s="4">
        <v>0.75</v>
      </c>
      <c r="L700">
        <v>1050</v>
      </c>
      <c r="M700" s="5" t="s">
        <v>587</v>
      </c>
      <c r="N700" s="2">
        <v>45.382688999999999</v>
      </c>
      <c r="O700" s="2">
        <v>-114.06627400000001</v>
      </c>
      <c r="P700" s="2">
        <v>45.389740000000003</v>
      </c>
      <c r="Q700" s="2">
        <v>-114.04677100000001</v>
      </c>
      <c r="R700">
        <v>8</v>
      </c>
      <c r="S700" t="s">
        <v>35</v>
      </c>
      <c r="T700">
        <v>1</v>
      </c>
      <c r="U700">
        <v>380</v>
      </c>
      <c r="V700" t="s">
        <v>36</v>
      </c>
      <c r="W700" t="s">
        <v>32</v>
      </c>
      <c r="X700" t="s">
        <v>338</v>
      </c>
      <c r="Z700" t="s">
        <v>38</v>
      </c>
      <c r="AA700">
        <v>0</v>
      </c>
      <c r="AB700">
        <v>0</v>
      </c>
    </row>
    <row r="701" spans="1:31" x14ac:dyDescent="0.25">
      <c r="A701">
        <v>1416</v>
      </c>
      <c r="B701">
        <v>32</v>
      </c>
      <c r="C701" t="s">
        <v>30</v>
      </c>
      <c r="D701" s="3">
        <v>44133</v>
      </c>
      <c r="E701" t="s">
        <v>391</v>
      </c>
      <c r="F701">
        <v>2</v>
      </c>
      <c r="G701" t="s">
        <v>32</v>
      </c>
      <c r="H701" t="s">
        <v>33</v>
      </c>
      <c r="I701" t="s">
        <v>34</v>
      </c>
      <c r="J701" s="4">
        <v>0.38541666666666669</v>
      </c>
      <c r="K701" s="4">
        <v>0.75</v>
      </c>
      <c r="L701">
        <v>1050</v>
      </c>
      <c r="M701" s="5" t="s">
        <v>587</v>
      </c>
      <c r="N701" s="2">
        <v>45.382688999999999</v>
      </c>
      <c r="O701" s="2">
        <v>-114.06627400000001</v>
      </c>
      <c r="P701" s="2">
        <v>45.389740000000003</v>
      </c>
      <c r="Q701" s="2">
        <v>-114.04677100000001</v>
      </c>
      <c r="R701">
        <v>9</v>
      </c>
      <c r="S701" t="s">
        <v>35</v>
      </c>
      <c r="T701">
        <v>1</v>
      </c>
      <c r="U701">
        <v>397</v>
      </c>
      <c r="V701" t="s">
        <v>36</v>
      </c>
      <c r="W701" t="s">
        <v>32</v>
      </c>
      <c r="X701" t="s">
        <v>338</v>
      </c>
      <c r="Z701" t="s">
        <v>38</v>
      </c>
      <c r="AA701">
        <v>0</v>
      </c>
      <c r="AB701">
        <v>0</v>
      </c>
    </row>
    <row r="702" spans="1:31" x14ac:dyDescent="0.25">
      <c r="A702">
        <v>1417</v>
      </c>
      <c r="B702">
        <v>32</v>
      </c>
      <c r="C702" t="s">
        <v>30</v>
      </c>
      <c r="D702" s="3">
        <v>44133</v>
      </c>
      <c r="E702" t="s">
        <v>391</v>
      </c>
      <c r="F702">
        <v>2</v>
      </c>
      <c r="G702" t="s">
        <v>32</v>
      </c>
      <c r="H702" t="s">
        <v>33</v>
      </c>
      <c r="I702" t="s">
        <v>34</v>
      </c>
      <c r="J702" s="4">
        <v>0.38541666666666669</v>
      </c>
      <c r="K702" s="4">
        <v>0.75</v>
      </c>
      <c r="L702">
        <v>1050</v>
      </c>
      <c r="M702" s="5" t="s">
        <v>587</v>
      </c>
      <c r="N702" s="2">
        <v>45.382688999999999</v>
      </c>
      <c r="O702" s="2">
        <v>-114.06627400000001</v>
      </c>
      <c r="P702" s="2">
        <v>45.389740000000003</v>
      </c>
      <c r="Q702" s="2">
        <v>-114.04677100000001</v>
      </c>
      <c r="R702">
        <v>10</v>
      </c>
      <c r="S702" t="s">
        <v>35</v>
      </c>
      <c r="T702">
        <v>1</v>
      </c>
      <c r="U702">
        <v>353</v>
      </c>
      <c r="V702" t="s">
        <v>36</v>
      </c>
      <c r="W702" t="s">
        <v>32</v>
      </c>
      <c r="X702" t="s">
        <v>338</v>
      </c>
      <c r="Z702" t="s">
        <v>38</v>
      </c>
      <c r="AA702">
        <v>0</v>
      </c>
      <c r="AB702">
        <v>0</v>
      </c>
      <c r="AE702" t="s">
        <v>399</v>
      </c>
    </row>
    <row r="703" spans="1:31" x14ac:dyDescent="0.25">
      <c r="A703">
        <v>1418</v>
      </c>
      <c r="B703">
        <v>32</v>
      </c>
      <c r="C703" t="s">
        <v>30</v>
      </c>
      <c r="D703" s="3">
        <v>44133</v>
      </c>
      <c r="E703" t="s">
        <v>391</v>
      </c>
      <c r="F703">
        <v>2</v>
      </c>
      <c r="G703" t="s">
        <v>32</v>
      </c>
      <c r="H703" t="s">
        <v>33</v>
      </c>
      <c r="I703" t="s">
        <v>34</v>
      </c>
      <c r="J703" s="4">
        <v>0.38541666666666669</v>
      </c>
      <c r="K703" s="4">
        <v>0.75</v>
      </c>
      <c r="L703">
        <v>1050</v>
      </c>
      <c r="M703" s="5" t="s">
        <v>587</v>
      </c>
      <c r="N703" s="2">
        <v>45.382688999999999</v>
      </c>
      <c r="O703" s="2">
        <v>-114.06627400000001</v>
      </c>
      <c r="P703" s="2">
        <v>45.389740000000003</v>
      </c>
      <c r="Q703" s="2">
        <v>-114.04677100000001</v>
      </c>
      <c r="R703">
        <v>11</v>
      </c>
      <c r="S703" t="s">
        <v>35</v>
      </c>
      <c r="T703">
        <v>1</v>
      </c>
      <c r="U703">
        <v>372</v>
      </c>
      <c r="V703" t="s">
        <v>36</v>
      </c>
      <c r="W703" t="s">
        <v>32</v>
      </c>
      <c r="X703" t="s">
        <v>338</v>
      </c>
      <c r="Z703" t="s">
        <v>38</v>
      </c>
      <c r="AA703">
        <v>0</v>
      </c>
      <c r="AB703">
        <v>0</v>
      </c>
    </row>
    <row r="704" spans="1:31" x14ac:dyDescent="0.25">
      <c r="A704">
        <v>1419</v>
      </c>
      <c r="B704">
        <v>32</v>
      </c>
      <c r="C704" t="s">
        <v>30</v>
      </c>
      <c r="D704" s="3">
        <v>44133</v>
      </c>
      <c r="E704" t="s">
        <v>391</v>
      </c>
      <c r="F704">
        <v>2</v>
      </c>
      <c r="G704" t="s">
        <v>32</v>
      </c>
      <c r="H704" t="s">
        <v>33</v>
      </c>
      <c r="I704" t="s">
        <v>34</v>
      </c>
      <c r="J704" s="4">
        <v>0.38541666666666669</v>
      </c>
      <c r="K704" s="4">
        <v>0.75</v>
      </c>
      <c r="L704">
        <v>1050</v>
      </c>
      <c r="M704" s="5" t="s">
        <v>587</v>
      </c>
      <c r="N704" s="2">
        <v>45.382688999999999</v>
      </c>
      <c r="O704" s="2">
        <v>-114.06627400000001</v>
      </c>
      <c r="P704" s="2">
        <v>45.389740000000003</v>
      </c>
      <c r="Q704" s="2">
        <v>-114.04677100000001</v>
      </c>
      <c r="R704">
        <v>12</v>
      </c>
      <c r="S704" t="s">
        <v>35</v>
      </c>
      <c r="T704">
        <v>1</v>
      </c>
      <c r="U704">
        <v>440</v>
      </c>
      <c r="V704" t="s">
        <v>36</v>
      </c>
      <c r="W704" t="s">
        <v>32</v>
      </c>
      <c r="X704" t="s">
        <v>338</v>
      </c>
      <c r="Z704" t="s">
        <v>38</v>
      </c>
      <c r="AA704">
        <v>0</v>
      </c>
      <c r="AB704">
        <v>0</v>
      </c>
    </row>
    <row r="705" spans="1:31" x14ac:dyDescent="0.25">
      <c r="A705">
        <v>1420</v>
      </c>
      <c r="B705">
        <v>32</v>
      </c>
      <c r="C705" t="s">
        <v>30</v>
      </c>
      <c r="D705" s="3">
        <v>44133</v>
      </c>
      <c r="E705" t="s">
        <v>391</v>
      </c>
      <c r="F705">
        <v>2</v>
      </c>
      <c r="G705" t="s">
        <v>32</v>
      </c>
      <c r="H705" t="s">
        <v>33</v>
      </c>
      <c r="I705" t="s">
        <v>34</v>
      </c>
      <c r="J705" s="4">
        <v>0.38541666666666669</v>
      </c>
      <c r="K705" s="4">
        <v>0.75</v>
      </c>
      <c r="L705">
        <v>1050</v>
      </c>
      <c r="M705" s="5" t="s">
        <v>587</v>
      </c>
      <c r="N705" s="2">
        <v>45.382688999999999</v>
      </c>
      <c r="O705" s="2">
        <v>-114.06627400000001</v>
      </c>
      <c r="P705" s="2">
        <v>45.389740000000003</v>
      </c>
      <c r="Q705" s="2">
        <v>-114.04677100000001</v>
      </c>
      <c r="R705">
        <v>13</v>
      </c>
      <c r="S705" t="s">
        <v>35</v>
      </c>
      <c r="T705">
        <v>1</v>
      </c>
      <c r="U705">
        <v>460</v>
      </c>
      <c r="V705" t="s">
        <v>36</v>
      </c>
      <c r="W705" t="s">
        <v>32</v>
      </c>
      <c r="X705" t="s">
        <v>338</v>
      </c>
      <c r="Y705" t="s">
        <v>400</v>
      </c>
      <c r="Z705" t="s">
        <v>114</v>
      </c>
      <c r="AA705">
        <v>0.88</v>
      </c>
      <c r="AB705">
        <v>0</v>
      </c>
    </row>
    <row r="706" spans="1:31" x14ac:dyDescent="0.25">
      <c r="A706">
        <v>1421</v>
      </c>
      <c r="B706">
        <v>32</v>
      </c>
      <c r="C706" t="s">
        <v>30</v>
      </c>
      <c r="D706" s="3">
        <v>44133</v>
      </c>
      <c r="E706" t="s">
        <v>391</v>
      </c>
      <c r="F706">
        <v>2</v>
      </c>
      <c r="G706" t="s">
        <v>32</v>
      </c>
      <c r="H706" t="s">
        <v>33</v>
      </c>
      <c r="I706" t="s">
        <v>34</v>
      </c>
      <c r="J706" s="4">
        <v>0.38541666666666669</v>
      </c>
      <c r="K706" s="4">
        <v>0.75</v>
      </c>
      <c r="L706">
        <v>1050</v>
      </c>
      <c r="M706" s="5" t="s">
        <v>587</v>
      </c>
      <c r="N706" s="2">
        <v>45.382688999999999</v>
      </c>
      <c r="O706" s="2">
        <v>-114.06627400000001</v>
      </c>
      <c r="P706" s="2">
        <v>45.389740000000003</v>
      </c>
      <c r="Q706" s="2">
        <v>-114.04677100000001</v>
      </c>
      <c r="R706">
        <v>14</v>
      </c>
      <c r="S706" t="s">
        <v>35</v>
      </c>
      <c r="T706">
        <v>1</v>
      </c>
      <c r="U706">
        <v>450</v>
      </c>
      <c r="V706" t="s">
        <v>36</v>
      </c>
      <c r="W706" t="s">
        <v>32</v>
      </c>
      <c r="X706" t="s">
        <v>338</v>
      </c>
      <c r="Z706" t="s">
        <v>38</v>
      </c>
      <c r="AA706">
        <v>0</v>
      </c>
      <c r="AB706">
        <v>0</v>
      </c>
    </row>
    <row r="707" spans="1:31" x14ac:dyDescent="0.25">
      <c r="A707">
        <v>1422</v>
      </c>
      <c r="B707">
        <v>32</v>
      </c>
      <c r="C707" t="s">
        <v>30</v>
      </c>
      <c r="D707" s="3">
        <v>44133</v>
      </c>
      <c r="E707" t="s">
        <v>391</v>
      </c>
      <c r="F707">
        <v>2</v>
      </c>
      <c r="G707" t="s">
        <v>32</v>
      </c>
      <c r="H707" t="s">
        <v>33</v>
      </c>
      <c r="I707" t="s">
        <v>34</v>
      </c>
      <c r="J707" s="4">
        <v>0.38541666666666669</v>
      </c>
      <c r="K707" s="4">
        <v>0.75</v>
      </c>
      <c r="L707">
        <v>1050</v>
      </c>
      <c r="M707" s="5" t="s">
        <v>587</v>
      </c>
      <c r="N707" s="2">
        <v>45.382688999999999</v>
      </c>
      <c r="O707" s="2">
        <v>-114.06627400000001</v>
      </c>
      <c r="P707" s="2">
        <v>45.389740000000003</v>
      </c>
      <c r="Q707" s="2">
        <v>-114.04677100000001</v>
      </c>
      <c r="R707">
        <v>15</v>
      </c>
      <c r="S707" t="s">
        <v>35</v>
      </c>
      <c r="T707">
        <v>1</v>
      </c>
      <c r="U707">
        <v>355</v>
      </c>
      <c r="V707" t="s">
        <v>36</v>
      </c>
      <c r="W707" t="s">
        <v>32</v>
      </c>
      <c r="X707" t="s">
        <v>338</v>
      </c>
      <c r="Z707" t="s">
        <v>38</v>
      </c>
      <c r="AA707">
        <v>0</v>
      </c>
      <c r="AB707">
        <v>0</v>
      </c>
    </row>
    <row r="708" spans="1:31" x14ac:dyDescent="0.25">
      <c r="A708">
        <v>1423</v>
      </c>
      <c r="B708">
        <v>32</v>
      </c>
      <c r="C708" t="s">
        <v>30</v>
      </c>
      <c r="D708" s="3">
        <v>44133</v>
      </c>
      <c r="E708" t="s">
        <v>391</v>
      </c>
      <c r="F708">
        <v>2</v>
      </c>
      <c r="G708" t="s">
        <v>32</v>
      </c>
      <c r="H708" t="s">
        <v>33</v>
      </c>
      <c r="I708" t="s">
        <v>34</v>
      </c>
      <c r="J708" s="4">
        <v>0.38541666666666669</v>
      </c>
      <c r="K708" s="4">
        <v>0.75</v>
      </c>
      <c r="L708">
        <v>1050</v>
      </c>
      <c r="M708" s="5" t="s">
        <v>587</v>
      </c>
      <c r="N708" s="2">
        <v>45.382688999999999</v>
      </c>
      <c r="O708" s="2">
        <v>-114.06627400000001</v>
      </c>
      <c r="P708" s="2">
        <v>45.389740000000003</v>
      </c>
      <c r="Q708" s="2">
        <v>-114.04677100000001</v>
      </c>
      <c r="R708">
        <v>16</v>
      </c>
      <c r="S708" t="s">
        <v>233</v>
      </c>
      <c r="T708">
        <v>1</v>
      </c>
      <c r="U708">
        <v>480</v>
      </c>
      <c r="V708" t="s">
        <v>36</v>
      </c>
      <c r="W708" t="s">
        <v>32</v>
      </c>
      <c r="X708" t="s">
        <v>338</v>
      </c>
      <c r="Y708" t="s">
        <v>401</v>
      </c>
      <c r="Z708" t="s">
        <v>402</v>
      </c>
      <c r="AA708">
        <v>18.63</v>
      </c>
      <c r="AB708">
        <v>0</v>
      </c>
    </row>
    <row r="709" spans="1:31" x14ac:dyDescent="0.25">
      <c r="A709">
        <v>1424</v>
      </c>
      <c r="B709">
        <v>32</v>
      </c>
      <c r="C709" t="s">
        <v>30</v>
      </c>
      <c r="D709" s="3">
        <v>44133</v>
      </c>
      <c r="E709" t="s">
        <v>391</v>
      </c>
      <c r="F709">
        <v>2</v>
      </c>
      <c r="G709" t="s">
        <v>32</v>
      </c>
      <c r="H709" t="s">
        <v>33</v>
      </c>
      <c r="I709" t="s">
        <v>34</v>
      </c>
      <c r="J709" s="4">
        <v>0.38541666666666669</v>
      </c>
      <c r="K709" s="4">
        <v>0.75</v>
      </c>
      <c r="L709">
        <v>1050</v>
      </c>
      <c r="M709" s="5" t="s">
        <v>587</v>
      </c>
      <c r="N709" s="2">
        <v>45.382688999999999</v>
      </c>
      <c r="O709" s="2">
        <v>-114.06627400000001</v>
      </c>
      <c r="P709" s="2">
        <v>45.389740000000003</v>
      </c>
      <c r="Q709" s="2">
        <v>-114.04677100000001</v>
      </c>
      <c r="R709">
        <v>17</v>
      </c>
      <c r="S709" t="s">
        <v>35</v>
      </c>
      <c r="T709">
        <v>1</v>
      </c>
      <c r="U709">
        <v>425</v>
      </c>
      <c r="V709" t="s">
        <v>36</v>
      </c>
      <c r="W709" t="s">
        <v>32</v>
      </c>
      <c r="X709" t="s">
        <v>338</v>
      </c>
      <c r="Z709" t="s">
        <v>38</v>
      </c>
      <c r="AA709">
        <v>0</v>
      </c>
      <c r="AB709">
        <v>0</v>
      </c>
    </row>
    <row r="710" spans="1:31" x14ac:dyDescent="0.25">
      <c r="A710">
        <v>1425</v>
      </c>
      <c r="B710">
        <v>32</v>
      </c>
      <c r="C710" t="s">
        <v>30</v>
      </c>
      <c r="D710" s="3">
        <v>44133</v>
      </c>
      <c r="E710" t="s">
        <v>391</v>
      </c>
      <c r="F710">
        <v>2</v>
      </c>
      <c r="G710" t="s">
        <v>32</v>
      </c>
      <c r="H710" t="s">
        <v>33</v>
      </c>
      <c r="I710" t="s">
        <v>34</v>
      </c>
      <c r="J710" s="4">
        <v>0.38541666666666669</v>
      </c>
      <c r="K710" s="4">
        <v>0.75</v>
      </c>
      <c r="L710">
        <v>1050</v>
      </c>
      <c r="M710" s="5" t="s">
        <v>587</v>
      </c>
      <c r="N710" s="2">
        <v>45.382688999999999</v>
      </c>
      <c r="O710" s="2">
        <v>-114.06627400000001</v>
      </c>
      <c r="P710" s="2">
        <v>45.389740000000003</v>
      </c>
      <c r="Q710" s="2">
        <v>-114.04677100000001</v>
      </c>
      <c r="R710">
        <v>18</v>
      </c>
      <c r="S710" t="s">
        <v>35</v>
      </c>
      <c r="T710">
        <v>1</v>
      </c>
      <c r="U710">
        <v>510</v>
      </c>
      <c r="V710" t="s">
        <v>36</v>
      </c>
      <c r="W710" t="s">
        <v>32</v>
      </c>
      <c r="X710" t="s">
        <v>338</v>
      </c>
      <c r="Y710" t="s">
        <v>403</v>
      </c>
      <c r="Z710" t="s">
        <v>73</v>
      </c>
      <c r="AA710">
        <v>1.1000000000000001</v>
      </c>
      <c r="AB710">
        <v>0</v>
      </c>
    </row>
    <row r="711" spans="1:31" x14ac:dyDescent="0.25">
      <c r="A711">
        <v>1426</v>
      </c>
      <c r="B711">
        <v>32</v>
      </c>
      <c r="C711" t="s">
        <v>30</v>
      </c>
      <c r="D711" s="3">
        <v>44133</v>
      </c>
      <c r="E711" t="s">
        <v>391</v>
      </c>
      <c r="F711">
        <v>2</v>
      </c>
      <c r="G711" t="s">
        <v>32</v>
      </c>
      <c r="H711" t="s">
        <v>33</v>
      </c>
      <c r="I711" t="s">
        <v>34</v>
      </c>
      <c r="J711" s="4">
        <v>0.38541666666666669</v>
      </c>
      <c r="K711" s="4">
        <v>0.75</v>
      </c>
      <c r="L711">
        <v>1050</v>
      </c>
      <c r="M711" s="5" t="s">
        <v>587</v>
      </c>
      <c r="N711" s="2">
        <v>45.382688999999999</v>
      </c>
      <c r="O711" s="2">
        <v>-114.06627400000001</v>
      </c>
      <c r="P711" s="2">
        <v>45.389740000000003</v>
      </c>
      <c r="Q711" s="2">
        <v>-114.04677100000001</v>
      </c>
      <c r="R711">
        <v>19</v>
      </c>
      <c r="S711" t="s">
        <v>35</v>
      </c>
      <c r="T711">
        <v>1</v>
      </c>
      <c r="U711">
        <v>410</v>
      </c>
      <c r="V711" t="s">
        <v>36</v>
      </c>
      <c r="W711" t="s">
        <v>32</v>
      </c>
      <c r="X711" t="s">
        <v>338</v>
      </c>
      <c r="Z711" t="s">
        <v>38</v>
      </c>
      <c r="AA711">
        <v>0</v>
      </c>
      <c r="AB711">
        <v>0</v>
      </c>
    </row>
    <row r="712" spans="1:31" x14ac:dyDescent="0.25">
      <c r="A712">
        <v>1427</v>
      </c>
      <c r="B712">
        <v>32</v>
      </c>
      <c r="C712" t="s">
        <v>30</v>
      </c>
      <c r="D712" s="3">
        <v>44133</v>
      </c>
      <c r="E712" t="s">
        <v>391</v>
      </c>
      <c r="F712">
        <v>2</v>
      </c>
      <c r="G712" t="s">
        <v>32</v>
      </c>
      <c r="H712" t="s">
        <v>33</v>
      </c>
      <c r="I712" t="s">
        <v>34</v>
      </c>
      <c r="J712" s="4">
        <v>0.38541666666666669</v>
      </c>
      <c r="K712" s="4">
        <v>0.75</v>
      </c>
      <c r="L712">
        <v>1050</v>
      </c>
      <c r="M712" s="5" t="s">
        <v>587</v>
      </c>
      <c r="N712" s="2">
        <v>45.382688999999999</v>
      </c>
      <c r="O712" s="2">
        <v>-114.06627400000001</v>
      </c>
      <c r="P712" s="2">
        <v>45.389740000000003</v>
      </c>
      <c r="Q712" s="2">
        <v>-114.04677100000001</v>
      </c>
      <c r="R712">
        <v>20</v>
      </c>
      <c r="S712" t="s">
        <v>35</v>
      </c>
      <c r="T712">
        <v>1</v>
      </c>
      <c r="U712">
        <v>436</v>
      </c>
      <c r="V712" t="s">
        <v>36</v>
      </c>
      <c r="W712" t="s">
        <v>32</v>
      </c>
      <c r="X712" t="s">
        <v>338</v>
      </c>
      <c r="Z712" t="s">
        <v>38</v>
      </c>
      <c r="AA712">
        <v>0</v>
      </c>
      <c r="AB712">
        <v>0</v>
      </c>
    </row>
    <row r="713" spans="1:31" x14ac:dyDescent="0.25">
      <c r="A713">
        <v>1428</v>
      </c>
      <c r="B713">
        <v>32</v>
      </c>
      <c r="C713" t="s">
        <v>30</v>
      </c>
      <c r="D713" s="3">
        <v>44133</v>
      </c>
      <c r="E713" t="s">
        <v>391</v>
      </c>
      <c r="F713">
        <v>2</v>
      </c>
      <c r="G713" t="s">
        <v>32</v>
      </c>
      <c r="H713" t="s">
        <v>33</v>
      </c>
      <c r="I713" t="s">
        <v>34</v>
      </c>
      <c r="J713" s="4">
        <v>0.38541666666666669</v>
      </c>
      <c r="K713" s="4">
        <v>0.75</v>
      </c>
      <c r="L713">
        <v>1050</v>
      </c>
      <c r="M713" s="5" t="s">
        <v>587</v>
      </c>
      <c r="N713" s="2">
        <v>45.382688999999999</v>
      </c>
      <c r="O713" s="2">
        <v>-114.06627400000001</v>
      </c>
      <c r="P713" s="2">
        <v>45.389740000000003</v>
      </c>
      <c r="Q713" s="2">
        <v>-114.04677100000001</v>
      </c>
      <c r="R713">
        <v>21</v>
      </c>
      <c r="S713" t="s">
        <v>35</v>
      </c>
      <c r="T713">
        <v>1</v>
      </c>
      <c r="U713">
        <v>444</v>
      </c>
      <c r="V713" t="s">
        <v>36</v>
      </c>
      <c r="W713" t="s">
        <v>32</v>
      </c>
      <c r="X713" t="s">
        <v>338</v>
      </c>
      <c r="Y713" t="s">
        <v>404</v>
      </c>
      <c r="Z713" t="s">
        <v>122</v>
      </c>
      <c r="AA713">
        <v>1.06</v>
      </c>
      <c r="AB713">
        <v>0</v>
      </c>
    </row>
    <row r="714" spans="1:31" x14ac:dyDescent="0.25">
      <c r="A714">
        <v>1429</v>
      </c>
      <c r="B714">
        <v>32</v>
      </c>
      <c r="C714" t="s">
        <v>30</v>
      </c>
      <c r="D714" s="3">
        <v>44133</v>
      </c>
      <c r="E714" t="s">
        <v>391</v>
      </c>
      <c r="F714">
        <v>2</v>
      </c>
      <c r="G714" t="s">
        <v>32</v>
      </c>
      <c r="H714" t="s">
        <v>33</v>
      </c>
      <c r="I714" t="s">
        <v>34</v>
      </c>
      <c r="J714" s="4">
        <v>0.38541666666666669</v>
      </c>
      <c r="K714" s="4">
        <v>0.75</v>
      </c>
      <c r="L714">
        <v>1050</v>
      </c>
      <c r="M714" s="5" t="s">
        <v>587</v>
      </c>
      <c r="N714" s="2">
        <v>45.382688999999999</v>
      </c>
      <c r="O714" s="2">
        <v>-114.06627400000001</v>
      </c>
      <c r="P714" s="2">
        <v>45.389740000000003</v>
      </c>
      <c r="Q714" s="2">
        <v>-114.04677100000001</v>
      </c>
      <c r="R714">
        <v>22</v>
      </c>
      <c r="S714" t="s">
        <v>35</v>
      </c>
      <c r="T714">
        <v>1</v>
      </c>
      <c r="U714">
        <v>558</v>
      </c>
      <c r="V714" t="s">
        <v>36</v>
      </c>
      <c r="W714" t="s">
        <v>32</v>
      </c>
      <c r="X714" t="s">
        <v>338</v>
      </c>
      <c r="Z714" t="s">
        <v>38</v>
      </c>
      <c r="AA714">
        <v>0</v>
      </c>
      <c r="AB714">
        <v>0</v>
      </c>
    </row>
    <row r="715" spans="1:31" x14ac:dyDescent="0.25">
      <c r="A715">
        <v>1430</v>
      </c>
      <c r="B715">
        <v>32</v>
      </c>
      <c r="C715" t="s">
        <v>30</v>
      </c>
      <c r="D715" s="3">
        <v>44133</v>
      </c>
      <c r="E715" t="s">
        <v>391</v>
      </c>
      <c r="F715">
        <v>2</v>
      </c>
      <c r="G715" t="s">
        <v>32</v>
      </c>
      <c r="H715" t="s">
        <v>33</v>
      </c>
      <c r="I715" t="s">
        <v>34</v>
      </c>
      <c r="J715" s="4">
        <v>0.38541666666666669</v>
      </c>
      <c r="K715" s="4">
        <v>0.75</v>
      </c>
      <c r="L715">
        <v>1050</v>
      </c>
      <c r="M715" s="5" t="s">
        <v>587</v>
      </c>
      <c r="N715" s="2">
        <v>45.382688999999999</v>
      </c>
      <c r="O715" s="2">
        <v>-114.06627400000001</v>
      </c>
      <c r="P715" s="2">
        <v>45.389740000000003</v>
      </c>
      <c r="Q715" s="2">
        <v>-114.04677100000001</v>
      </c>
      <c r="R715">
        <v>23</v>
      </c>
      <c r="S715" t="s">
        <v>35</v>
      </c>
      <c r="T715">
        <v>1</v>
      </c>
      <c r="U715">
        <v>427</v>
      </c>
      <c r="V715" t="s">
        <v>36</v>
      </c>
      <c r="W715" t="s">
        <v>32</v>
      </c>
      <c r="X715" t="s">
        <v>338</v>
      </c>
      <c r="Y715" t="s">
        <v>405</v>
      </c>
      <c r="Z715" t="s">
        <v>406</v>
      </c>
      <c r="AA715">
        <v>1.86</v>
      </c>
      <c r="AB715">
        <v>1.86</v>
      </c>
      <c r="AD715" t="s">
        <v>407</v>
      </c>
    </row>
    <row r="716" spans="1:31" x14ac:dyDescent="0.25">
      <c r="A716">
        <v>1431</v>
      </c>
      <c r="B716">
        <v>32</v>
      </c>
      <c r="C716" t="s">
        <v>30</v>
      </c>
      <c r="D716" s="3">
        <v>44133</v>
      </c>
      <c r="E716" t="s">
        <v>391</v>
      </c>
      <c r="F716">
        <v>2</v>
      </c>
      <c r="G716" t="s">
        <v>32</v>
      </c>
      <c r="H716" t="s">
        <v>33</v>
      </c>
      <c r="I716" t="s">
        <v>34</v>
      </c>
      <c r="J716" s="4">
        <v>0.38541666666666669</v>
      </c>
      <c r="K716" s="4">
        <v>0.75</v>
      </c>
      <c r="L716">
        <v>1050</v>
      </c>
      <c r="M716" s="5" t="s">
        <v>587</v>
      </c>
      <c r="N716" s="2">
        <v>45.382688999999999</v>
      </c>
      <c r="O716" s="2">
        <v>-114.06627400000001</v>
      </c>
      <c r="P716" s="2">
        <v>45.389740000000003</v>
      </c>
      <c r="Q716" s="2">
        <v>-114.04677100000001</v>
      </c>
      <c r="R716">
        <v>24</v>
      </c>
      <c r="S716" t="s">
        <v>35</v>
      </c>
      <c r="T716">
        <v>1</v>
      </c>
      <c r="U716">
        <v>504</v>
      </c>
      <c r="V716" t="s">
        <v>36</v>
      </c>
      <c r="W716" t="s">
        <v>32</v>
      </c>
      <c r="X716" t="s">
        <v>338</v>
      </c>
      <c r="Z716" t="s">
        <v>38</v>
      </c>
      <c r="AA716">
        <v>0</v>
      </c>
      <c r="AB716">
        <v>0</v>
      </c>
      <c r="AD716" t="s">
        <v>408</v>
      </c>
    </row>
    <row r="717" spans="1:31" x14ac:dyDescent="0.25">
      <c r="A717">
        <v>1432</v>
      </c>
      <c r="B717">
        <v>32</v>
      </c>
      <c r="C717" t="s">
        <v>30</v>
      </c>
      <c r="D717" s="3">
        <v>44133</v>
      </c>
      <c r="E717" t="s">
        <v>391</v>
      </c>
      <c r="F717">
        <v>2</v>
      </c>
      <c r="G717" t="s">
        <v>32</v>
      </c>
      <c r="H717" t="s">
        <v>33</v>
      </c>
      <c r="I717" t="s">
        <v>34</v>
      </c>
      <c r="J717" s="4">
        <v>0.38541666666666669</v>
      </c>
      <c r="K717" s="4">
        <v>0.75</v>
      </c>
      <c r="L717">
        <v>1050</v>
      </c>
      <c r="M717" s="5" t="s">
        <v>587</v>
      </c>
      <c r="N717" s="2">
        <v>45.382688999999999</v>
      </c>
      <c r="O717" s="2">
        <v>-114.06627400000001</v>
      </c>
      <c r="P717" s="2">
        <v>45.389740000000003</v>
      </c>
      <c r="Q717" s="2">
        <v>-114.04677100000001</v>
      </c>
      <c r="R717">
        <v>25</v>
      </c>
      <c r="S717" t="s">
        <v>35</v>
      </c>
      <c r="T717">
        <v>1</v>
      </c>
      <c r="U717">
        <v>383</v>
      </c>
      <c r="V717" t="s">
        <v>36</v>
      </c>
      <c r="W717" t="s">
        <v>32</v>
      </c>
      <c r="X717" t="s">
        <v>338</v>
      </c>
      <c r="Z717" t="s">
        <v>38</v>
      </c>
      <c r="AA717">
        <v>0</v>
      </c>
      <c r="AB717">
        <v>0</v>
      </c>
      <c r="AD717" t="s">
        <v>409</v>
      </c>
      <c r="AE717" t="s">
        <v>410</v>
      </c>
    </row>
    <row r="718" spans="1:31" x14ac:dyDescent="0.25">
      <c r="A718">
        <v>1433</v>
      </c>
      <c r="B718">
        <v>32</v>
      </c>
      <c r="C718" t="s">
        <v>30</v>
      </c>
      <c r="D718" s="3">
        <v>44133</v>
      </c>
      <c r="E718" t="s">
        <v>391</v>
      </c>
      <c r="F718">
        <v>2</v>
      </c>
      <c r="G718" t="s">
        <v>32</v>
      </c>
      <c r="H718" t="s">
        <v>33</v>
      </c>
      <c r="I718" t="s">
        <v>34</v>
      </c>
      <c r="J718" s="4">
        <v>0.38541666666666669</v>
      </c>
      <c r="K718" s="4">
        <v>0.75</v>
      </c>
      <c r="L718">
        <v>1050</v>
      </c>
      <c r="M718" s="5" t="s">
        <v>587</v>
      </c>
      <c r="N718" s="2">
        <v>45.382688999999999</v>
      </c>
      <c r="O718" s="2">
        <v>-114.06627400000001</v>
      </c>
      <c r="P718" s="2">
        <v>45.389740000000003</v>
      </c>
      <c r="Q718" s="2">
        <v>-114.04677100000001</v>
      </c>
      <c r="R718">
        <v>26</v>
      </c>
      <c r="S718" t="s">
        <v>35</v>
      </c>
      <c r="T718">
        <v>1</v>
      </c>
      <c r="U718">
        <v>509</v>
      </c>
      <c r="V718" t="s">
        <v>36</v>
      </c>
      <c r="W718" t="s">
        <v>32</v>
      </c>
      <c r="X718" t="s">
        <v>338</v>
      </c>
      <c r="Y718" t="s">
        <v>411</v>
      </c>
      <c r="Z718" t="s">
        <v>111</v>
      </c>
      <c r="AA718">
        <v>3.15</v>
      </c>
      <c r="AB718">
        <v>3.15</v>
      </c>
      <c r="AD718" t="s">
        <v>412</v>
      </c>
    </row>
    <row r="719" spans="1:31" x14ac:dyDescent="0.25">
      <c r="A719">
        <v>1434</v>
      </c>
      <c r="B719">
        <v>32</v>
      </c>
      <c r="C719" t="s">
        <v>30</v>
      </c>
      <c r="D719" s="3">
        <v>44133</v>
      </c>
      <c r="E719" t="s">
        <v>391</v>
      </c>
      <c r="F719">
        <v>2</v>
      </c>
      <c r="G719" t="s">
        <v>32</v>
      </c>
      <c r="H719" t="s">
        <v>33</v>
      </c>
      <c r="I719" t="s">
        <v>34</v>
      </c>
      <c r="J719" s="4">
        <v>0.38541666666666669</v>
      </c>
      <c r="K719" s="4">
        <v>0.75</v>
      </c>
      <c r="L719">
        <v>1050</v>
      </c>
      <c r="M719" s="5" t="s">
        <v>587</v>
      </c>
      <c r="N719" s="2">
        <v>45.382688999999999</v>
      </c>
      <c r="O719" s="2">
        <v>-114.06627400000001</v>
      </c>
      <c r="P719" s="2">
        <v>45.389740000000003</v>
      </c>
      <c r="Q719" s="2">
        <v>-114.04677100000001</v>
      </c>
      <c r="R719">
        <v>27</v>
      </c>
      <c r="S719" t="s">
        <v>35</v>
      </c>
      <c r="T719">
        <v>1</v>
      </c>
      <c r="U719">
        <v>481</v>
      </c>
      <c r="V719" t="s">
        <v>36</v>
      </c>
      <c r="W719" t="s">
        <v>32</v>
      </c>
      <c r="X719" t="s">
        <v>338</v>
      </c>
      <c r="Z719" t="s">
        <v>38</v>
      </c>
      <c r="AA719">
        <v>0</v>
      </c>
      <c r="AB719">
        <v>0</v>
      </c>
      <c r="AD719" t="s">
        <v>413</v>
      </c>
    </row>
    <row r="720" spans="1:31" x14ac:dyDescent="0.25">
      <c r="A720">
        <v>1435</v>
      </c>
      <c r="B720">
        <v>32</v>
      </c>
      <c r="C720" t="s">
        <v>30</v>
      </c>
      <c r="D720" s="3">
        <v>44133</v>
      </c>
      <c r="E720" t="s">
        <v>391</v>
      </c>
      <c r="F720">
        <v>2</v>
      </c>
      <c r="G720" t="s">
        <v>32</v>
      </c>
      <c r="H720" t="s">
        <v>33</v>
      </c>
      <c r="I720" t="s">
        <v>34</v>
      </c>
      <c r="J720" s="4">
        <v>0.38541666666666669</v>
      </c>
      <c r="K720" s="4">
        <v>0.75</v>
      </c>
      <c r="L720">
        <v>1050</v>
      </c>
      <c r="M720" s="5" t="s">
        <v>587</v>
      </c>
      <c r="N720" s="2">
        <v>45.382688999999999</v>
      </c>
      <c r="O720" s="2">
        <v>-114.06627400000001</v>
      </c>
      <c r="P720" s="2">
        <v>45.389740000000003</v>
      </c>
      <c r="Q720" s="2">
        <v>-114.04677100000001</v>
      </c>
      <c r="R720">
        <v>28</v>
      </c>
      <c r="S720" t="s">
        <v>35</v>
      </c>
      <c r="T720">
        <v>1</v>
      </c>
      <c r="U720">
        <v>404</v>
      </c>
      <c r="V720" t="s">
        <v>36</v>
      </c>
      <c r="W720" t="s">
        <v>32</v>
      </c>
      <c r="X720" t="s">
        <v>338</v>
      </c>
      <c r="Y720" t="s">
        <v>414</v>
      </c>
      <c r="Z720" t="s">
        <v>94</v>
      </c>
      <c r="AA720">
        <v>11.53</v>
      </c>
      <c r="AB720">
        <v>0</v>
      </c>
      <c r="AD720" t="s">
        <v>415</v>
      </c>
      <c r="AE720" t="s">
        <v>416</v>
      </c>
    </row>
    <row r="721" spans="1:31" x14ac:dyDescent="0.25">
      <c r="A721">
        <v>1436</v>
      </c>
      <c r="B721">
        <v>32</v>
      </c>
      <c r="C721" t="s">
        <v>30</v>
      </c>
      <c r="D721" s="3">
        <v>44133</v>
      </c>
      <c r="E721" t="s">
        <v>391</v>
      </c>
      <c r="F721">
        <v>2</v>
      </c>
      <c r="G721" t="s">
        <v>32</v>
      </c>
      <c r="H721" t="s">
        <v>33</v>
      </c>
      <c r="I721" t="s">
        <v>34</v>
      </c>
      <c r="J721" s="4">
        <v>0.38541666666666669</v>
      </c>
      <c r="K721" s="4">
        <v>0.75</v>
      </c>
      <c r="L721">
        <v>1050</v>
      </c>
      <c r="M721" s="5" t="s">
        <v>587</v>
      </c>
      <c r="N721" s="2">
        <v>45.382688999999999</v>
      </c>
      <c r="O721" s="2">
        <v>-114.06627400000001</v>
      </c>
      <c r="P721" s="2">
        <v>45.389740000000003</v>
      </c>
      <c r="Q721" s="2">
        <v>-114.04677100000001</v>
      </c>
      <c r="R721">
        <v>29</v>
      </c>
      <c r="S721" t="s">
        <v>35</v>
      </c>
      <c r="T721">
        <v>1</v>
      </c>
      <c r="U721">
        <v>436</v>
      </c>
      <c r="V721" t="s">
        <v>36</v>
      </c>
      <c r="W721" t="s">
        <v>32</v>
      </c>
      <c r="X721" t="s">
        <v>338</v>
      </c>
      <c r="Y721" t="s">
        <v>417</v>
      </c>
      <c r="Z721" t="s">
        <v>87</v>
      </c>
      <c r="AA721">
        <v>3.79</v>
      </c>
      <c r="AB721">
        <v>0</v>
      </c>
      <c r="AD721" t="s">
        <v>418</v>
      </c>
    </row>
    <row r="722" spans="1:31" x14ac:dyDescent="0.25">
      <c r="A722">
        <v>1437</v>
      </c>
      <c r="B722">
        <v>32</v>
      </c>
      <c r="C722" t="s">
        <v>30</v>
      </c>
      <c r="D722" s="3">
        <v>44133</v>
      </c>
      <c r="E722" t="s">
        <v>391</v>
      </c>
      <c r="F722">
        <v>2</v>
      </c>
      <c r="G722" t="s">
        <v>32</v>
      </c>
      <c r="H722" t="s">
        <v>33</v>
      </c>
      <c r="I722" t="s">
        <v>34</v>
      </c>
      <c r="J722" s="4">
        <v>0.38541666666666669</v>
      </c>
      <c r="K722" s="4">
        <v>0.75</v>
      </c>
      <c r="L722">
        <v>1050</v>
      </c>
      <c r="M722" s="5" t="s">
        <v>587</v>
      </c>
      <c r="N722" s="2">
        <v>45.382688999999999</v>
      </c>
      <c r="O722" s="2">
        <v>-114.06627400000001</v>
      </c>
      <c r="P722" s="2">
        <v>45.389740000000003</v>
      </c>
      <c r="Q722" s="2">
        <v>-114.04677100000001</v>
      </c>
      <c r="R722">
        <v>30</v>
      </c>
      <c r="S722" t="s">
        <v>35</v>
      </c>
      <c r="T722">
        <v>1</v>
      </c>
      <c r="U722">
        <v>471</v>
      </c>
      <c r="V722" t="s">
        <v>36</v>
      </c>
      <c r="W722" t="s">
        <v>32</v>
      </c>
      <c r="X722" t="s">
        <v>338</v>
      </c>
      <c r="Z722" t="s">
        <v>38</v>
      </c>
      <c r="AA722">
        <v>0</v>
      </c>
      <c r="AB722">
        <v>0</v>
      </c>
      <c r="AD722" t="s">
        <v>419</v>
      </c>
    </row>
    <row r="723" spans="1:31" x14ac:dyDescent="0.25">
      <c r="A723">
        <v>1438</v>
      </c>
      <c r="B723">
        <v>32</v>
      </c>
      <c r="C723" t="s">
        <v>30</v>
      </c>
      <c r="D723" s="3">
        <v>44133</v>
      </c>
      <c r="E723" t="s">
        <v>391</v>
      </c>
      <c r="F723">
        <v>2</v>
      </c>
      <c r="G723" t="s">
        <v>32</v>
      </c>
      <c r="H723" t="s">
        <v>33</v>
      </c>
      <c r="I723" t="s">
        <v>34</v>
      </c>
      <c r="J723" s="4">
        <v>0.38541666666666669</v>
      </c>
      <c r="K723" s="4">
        <v>0.75</v>
      </c>
      <c r="L723">
        <v>1050</v>
      </c>
      <c r="M723" s="5" t="s">
        <v>587</v>
      </c>
      <c r="N723" s="2">
        <v>45.382688999999999</v>
      </c>
      <c r="O723" s="2">
        <v>-114.06627400000001</v>
      </c>
      <c r="P723" s="2">
        <v>45.389740000000003</v>
      </c>
      <c r="Q723" s="2">
        <v>-114.04677100000001</v>
      </c>
      <c r="R723">
        <v>31</v>
      </c>
      <c r="S723" t="s">
        <v>35</v>
      </c>
      <c r="T723">
        <v>1</v>
      </c>
      <c r="U723">
        <v>460</v>
      </c>
      <c r="V723" t="s">
        <v>36</v>
      </c>
      <c r="W723" t="s">
        <v>32</v>
      </c>
      <c r="X723" t="s">
        <v>338</v>
      </c>
      <c r="Z723" t="s">
        <v>38</v>
      </c>
      <c r="AA723">
        <v>0</v>
      </c>
      <c r="AB723">
        <v>0</v>
      </c>
      <c r="AD723" t="s">
        <v>420</v>
      </c>
    </row>
    <row r="724" spans="1:31" x14ac:dyDescent="0.25">
      <c r="A724">
        <v>1439</v>
      </c>
      <c r="B724">
        <v>32</v>
      </c>
      <c r="C724" t="s">
        <v>30</v>
      </c>
      <c r="D724" s="3">
        <v>44133</v>
      </c>
      <c r="E724" t="s">
        <v>391</v>
      </c>
      <c r="F724">
        <v>2</v>
      </c>
      <c r="G724" t="s">
        <v>32</v>
      </c>
      <c r="H724" t="s">
        <v>33</v>
      </c>
      <c r="I724" t="s">
        <v>34</v>
      </c>
      <c r="J724" s="4">
        <v>0.38541666666666669</v>
      </c>
      <c r="K724" s="4">
        <v>0.75</v>
      </c>
      <c r="L724">
        <v>1050</v>
      </c>
      <c r="M724" s="5" t="s">
        <v>587</v>
      </c>
      <c r="N724" s="2">
        <v>45.382688999999999</v>
      </c>
      <c r="O724" s="2">
        <v>-114.06627400000001</v>
      </c>
      <c r="P724" s="2">
        <v>45.389740000000003</v>
      </c>
      <c r="Q724" s="2">
        <v>-114.04677100000001</v>
      </c>
      <c r="R724">
        <v>32</v>
      </c>
      <c r="S724" t="s">
        <v>35</v>
      </c>
      <c r="T724">
        <v>1</v>
      </c>
      <c r="U724">
        <v>467</v>
      </c>
      <c r="V724" t="s">
        <v>36</v>
      </c>
      <c r="W724" t="s">
        <v>125</v>
      </c>
      <c r="X724" t="s">
        <v>319</v>
      </c>
      <c r="Z724" t="s">
        <v>38</v>
      </c>
      <c r="AA724">
        <v>0</v>
      </c>
      <c r="AB724">
        <v>0</v>
      </c>
      <c r="AD724" t="s">
        <v>421</v>
      </c>
      <c r="AE724" t="s">
        <v>422</v>
      </c>
    </row>
    <row r="725" spans="1:31" x14ac:dyDescent="0.25">
      <c r="A725">
        <v>1440</v>
      </c>
      <c r="B725">
        <v>32</v>
      </c>
      <c r="C725" t="s">
        <v>30</v>
      </c>
      <c r="D725" s="3">
        <v>44133</v>
      </c>
      <c r="E725" t="s">
        <v>391</v>
      </c>
      <c r="F725">
        <v>2</v>
      </c>
      <c r="G725" t="s">
        <v>32</v>
      </c>
      <c r="H725" t="s">
        <v>33</v>
      </c>
      <c r="I725" t="s">
        <v>34</v>
      </c>
      <c r="J725" s="4">
        <v>0.38541666666666669</v>
      </c>
      <c r="K725" s="4">
        <v>0.75</v>
      </c>
      <c r="L725">
        <v>1050</v>
      </c>
      <c r="M725" s="5" t="s">
        <v>587</v>
      </c>
      <c r="N725" s="2">
        <v>45.382688999999999</v>
      </c>
      <c r="O725" s="2">
        <v>-114.06627400000001</v>
      </c>
      <c r="P725" s="2">
        <v>45.389740000000003</v>
      </c>
      <c r="Q725" s="2">
        <v>-114.04677100000001</v>
      </c>
      <c r="R725">
        <v>33</v>
      </c>
      <c r="S725" t="s">
        <v>35</v>
      </c>
      <c r="T725">
        <v>1</v>
      </c>
      <c r="U725">
        <v>337</v>
      </c>
      <c r="V725" t="s">
        <v>36</v>
      </c>
      <c r="W725" t="s">
        <v>32</v>
      </c>
      <c r="X725" t="s">
        <v>338</v>
      </c>
      <c r="Z725" t="s">
        <v>38</v>
      </c>
      <c r="AA725">
        <v>0</v>
      </c>
      <c r="AB725">
        <v>0</v>
      </c>
      <c r="AD725" t="s">
        <v>423</v>
      </c>
    </row>
    <row r="726" spans="1:31" x14ac:dyDescent="0.25">
      <c r="A726">
        <v>1441</v>
      </c>
      <c r="B726">
        <v>32</v>
      </c>
      <c r="C726" t="s">
        <v>30</v>
      </c>
      <c r="D726" s="3">
        <v>44133</v>
      </c>
      <c r="E726" t="s">
        <v>391</v>
      </c>
      <c r="F726">
        <v>2</v>
      </c>
      <c r="G726" t="s">
        <v>32</v>
      </c>
      <c r="H726" t="s">
        <v>33</v>
      </c>
      <c r="I726" t="s">
        <v>34</v>
      </c>
      <c r="J726" s="4">
        <v>0.38541666666666669</v>
      </c>
      <c r="K726" s="4">
        <v>0.75</v>
      </c>
      <c r="L726">
        <v>1050</v>
      </c>
      <c r="M726" s="5" t="s">
        <v>587</v>
      </c>
      <c r="N726" s="2">
        <v>45.382688999999999</v>
      </c>
      <c r="O726" s="2">
        <v>-114.06627400000001</v>
      </c>
      <c r="P726" s="2">
        <v>45.389740000000003</v>
      </c>
      <c r="Q726" s="2">
        <v>-114.04677100000001</v>
      </c>
      <c r="R726">
        <v>34</v>
      </c>
      <c r="S726" t="s">
        <v>35</v>
      </c>
      <c r="T726">
        <v>1</v>
      </c>
      <c r="U726">
        <v>476</v>
      </c>
      <c r="V726" t="s">
        <v>36</v>
      </c>
      <c r="W726" t="s">
        <v>32</v>
      </c>
      <c r="X726" t="s">
        <v>338</v>
      </c>
      <c r="Z726" t="s">
        <v>38</v>
      </c>
      <c r="AA726">
        <v>0</v>
      </c>
      <c r="AB726">
        <v>0</v>
      </c>
      <c r="AD726" t="s">
        <v>424</v>
      </c>
    </row>
    <row r="727" spans="1:31" x14ac:dyDescent="0.25">
      <c r="A727">
        <v>1442</v>
      </c>
      <c r="B727">
        <v>32</v>
      </c>
      <c r="C727" t="s">
        <v>30</v>
      </c>
      <c r="D727" s="3">
        <v>44133</v>
      </c>
      <c r="E727" t="s">
        <v>391</v>
      </c>
      <c r="F727">
        <v>2</v>
      </c>
      <c r="G727" t="s">
        <v>32</v>
      </c>
      <c r="H727" t="s">
        <v>33</v>
      </c>
      <c r="I727" t="s">
        <v>34</v>
      </c>
      <c r="J727" s="4">
        <v>0.38541666666666669</v>
      </c>
      <c r="K727" s="4">
        <v>0.75</v>
      </c>
      <c r="L727">
        <v>1050</v>
      </c>
      <c r="M727" s="5" t="s">
        <v>587</v>
      </c>
      <c r="N727" s="2">
        <v>45.382688999999999</v>
      </c>
      <c r="O727" s="2">
        <v>-114.06627400000001</v>
      </c>
      <c r="P727" s="2">
        <v>45.389740000000003</v>
      </c>
      <c r="Q727" s="2">
        <v>-114.04677100000001</v>
      </c>
      <c r="R727">
        <v>35</v>
      </c>
      <c r="S727" t="s">
        <v>35</v>
      </c>
      <c r="T727">
        <v>1</v>
      </c>
      <c r="U727">
        <v>481</v>
      </c>
      <c r="V727" t="s">
        <v>36</v>
      </c>
      <c r="W727" t="s">
        <v>32</v>
      </c>
      <c r="X727" t="s">
        <v>338</v>
      </c>
      <c r="Y727" t="s">
        <v>425</v>
      </c>
      <c r="Z727" t="s">
        <v>44</v>
      </c>
      <c r="AA727">
        <v>0.22</v>
      </c>
      <c r="AB727">
        <v>0</v>
      </c>
      <c r="AD727" t="s">
        <v>426</v>
      </c>
    </row>
    <row r="728" spans="1:31" x14ac:dyDescent="0.25">
      <c r="A728">
        <v>1443</v>
      </c>
      <c r="B728">
        <v>32</v>
      </c>
      <c r="C728" t="s">
        <v>30</v>
      </c>
      <c r="D728" s="3">
        <v>44133</v>
      </c>
      <c r="E728" t="s">
        <v>391</v>
      </c>
      <c r="F728">
        <v>2</v>
      </c>
      <c r="G728" t="s">
        <v>32</v>
      </c>
      <c r="H728" t="s">
        <v>33</v>
      </c>
      <c r="I728" t="s">
        <v>34</v>
      </c>
      <c r="J728" s="4">
        <v>0.38541666666666669</v>
      </c>
      <c r="K728" s="4">
        <v>0.75</v>
      </c>
      <c r="L728">
        <v>1050</v>
      </c>
      <c r="M728" s="5" t="s">
        <v>587</v>
      </c>
      <c r="N728" s="2">
        <v>45.382688999999999</v>
      </c>
      <c r="O728" s="2">
        <v>-114.06627400000001</v>
      </c>
      <c r="P728" s="2">
        <v>45.389740000000003</v>
      </c>
      <c r="Q728" s="2">
        <v>-114.04677100000001</v>
      </c>
      <c r="R728">
        <v>36</v>
      </c>
      <c r="S728" t="s">
        <v>35</v>
      </c>
      <c r="T728">
        <v>1</v>
      </c>
      <c r="U728">
        <v>413</v>
      </c>
      <c r="V728" t="s">
        <v>36</v>
      </c>
      <c r="W728" t="s">
        <v>32</v>
      </c>
      <c r="X728" t="s">
        <v>338</v>
      </c>
      <c r="Y728" t="s">
        <v>86</v>
      </c>
      <c r="Z728" t="s">
        <v>87</v>
      </c>
      <c r="AA728">
        <v>0</v>
      </c>
      <c r="AB728">
        <v>0</v>
      </c>
      <c r="AD728" t="s">
        <v>427</v>
      </c>
      <c r="AE728" t="s">
        <v>375</v>
      </c>
    </row>
    <row r="729" spans="1:31" x14ac:dyDescent="0.25">
      <c r="A729">
        <v>1444</v>
      </c>
      <c r="B729">
        <v>32</v>
      </c>
      <c r="C729" t="s">
        <v>30</v>
      </c>
      <c r="D729" s="3">
        <v>44133</v>
      </c>
      <c r="E729" t="s">
        <v>391</v>
      </c>
      <c r="F729">
        <v>2</v>
      </c>
      <c r="G729" t="s">
        <v>32</v>
      </c>
      <c r="H729" t="s">
        <v>33</v>
      </c>
      <c r="I729" t="s">
        <v>34</v>
      </c>
      <c r="J729" s="4">
        <v>0.38541666666666669</v>
      </c>
      <c r="K729" s="4">
        <v>0.75</v>
      </c>
      <c r="L729">
        <v>1050</v>
      </c>
      <c r="M729" s="5" t="s">
        <v>587</v>
      </c>
      <c r="N729" s="2">
        <v>45.382688999999999</v>
      </c>
      <c r="O729" s="2">
        <v>-114.06627400000001</v>
      </c>
      <c r="P729" s="2">
        <v>45.389740000000003</v>
      </c>
      <c r="Q729" s="2">
        <v>-114.04677100000001</v>
      </c>
      <c r="R729">
        <v>37</v>
      </c>
      <c r="S729" t="s">
        <v>35</v>
      </c>
      <c r="T729">
        <v>1</v>
      </c>
      <c r="U729">
        <v>400</v>
      </c>
      <c r="V729" t="s">
        <v>36</v>
      </c>
      <c r="W729" t="s">
        <v>32</v>
      </c>
      <c r="X729" t="s">
        <v>338</v>
      </c>
      <c r="Z729" t="s">
        <v>38</v>
      </c>
      <c r="AA729">
        <v>0</v>
      </c>
      <c r="AB729">
        <v>0</v>
      </c>
    </row>
    <row r="730" spans="1:31" x14ac:dyDescent="0.25">
      <c r="A730">
        <v>1445</v>
      </c>
      <c r="B730">
        <v>32</v>
      </c>
      <c r="C730" t="s">
        <v>30</v>
      </c>
      <c r="D730" s="3">
        <v>44133</v>
      </c>
      <c r="E730" t="s">
        <v>391</v>
      </c>
      <c r="F730">
        <v>2</v>
      </c>
      <c r="G730" t="s">
        <v>32</v>
      </c>
      <c r="H730" t="s">
        <v>33</v>
      </c>
      <c r="I730" t="s">
        <v>34</v>
      </c>
      <c r="J730" s="4">
        <v>0.38541666666666669</v>
      </c>
      <c r="K730" s="4">
        <v>0.75</v>
      </c>
      <c r="L730">
        <v>1050</v>
      </c>
      <c r="M730" s="5" t="s">
        <v>587</v>
      </c>
      <c r="N730" s="2">
        <v>45.382688999999999</v>
      </c>
      <c r="O730" s="2">
        <v>-114.06627400000001</v>
      </c>
      <c r="P730" s="2">
        <v>45.389740000000003</v>
      </c>
      <c r="Q730" s="2">
        <v>-114.04677100000001</v>
      </c>
      <c r="R730">
        <v>38</v>
      </c>
      <c r="S730" t="s">
        <v>35</v>
      </c>
      <c r="T730">
        <v>1</v>
      </c>
      <c r="U730">
        <v>447</v>
      </c>
      <c r="V730" t="s">
        <v>36</v>
      </c>
      <c r="W730" t="s">
        <v>125</v>
      </c>
      <c r="X730" t="s">
        <v>37</v>
      </c>
      <c r="Z730" t="s">
        <v>38</v>
      </c>
      <c r="AA730">
        <v>0</v>
      </c>
      <c r="AB730">
        <v>0</v>
      </c>
      <c r="AE730" t="s">
        <v>355</v>
      </c>
    </row>
    <row r="731" spans="1:31" x14ac:dyDescent="0.25">
      <c r="A731">
        <v>1446</v>
      </c>
      <c r="B731">
        <v>32</v>
      </c>
      <c r="C731" t="s">
        <v>30</v>
      </c>
      <c r="D731" s="3">
        <v>44133</v>
      </c>
      <c r="E731" t="s">
        <v>391</v>
      </c>
      <c r="F731">
        <v>2</v>
      </c>
      <c r="G731" t="s">
        <v>32</v>
      </c>
      <c r="H731" t="s">
        <v>33</v>
      </c>
      <c r="I731" t="s">
        <v>34</v>
      </c>
      <c r="J731" s="4">
        <v>0.38541666666666669</v>
      </c>
      <c r="K731" s="4">
        <v>0.75</v>
      </c>
      <c r="L731">
        <v>1050</v>
      </c>
      <c r="M731" s="5" t="s">
        <v>587</v>
      </c>
      <c r="N731" s="2">
        <v>45.382688999999999</v>
      </c>
      <c r="O731" s="2">
        <v>-114.06627400000001</v>
      </c>
      <c r="P731" s="2">
        <v>45.389740000000003</v>
      </c>
      <c r="Q731" s="2">
        <v>-114.04677100000001</v>
      </c>
      <c r="R731">
        <v>39</v>
      </c>
      <c r="S731" t="s">
        <v>66</v>
      </c>
      <c r="T731">
        <v>1</v>
      </c>
      <c r="U731">
        <v>295</v>
      </c>
      <c r="V731" t="s">
        <v>36</v>
      </c>
      <c r="W731" t="s">
        <v>32</v>
      </c>
      <c r="X731" t="s">
        <v>338</v>
      </c>
      <c r="Z731" t="s">
        <v>588</v>
      </c>
      <c r="AA731">
        <v>0</v>
      </c>
      <c r="AB731">
        <v>0</v>
      </c>
    </row>
    <row r="732" spans="1:31" x14ac:dyDescent="0.25">
      <c r="A732">
        <v>1447</v>
      </c>
      <c r="B732">
        <v>32</v>
      </c>
      <c r="C732" t="s">
        <v>30</v>
      </c>
      <c r="D732" s="3">
        <v>44133</v>
      </c>
      <c r="E732" t="s">
        <v>391</v>
      </c>
      <c r="F732">
        <v>2</v>
      </c>
      <c r="G732" t="s">
        <v>32</v>
      </c>
      <c r="H732" t="s">
        <v>33</v>
      </c>
      <c r="I732" t="s">
        <v>34</v>
      </c>
      <c r="J732" s="4">
        <v>0.38541666666666669</v>
      </c>
      <c r="K732" s="4">
        <v>0.75</v>
      </c>
      <c r="L732">
        <v>1050</v>
      </c>
      <c r="M732" s="5" t="s">
        <v>587</v>
      </c>
      <c r="N732" s="2">
        <v>45.382688999999999</v>
      </c>
      <c r="O732" s="2">
        <v>-114.06627400000001</v>
      </c>
      <c r="P732" s="2">
        <v>45.389740000000003</v>
      </c>
      <c r="Q732" s="2">
        <v>-114.04677100000001</v>
      </c>
      <c r="R732">
        <v>40</v>
      </c>
      <c r="S732" t="s">
        <v>35</v>
      </c>
      <c r="T732">
        <v>1</v>
      </c>
      <c r="U732">
        <v>497</v>
      </c>
      <c r="V732" t="s">
        <v>36</v>
      </c>
      <c r="W732" t="s">
        <v>32</v>
      </c>
      <c r="X732" t="s">
        <v>338</v>
      </c>
      <c r="Z732" t="s">
        <v>38</v>
      </c>
      <c r="AA732">
        <v>0</v>
      </c>
      <c r="AB732">
        <v>0</v>
      </c>
    </row>
    <row r="733" spans="1:31" x14ac:dyDescent="0.25">
      <c r="A733">
        <v>1448</v>
      </c>
      <c r="B733">
        <v>32</v>
      </c>
      <c r="C733" t="s">
        <v>30</v>
      </c>
      <c r="D733" s="3">
        <v>44133</v>
      </c>
      <c r="E733" t="s">
        <v>391</v>
      </c>
      <c r="F733">
        <v>2</v>
      </c>
      <c r="G733" t="s">
        <v>32</v>
      </c>
      <c r="H733" t="s">
        <v>33</v>
      </c>
      <c r="I733" t="s">
        <v>34</v>
      </c>
      <c r="J733" s="4">
        <v>0.38541666666666669</v>
      </c>
      <c r="K733" s="4">
        <v>0.75</v>
      </c>
      <c r="L733">
        <v>1050</v>
      </c>
      <c r="M733" s="5" t="s">
        <v>587</v>
      </c>
      <c r="N733" s="2">
        <v>45.382688999999999</v>
      </c>
      <c r="O733" s="2">
        <v>-114.06627400000001</v>
      </c>
      <c r="P733" s="2">
        <v>45.389740000000003</v>
      </c>
      <c r="Q733" s="2">
        <v>-114.04677100000001</v>
      </c>
      <c r="R733">
        <v>41</v>
      </c>
      <c r="S733" t="s">
        <v>35</v>
      </c>
      <c r="T733">
        <v>1</v>
      </c>
      <c r="U733">
        <v>297</v>
      </c>
      <c r="V733" t="s">
        <v>36</v>
      </c>
      <c r="W733" t="s">
        <v>32</v>
      </c>
      <c r="X733" t="s">
        <v>338</v>
      </c>
      <c r="Y733" t="s">
        <v>428</v>
      </c>
      <c r="Z733" t="s">
        <v>429</v>
      </c>
      <c r="AA733">
        <v>2.15</v>
      </c>
      <c r="AB733">
        <v>0</v>
      </c>
    </row>
    <row r="734" spans="1:31" x14ac:dyDescent="0.25">
      <c r="A734">
        <v>1449</v>
      </c>
      <c r="B734">
        <v>32</v>
      </c>
      <c r="C734" t="s">
        <v>30</v>
      </c>
      <c r="D734" s="3">
        <v>44133</v>
      </c>
      <c r="E734" t="s">
        <v>391</v>
      </c>
      <c r="F734">
        <v>2</v>
      </c>
      <c r="G734" t="s">
        <v>32</v>
      </c>
      <c r="H734" t="s">
        <v>33</v>
      </c>
      <c r="I734" t="s">
        <v>34</v>
      </c>
      <c r="J734" s="4">
        <v>0.38541666666666669</v>
      </c>
      <c r="K734" s="4">
        <v>0.75</v>
      </c>
      <c r="L734">
        <v>1050</v>
      </c>
      <c r="M734" s="5" t="s">
        <v>587</v>
      </c>
      <c r="N734" s="2">
        <v>45.382688999999999</v>
      </c>
      <c r="O734" s="2">
        <v>-114.06627400000001</v>
      </c>
      <c r="P734" s="2">
        <v>45.389740000000003</v>
      </c>
      <c r="Q734" s="2">
        <v>-114.04677100000001</v>
      </c>
      <c r="R734">
        <v>42</v>
      </c>
      <c r="S734" t="s">
        <v>35</v>
      </c>
      <c r="T734">
        <v>1</v>
      </c>
      <c r="U734">
        <v>305</v>
      </c>
      <c r="V734" t="s">
        <v>36</v>
      </c>
      <c r="W734" t="s">
        <v>32</v>
      </c>
      <c r="X734" t="s">
        <v>338</v>
      </c>
      <c r="Z734" t="s">
        <v>38</v>
      </c>
      <c r="AA734">
        <v>0</v>
      </c>
      <c r="AB734">
        <v>0</v>
      </c>
    </row>
    <row r="735" spans="1:31" x14ac:dyDescent="0.25">
      <c r="A735">
        <v>1450</v>
      </c>
      <c r="B735">
        <v>32</v>
      </c>
      <c r="C735" t="s">
        <v>30</v>
      </c>
      <c r="D735" s="3">
        <v>44133</v>
      </c>
      <c r="E735" t="s">
        <v>391</v>
      </c>
      <c r="F735">
        <v>2</v>
      </c>
      <c r="G735" t="s">
        <v>32</v>
      </c>
      <c r="H735" t="s">
        <v>33</v>
      </c>
      <c r="I735" t="s">
        <v>34</v>
      </c>
      <c r="J735" s="4">
        <v>0.38541666666666669</v>
      </c>
      <c r="K735" s="4">
        <v>0.75</v>
      </c>
      <c r="L735">
        <v>1050</v>
      </c>
      <c r="M735" s="5" t="s">
        <v>587</v>
      </c>
      <c r="N735" s="2">
        <v>45.382688999999999</v>
      </c>
      <c r="O735" s="2">
        <v>-114.06627400000001</v>
      </c>
      <c r="P735" s="2">
        <v>45.389740000000003</v>
      </c>
      <c r="Q735" s="2">
        <v>-114.04677100000001</v>
      </c>
      <c r="R735">
        <v>43</v>
      </c>
      <c r="S735" t="s">
        <v>35</v>
      </c>
      <c r="T735">
        <v>1</v>
      </c>
      <c r="U735">
        <v>424</v>
      </c>
      <c r="V735" t="s">
        <v>36</v>
      </c>
      <c r="W735" t="s">
        <v>32</v>
      </c>
      <c r="X735" t="s">
        <v>338</v>
      </c>
      <c r="Y735" t="s">
        <v>430</v>
      </c>
      <c r="Z735" t="s">
        <v>147</v>
      </c>
      <c r="AA735">
        <v>0.14000000000000001</v>
      </c>
      <c r="AB735">
        <v>0</v>
      </c>
    </row>
    <row r="736" spans="1:31" x14ac:dyDescent="0.25">
      <c r="A736">
        <v>1451</v>
      </c>
      <c r="B736">
        <v>32</v>
      </c>
      <c r="C736" t="s">
        <v>30</v>
      </c>
      <c r="D736" s="3">
        <v>44133</v>
      </c>
      <c r="E736" t="s">
        <v>391</v>
      </c>
      <c r="F736">
        <v>2</v>
      </c>
      <c r="G736" t="s">
        <v>32</v>
      </c>
      <c r="H736" t="s">
        <v>33</v>
      </c>
      <c r="I736" t="s">
        <v>34</v>
      </c>
      <c r="J736" s="4">
        <v>0.38541666666666669</v>
      </c>
      <c r="K736" s="4">
        <v>0.75</v>
      </c>
      <c r="L736">
        <v>1050</v>
      </c>
      <c r="M736" s="5" t="s">
        <v>587</v>
      </c>
      <c r="N736" s="2">
        <v>45.382688999999999</v>
      </c>
      <c r="O736" s="2">
        <v>-114.06627400000001</v>
      </c>
      <c r="P736" s="2">
        <v>45.389740000000003</v>
      </c>
      <c r="Q736" s="2">
        <v>-114.04677100000001</v>
      </c>
      <c r="R736">
        <v>44</v>
      </c>
      <c r="S736" t="s">
        <v>35</v>
      </c>
      <c r="T736">
        <v>1</v>
      </c>
      <c r="U736">
        <v>306</v>
      </c>
      <c r="V736" t="s">
        <v>36</v>
      </c>
      <c r="W736" t="s">
        <v>32</v>
      </c>
      <c r="X736" t="s">
        <v>338</v>
      </c>
      <c r="Z736" t="s">
        <v>38</v>
      </c>
      <c r="AA736">
        <v>0</v>
      </c>
      <c r="AB736">
        <v>0</v>
      </c>
    </row>
    <row r="737" spans="1:31" x14ac:dyDescent="0.25">
      <c r="A737">
        <v>1452</v>
      </c>
      <c r="B737">
        <v>32</v>
      </c>
      <c r="C737" t="s">
        <v>30</v>
      </c>
      <c r="D737" s="3">
        <v>44133</v>
      </c>
      <c r="E737" t="s">
        <v>391</v>
      </c>
      <c r="F737">
        <v>2</v>
      </c>
      <c r="G737" t="s">
        <v>32</v>
      </c>
      <c r="H737" t="s">
        <v>33</v>
      </c>
      <c r="I737" t="s">
        <v>34</v>
      </c>
      <c r="J737" s="4">
        <v>0.38541666666666669</v>
      </c>
      <c r="K737" s="4">
        <v>0.75</v>
      </c>
      <c r="L737">
        <v>1050</v>
      </c>
      <c r="M737" s="5" t="s">
        <v>587</v>
      </c>
      <c r="N737" s="2">
        <v>45.382688999999999</v>
      </c>
      <c r="O737" s="2">
        <v>-114.06627400000001</v>
      </c>
      <c r="P737" s="2">
        <v>45.389740000000003</v>
      </c>
      <c r="Q737" s="2">
        <v>-114.04677100000001</v>
      </c>
      <c r="R737">
        <v>45</v>
      </c>
      <c r="S737" t="s">
        <v>35</v>
      </c>
      <c r="T737">
        <v>1</v>
      </c>
      <c r="U737">
        <v>233</v>
      </c>
      <c r="V737" t="s">
        <v>36</v>
      </c>
      <c r="W737" t="s">
        <v>32</v>
      </c>
      <c r="X737" t="s">
        <v>338</v>
      </c>
      <c r="Z737" t="s">
        <v>38</v>
      </c>
      <c r="AA737">
        <v>0</v>
      </c>
      <c r="AB737">
        <v>0</v>
      </c>
    </row>
    <row r="738" spans="1:31" x14ac:dyDescent="0.25">
      <c r="A738">
        <v>1453</v>
      </c>
      <c r="B738">
        <v>33</v>
      </c>
      <c r="C738" t="s">
        <v>30</v>
      </c>
      <c r="D738" s="3">
        <v>44133</v>
      </c>
      <c r="E738" t="s">
        <v>332</v>
      </c>
      <c r="F738">
        <v>2</v>
      </c>
      <c r="G738" t="s">
        <v>32</v>
      </c>
      <c r="H738" t="s">
        <v>33</v>
      </c>
      <c r="I738" t="s">
        <v>34</v>
      </c>
      <c r="J738" s="4">
        <v>0.3611111111111111</v>
      </c>
      <c r="K738" s="4">
        <v>0.38541666666666669</v>
      </c>
      <c r="L738">
        <v>70</v>
      </c>
      <c r="M738" s="5" t="s">
        <v>587</v>
      </c>
      <c r="N738" s="2">
        <v>45.382688999999999</v>
      </c>
      <c r="O738" s="2">
        <v>-114.06627400000001</v>
      </c>
      <c r="P738" s="2">
        <v>45.389740000000003</v>
      </c>
      <c r="Q738" s="2">
        <v>-114.04677100000001</v>
      </c>
      <c r="R738">
        <v>1</v>
      </c>
      <c r="S738" t="s">
        <v>35</v>
      </c>
      <c r="T738">
        <v>1</v>
      </c>
      <c r="U738">
        <v>421</v>
      </c>
      <c r="V738" t="s">
        <v>36</v>
      </c>
      <c r="W738" t="s">
        <v>32</v>
      </c>
      <c r="X738" t="s">
        <v>338</v>
      </c>
      <c r="Y738" t="s">
        <v>431</v>
      </c>
      <c r="Z738" t="s">
        <v>77</v>
      </c>
      <c r="AA738">
        <v>3</v>
      </c>
      <c r="AB738">
        <v>0</v>
      </c>
      <c r="AD738" t="s">
        <v>432</v>
      </c>
    </row>
    <row r="739" spans="1:31" x14ac:dyDescent="0.25">
      <c r="A739">
        <v>1454</v>
      </c>
      <c r="B739">
        <v>33</v>
      </c>
      <c r="C739" t="s">
        <v>30</v>
      </c>
      <c r="D739" s="3">
        <v>44133</v>
      </c>
      <c r="E739" t="s">
        <v>332</v>
      </c>
      <c r="F739">
        <v>2</v>
      </c>
      <c r="G739" t="s">
        <v>32</v>
      </c>
      <c r="H739" t="s">
        <v>33</v>
      </c>
      <c r="I739" t="s">
        <v>34</v>
      </c>
      <c r="J739" s="4">
        <v>0.3611111111111111</v>
      </c>
      <c r="K739" s="4">
        <v>0.38541666666666669</v>
      </c>
      <c r="L739">
        <v>70</v>
      </c>
      <c r="M739" s="5" t="s">
        <v>587</v>
      </c>
      <c r="N739" s="2">
        <v>45.382688999999999</v>
      </c>
      <c r="O739" s="2">
        <v>-114.06627400000001</v>
      </c>
      <c r="P739" s="2">
        <v>45.389740000000003</v>
      </c>
      <c r="Q739" s="2">
        <v>-114.04677100000001</v>
      </c>
      <c r="R739">
        <v>2</v>
      </c>
      <c r="S739" t="s">
        <v>35</v>
      </c>
      <c r="T739">
        <v>1</v>
      </c>
      <c r="U739">
        <v>432</v>
      </c>
      <c r="V739" t="s">
        <v>36</v>
      </c>
      <c r="W739" t="s">
        <v>32</v>
      </c>
      <c r="X739" t="s">
        <v>338</v>
      </c>
      <c r="Z739" t="s">
        <v>38</v>
      </c>
      <c r="AA739">
        <v>0</v>
      </c>
      <c r="AB739">
        <v>0</v>
      </c>
      <c r="AD739" t="s">
        <v>433</v>
      </c>
    </row>
    <row r="740" spans="1:31" x14ac:dyDescent="0.25">
      <c r="A740">
        <v>1455</v>
      </c>
      <c r="B740">
        <v>33</v>
      </c>
      <c r="C740" t="s">
        <v>30</v>
      </c>
      <c r="D740" s="3">
        <v>44133</v>
      </c>
      <c r="E740" t="s">
        <v>332</v>
      </c>
      <c r="F740">
        <v>2</v>
      </c>
      <c r="G740" t="s">
        <v>32</v>
      </c>
      <c r="H740" t="s">
        <v>33</v>
      </c>
      <c r="I740" t="s">
        <v>34</v>
      </c>
      <c r="J740" s="4">
        <v>0.3611111111111111</v>
      </c>
      <c r="K740" s="4">
        <v>0.38541666666666669</v>
      </c>
      <c r="L740">
        <v>70</v>
      </c>
      <c r="M740" s="5" t="s">
        <v>587</v>
      </c>
      <c r="N740" s="2">
        <v>45.382688999999999</v>
      </c>
      <c r="O740" s="2">
        <v>-114.06627400000001</v>
      </c>
      <c r="P740" s="2">
        <v>45.389740000000003</v>
      </c>
      <c r="Q740" s="2">
        <v>-114.04677100000001</v>
      </c>
      <c r="R740">
        <v>3</v>
      </c>
      <c r="S740" t="s">
        <v>35</v>
      </c>
      <c r="T740">
        <v>1</v>
      </c>
      <c r="U740">
        <v>351</v>
      </c>
      <c r="V740" t="s">
        <v>36</v>
      </c>
      <c r="W740" t="s">
        <v>32</v>
      </c>
      <c r="X740" t="s">
        <v>338</v>
      </c>
      <c r="Z740" t="s">
        <v>38</v>
      </c>
      <c r="AA740">
        <v>0</v>
      </c>
      <c r="AB740">
        <v>0</v>
      </c>
      <c r="AD740" t="s">
        <v>434</v>
      </c>
    </row>
    <row r="741" spans="1:31" x14ac:dyDescent="0.25">
      <c r="A741">
        <v>1456</v>
      </c>
      <c r="B741">
        <v>33</v>
      </c>
      <c r="C741" t="s">
        <v>30</v>
      </c>
      <c r="D741" s="3">
        <v>44133</v>
      </c>
      <c r="E741" t="s">
        <v>62</v>
      </c>
      <c r="F741">
        <v>2</v>
      </c>
      <c r="G741" t="s">
        <v>32</v>
      </c>
      <c r="H741" t="s">
        <v>33</v>
      </c>
      <c r="I741" t="s">
        <v>34</v>
      </c>
      <c r="J741" s="4">
        <v>0.40625</v>
      </c>
      <c r="K741" s="4">
        <v>0.46875</v>
      </c>
      <c r="L741">
        <v>180</v>
      </c>
      <c r="M741" s="5" t="s">
        <v>587</v>
      </c>
      <c r="N741" s="2">
        <v>45.382688999999999</v>
      </c>
      <c r="O741" s="2">
        <v>-114.06627400000001</v>
      </c>
      <c r="P741" s="2">
        <v>45.389740000000003</v>
      </c>
      <c r="Q741" s="2">
        <v>-114.04677100000001</v>
      </c>
      <c r="R741">
        <v>4</v>
      </c>
      <c r="S741" t="s">
        <v>35</v>
      </c>
      <c r="T741">
        <v>1</v>
      </c>
      <c r="U741">
        <v>407</v>
      </c>
      <c r="V741" t="s">
        <v>36</v>
      </c>
      <c r="W741" t="s">
        <v>32</v>
      </c>
      <c r="X741" t="s">
        <v>338</v>
      </c>
      <c r="Z741" t="s">
        <v>38</v>
      </c>
      <c r="AA741">
        <v>0</v>
      </c>
      <c r="AB741">
        <v>0</v>
      </c>
      <c r="AD741" t="s">
        <v>435</v>
      </c>
    </row>
    <row r="742" spans="1:31" x14ac:dyDescent="0.25">
      <c r="A742">
        <v>1457</v>
      </c>
      <c r="B742">
        <v>33</v>
      </c>
      <c r="C742" t="s">
        <v>30</v>
      </c>
      <c r="D742" s="3">
        <v>44133</v>
      </c>
      <c r="E742" t="s">
        <v>62</v>
      </c>
      <c r="F742">
        <v>2</v>
      </c>
      <c r="G742" t="s">
        <v>32</v>
      </c>
      <c r="H742" t="s">
        <v>33</v>
      </c>
      <c r="I742" t="s">
        <v>34</v>
      </c>
      <c r="J742" s="4">
        <v>0.40625</v>
      </c>
      <c r="K742" s="4">
        <v>0.46875</v>
      </c>
      <c r="L742">
        <v>180</v>
      </c>
      <c r="M742" s="5" t="s">
        <v>587</v>
      </c>
      <c r="N742" s="2">
        <v>45.382688999999999</v>
      </c>
      <c r="O742" s="2">
        <v>-114.06627400000001</v>
      </c>
      <c r="P742" s="2">
        <v>45.389740000000003</v>
      </c>
      <c r="Q742" s="2">
        <v>-114.04677100000001</v>
      </c>
      <c r="R742">
        <v>5</v>
      </c>
      <c r="S742" t="s">
        <v>35</v>
      </c>
      <c r="T742">
        <v>1</v>
      </c>
      <c r="U742">
        <v>401</v>
      </c>
      <c r="V742" t="s">
        <v>36</v>
      </c>
      <c r="W742" t="s">
        <v>32</v>
      </c>
      <c r="X742" t="s">
        <v>338</v>
      </c>
      <c r="Z742" t="s">
        <v>38</v>
      </c>
      <c r="AA742">
        <v>0</v>
      </c>
      <c r="AB742">
        <v>0</v>
      </c>
      <c r="AD742" t="s">
        <v>436</v>
      </c>
    </row>
    <row r="743" spans="1:31" x14ac:dyDescent="0.25">
      <c r="A743">
        <v>1458</v>
      </c>
      <c r="B743">
        <v>33</v>
      </c>
      <c r="C743" t="s">
        <v>30</v>
      </c>
      <c r="D743" s="3">
        <v>44133</v>
      </c>
      <c r="E743" t="s">
        <v>62</v>
      </c>
      <c r="F743">
        <v>2</v>
      </c>
      <c r="G743" t="s">
        <v>32</v>
      </c>
      <c r="H743" t="s">
        <v>33</v>
      </c>
      <c r="I743" t="s">
        <v>34</v>
      </c>
      <c r="J743" s="4">
        <v>0.40625</v>
      </c>
      <c r="K743" s="4">
        <v>0.46875</v>
      </c>
      <c r="L743">
        <v>180</v>
      </c>
      <c r="M743" s="5" t="s">
        <v>587</v>
      </c>
      <c r="N743" s="2">
        <v>45.382688999999999</v>
      </c>
      <c r="O743" s="2">
        <v>-114.06627400000001</v>
      </c>
      <c r="P743" s="2">
        <v>45.389740000000003</v>
      </c>
      <c r="Q743" s="2">
        <v>-114.04677100000001</v>
      </c>
      <c r="R743">
        <v>6</v>
      </c>
      <c r="S743" t="s">
        <v>35</v>
      </c>
      <c r="T743">
        <v>1</v>
      </c>
      <c r="U743">
        <v>500</v>
      </c>
      <c r="V743" t="s">
        <v>36</v>
      </c>
      <c r="W743" t="s">
        <v>32</v>
      </c>
      <c r="X743" t="s">
        <v>338</v>
      </c>
      <c r="Y743" t="s">
        <v>437</v>
      </c>
      <c r="Z743" t="s">
        <v>122</v>
      </c>
      <c r="AA743">
        <v>0.55000000000000004</v>
      </c>
      <c r="AB743">
        <v>0</v>
      </c>
      <c r="AD743" t="s">
        <v>438</v>
      </c>
    </row>
    <row r="744" spans="1:31" x14ac:dyDescent="0.25">
      <c r="A744">
        <v>1459</v>
      </c>
      <c r="B744">
        <v>33</v>
      </c>
      <c r="C744" t="s">
        <v>30</v>
      </c>
      <c r="D744" s="3">
        <v>44133</v>
      </c>
      <c r="E744" t="s">
        <v>62</v>
      </c>
      <c r="F744">
        <v>2</v>
      </c>
      <c r="G744" t="s">
        <v>32</v>
      </c>
      <c r="H744" t="s">
        <v>33</v>
      </c>
      <c r="I744" t="s">
        <v>34</v>
      </c>
      <c r="J744" s="4">
        <v>0.40625</v>
      </c>
      <c r="K744" s="4">
        <v>0.46875</v>
      </c>
      <c r="L744">
        <v>180</v>
      </c>
      <c r="M744" s="5" t="s">
        <v>587</v>
      </c>
      <c r="N744" s="2">
        <v>45.382688999999999</v>
      </c>
      <c r="O744" s="2">
        <v>-114.06627400000001</v>
      </c>
      <c r="P744" s="2">
        <v>45.389740000000003</v>
      </c>
      <c r="Q744" s="2">
        <v>-114.04677100000001</v>
      </c>
      <c r="R744">
        <v>7</v>
      </c>
      <c r="S744" t="s">
        <v>35</v>
      </c>
      <c r="T744">
        <v>1</v>
      </c>
      <c r="U744">
        <v>474</v>
      </c>
      <c r="V744" t="s">
        <v>36</v>
      </c>
      <c r="W744" t="s">
        <v>32</v>
      </c>
      <c r="X744" t="s">
        <v>338</v>
      </c>
      <c r="Z744" t="s">
        <v>38</v>
      </c>
      <c r="AA744">
        <v>0</v>
      </c>
      <c r="AB744">
        <v>0</v>
      </c>
      <c r="AD744" t="s">
        <v>439</v>
      </c>
    </row>
    <row r="745" spans="1:31" x14ac:dyDescent="0.25">
      <c r="A745">
        <v>1460</v>
      </c>
      <c r="B745">
        <v>33</v>
      </c>
      <c r="C745" t="s">
        <v>30</v>
      </c>
      <c r="D745" s="3">
        <v>44133</v>
      </c>
      <c r="E745" t="s">
        <v>62</v>
      </c>
      <c r="F745">
        <v>2</v>
      </c>
      <c r="G745" t="s">
        <v>32</v>
      </c>
      <c r="H745" t="s">
        <v>33</v>
      </c>
      <c r="I745" t="s">
        <v>34</v>
      </c>
      <c r="J745" s="4">
        <v>0.40625</v>
      </c>
      <c r="K745" s="4">
        <v>0.46875</v>
      </c>
      <c r="L745">
        <v>180</v>
      </c>
      <c r="M745" s="5" t="s">
        <v>587</v>
      </c>
      <c r="N745" s="2">
        <v>45.382688999999999</v>
      </c>
      <c r="O745" s="2">
        <v>-114.06627400000001</v>
      </c>
      <c r="P745" s="2">
        <v>45.389740000000003</v>
      </c>
      <c r="Q745" s="2">
        <v>-114.04677100000001</v>
      </c>
      <c r="R745">
        <v>8</v>
      </c>
      <c r="S745" t="s">
        <v>35</v>
      </c>
      <c r="T745">
        <v>1</v>
      </c>
      <c r="U745">
        <v>342</v>
      </c>
      <c r="V745" t="s">
        <v>36</v>
      </c>
      <c r="W745" t="s">
        <v>32</v>
      </c>
      <c r="X745" t="s">
        <v>338</v>
      </c>
      <c r="Z745" t="s">
        <v>38</v>
      </c>
      <c r="AA745">
        <v>0</v>
      </c>
      <c r="AB745">
        <v>0</v>
      </c>
      <c r="AD745" t="s">
        <v>440</v>
      </c>
    </row>
    <row r="746" spans="1:31" x14ac:dyDescent="0.25">
      <c r="A746">
        <v>1461</v>
      </c>
      <c r="B746">
        <v>33</v>
      </c>
      <c r="C746" t="s">
        <v>30</v>
      </c>
      <c r="D746" s="3">
        <v>44133</v>
      </c>
      <c r="E746" t="s">
        <v>62</v>
      </c>
      <c r="F746">
        <v>2</v>
      </c>
      <c r="G746" t="s">
        <v>32</v>
      </c>
      <c r="H746" t="s">
        <v>33</v>
      </c>
      <c r="I746" t="s">
        <v>34</v>
      </c>
      <c r="J746" s="4">
        <v>0.40625</v>
      </c>
      <c r="K746" s="4">
        <v>0.46875</v>
      </c>
      <c r="L746">
        <v>180</v>
      </c>
      <c r="M746" s="5" t="s">
        <v>587</v>
      </c>
      <c r="N746" s="2">
        <v>45.382688999999999</v>
      </c>
      <c r="O746" s="2">
        <v>-114.06627400000001</v>
      </c>
      <c r="P746" s="2">
        <v>45.389740000000003</v>
      </c>
      <c r="Q746" s="2">
        <v>-114.04677100000001</v>
      </c>
      <c r="R746">
        <v>9</v>
      </c>
      <c r="S746" t="s">
        <v>35</v>
      </c>
      <c r="T746">
        <v>1</v>
      </c>
      <c r="U746">
        <v>459</v>
      </c>
      <c r="V746" t="s">
        <v>36</v>
      </c>
      <c r="W746" t="s">
        <v>32</v>
      </c>
      <c r="X746" t="s">
        <v>338</v>
      </c>
      <c r="Z746" t="s">
        <v>38</v>
      </c>
      <c r="AA746">
        <v>0</v>
      </c>
      <c r="AB746">
        <v>0</v>
      </c>
      <c r="AD746" t="s">
        <v>441</v>
      </c>
    </row>
    <row r="747" spans="1:31" x14ac:dyDescent="0.25">
      <c r="A747">
        <v>1462</v>
      </c>
      <c r="B747">
        <v>33</v>
      </c>
      <c r="C747" t="s">
        <v>30</v>
      </c>
      <c r="D747" s="3">
        <v>44133</v>
      </c>
      <c r="E747" t="s">
        <v>62</v>
      </c>
      <c r="F747">
        <v>2</v>
      </c>
      <c r="G747" t="s">
        <v>32</v>
      </c>
      <c r="H747" t="s">
        <v>33</v>
      </c>
      <c r="I747" t="s">
        <v>34</v>
      </c>
      <c r="J747" s="4">
        <v>0.40625</v>
      </c>
      <c r="K747" s="4">
        <v>0.46875</v>
      </c>
      <c r="L747">
        <v>180</v>
      </c>
      <c r="M747" s="5" t="s">
        <v>587</v>
      </c>
      <c r="N747" s="2">
        <v>45.382688999999999</v>
      </c>
      <c r="O747" s="2">
        <v>-114.06627400000001</v>
      </c>
      <c r="P747" s="2">
        <v>45.389740000000003</v>
      </c>
      <c r="Q747" s="2">
        <v>-114.04677100000001</v>
      </c>
      <c r="R747">
        <v>10</v>
      </c>
      <c r="S747" t="s">
        <v>35</v>
      </c>
      <c r="T747">
        <v>1</v>
      </c>
      <c r="U747">
        <v>353</v>
      </c>
      <c r="V747" t="s">
        <v>36</v>
      </c>
      <c r="W747" t="s">
        <v>32</v>
      </c>
      <c r="X747" t="s">
        <v>338</v>
      </c>
      <c r="Z747" t="s">
        <v>38</v>
      </c>
      <c r="AA747">
        <v>0</v>
      </c>
      <c r="AB747">
        <v>0</v>
      </c>
      <c r="AD747" t="s">
        <v>442</v>
      </c>
    </row>
    <row r="748" spans="1:31" x14ac:dyDescent="0.25">
      <c r="A748">
        <v>1463</v>
      </c>
      <c r="B748">
        <v>33</v>
      </c>
      <c r="C748" t="s">
        <v>30</v>
      </c>
      <c r="D748" s="3">
        <v>44133</v>
      </c>
      <c r="E748" t="s">
        <v>62</v>
      </c>
      <c r="F748">
        <v>2</v>
      </c>
      <c r="G748" t="s">
        <v>32</v>
      </c>
      <c r="H748" t="s">
        <v>33</v>
      </c>
      <c r="I748" t="s">
        <v>34</v>
      </c>
      <c r="J748" s="4">
        <v>0.40625</v>
      </c>
      <c r="K748" s="4">
        <v>0.46875</v>
      </c>
      <c r="L748">
        <v>180</v>
      </c>
      <c r="M748" s="5" t="s">
        <v>587</v>
      </c>
      <c r="N748" s="2">
        <v>45.382688999999999</v>
      </c>
      <c r="O748" s="2">
        <v>-114.06627400000001</v>
      </c>
      <c r="P748" s="2">
        <v>45.389740000000003</v>
      </c>
      <c r="Q748" s="2">
        <v>-114.04677100000001</v>
      </c>
      <c r="R748">
        <v>11</v>
      </c>
      <c r="S748" t="s">
        <v>35</v>
      </c>
      <c r="T748">
        <v>1</v>
      </c>
      <c r="U748">
        <v>350</v>
      </c>
      <c r="V748" t="s">
        <v>36</v>
      </c>
      <c r="W748" t="s">
        <v>32</v>
      </c>
      <c r="X748" t="s">
        <v>338</v>
      </c>
      <c r="Z748" t="s">
        <v>38</v>
      </c>
      <c r="AA748">
        <v>0</v>
      </c>
      <c r="AB748">
        <v>0</v>
      </c>
      <c r="AD748" t="s">
        <v>443</v>
      </c>
    </row>
    <row r="749" spans="1:31" x14ac:dyDescent="0.25">
      <c r="A749">
        <v>1464</v>
      </c>
      <c r="B749">
        <v>33</v>
      </c>
      <c r="C749" t="s">
        <v>30</v>
      </c>
      <c r="D749" s="3">
        <v>44133</v>
      </c>
      <c r="E749" t="s">
        <v>62</v>
      </c>
      <c r="F749">
        <v>2</v>
      </c>
      <c r="G749" t="s">
        <v>32</v>
      </c>
      <c r="H749" t="s">
        <v>33</v>
      </c>
      <c r="I749" t="s">
        <v>34</v>
      </c>
      <c r="J749" s="4">
        <v>0.40625</v>
      </c>
      <c r="K749" s="4">
        <v>0.46875</v>
      </c>
      <c r="L749">
        <v>180</v>
      </c>
      <c r="M749" s="5" t="s">
        <v>587</v>
      </c>
      <c r="N749" s="2">
        <v>45.382688999999999</v>
      </c>
      <c r="O749" s="2">
        <v>-114.06627400000001</v>
      </c>
      <c r="P749" s="2">
        <v>45.389740000000003</v>
      </c>
      <c r="Q749" s="2">
        <v>-114.04677100000001</v>
      </c>
      <c r="R749">
        <v>12</v>
      </c>
      <c r="S749" t="s">
        <v>35</v>
      </c>
      <c r="T749">
        <v>1</v>
      </c>
      <c r="U749">
        <v>402</v>
      </c>
      <c r="V749" t="s">
        <v>36</v>
      </c>
      <c r="W749" t="s">
        <v>32</v>
      </c>
      <c r="X749" t="s">
        <v>338</v>
      </c>
      <c r="Y749" t="s">
        <v>86</v>
      </c>
      <c r="Z749" t="s">
        <v>87</v>
      </c>
      <c r="AA749">
        <v>0</v>
      </c>
      <c r="AB749">
        <v>0</v>
      </c>
      <c r="AD749" t="s">
        <v>444</v>
      </c>
    </row>
    <row r="750" spans="1:31" x14ac:dyDescent="0.25">
      <c r="A750">
        <v>1465</v>
      </c>
      <c r="B750">
        <v>33</v>
      </c>
      <c r="C750" t="s">
        <v>30</v>
      </c>
      <c r="D750" s="3">
        <v>44133</v>
      </c>
      <c r="E750" t="s">
        <v>62</v>
      </c>
      <c r="F750">
        <v>2</v>
      </c>
      <c r="G750" t="s">
        <v>32</v>
      </c>
      <c r="H750" t="s">
        <v>33</v>
      </c>
      <c r="I750" t="s">
        <v>34</v>
      </c>
      <c r="J750" s="4">
        <v>0.40625</v>
      </c>
      <c r="K750" s="4">
        <v>0.46875</v>
      </c>
      <c r="L750">
        <v>180</v>
      </c>
      <c r="M750" s="5" t="s">
        <v>587</v>
      </c>
      <c r="N750" s="2">
        <v>45.382688999999999</v>
      </c>
      <c r="O750" s="2">
        <v>-114.06627400000001</v>
      </c>
      <c r="P750" s="2">
        <v>45.389740000000003</v>
      </c>
      <c r="Q750" s="2">
        <v>-114.04677100000001</v>
      </c>
      <c r="R750">
        <v>13</v>
      </c>
      <c r="S750" t="s">
        <v>35</v>
      </c>
      <c r="T750">
        <v>1</v>
      </c>
      <c r="U750">
        <v>452</v>
      </c>
      <c r="V750" t="s">
        <v>36</v>
      </c>
      <c r="W750" t="s">
        <v>32</v>
      </c>
      <c r="X750" t="s">
        <v>338</v>
      </c>
      <c r="Z750" t="s">
        <v>38</v>
      </c>
      <c r="AA750">
        <v>0</v>
      </c>
      <c r="AB750">
        <v>0</v>
      </c>
      <c r="AD750" t="s">
        <v>445</v>
      </c>
    </row>
    <row r="751" spans="1:31" x14ac:dyDescent="0.25">
      <c r="A751">
        <v>1466</v>
      </c>
      <c r="B751">
        <v>33</v>
      </c>
      <c r="C751" t="s">
        <v>30</v>
      </c>
      <c r="D751" s="3">
        <v>44133</v>
      </c>
      <c r="E751" t="s">
        <v>62</v>
      </c>
      <c r="F751">
        <v>2</v>
      </c>
      <c r="G751" t="s">
        <v>32</v>
      </c>
      <c r="H751" t="s">
        <v>33</v>
      </c>
      <c r="I751" t="s">
        <v>34</v>
      </c>
      <c r="J751" s="4">
        <v>0.40625</v>
      </c>
      <c r="K751" s="4">
        <v>0.46875</v>
      </c>
      <c r="L751">
        <v>180</v>
      </c>
      <c r="M751" s="5" t="s">
        <v>587</v>
      </c>
      <c r="N751" s="2">
        <v>45.382688999999999</v>
      </c>
      <c r="O751" s="2">
        <v>-114.06627400000001</v>
      </c>
      <c r="P751" s="2">
        <v>45.389740000000003</v>
      </c>
      <c r="Q751" s="2">
        <v>-114.04677100000001</v>
      </c>
      <c r="R751">
        <v>14</v>
      </c>
      <c r="S751" t="s">
        <v>35</v>
      </c>
      <c r="T751">
        <v>1</v>
      </c>
      <c r="U751">
        <v>391</v>
      </c>
      <c r="V751" t="s">
        <v>36</v>
      </c>
      <c r="W751" t="s">
        <v>32</v>
      </c>
      <c r="X751" t="s">
        <v>338</v>
      </c>
      <c r="Z751" t="s">
        <v>38</v>
      </c>
      <c r="AA751">
        <v>0</v>
      </c>
      <c r="AB751">
        <v>0</v>
      </c>
      <c r="AD751" t="s">
        <v>446</v>
      </c>
    </row>
    <row r="752" spans="1:31" x14ac:dyDescent="0.25">
      <c r="A752">
        <v>1467</v>
      </c>
      <c r="B752">
        <v>33</v>
      </c>
      <c r="C752" t="s">
        <v>30</v>
      </c>
      <c r="D752" s="3">
        <v>44133</v>
      </c>
      <c r="E752" t="s">
        <v>62</v>
      </c>
      <c r="F752">
        <v>2</v>
      </c>
      <c r="G752" t="s">
        <v>32</v>
      </c>
      <c r="H752" t="s">
        <v>33</v>
      </c>
      <c r="I752" t="s">
        <v>34</v>
      </c>
      <c r="J752" s="4">
        <v>0.40625</v>
      </c>
      <c r="K752" s="4">
        <v>0.46875</v>
      </c>
      <c r="L752">
        <v>180</v>
      </c>
      <c r="M752" s="5" t="s">
        <v>587</v>
      </c>
      <c r="N752" s="2">
        <v>45.382688999999999</v>
      </c>
      <c r="O752" s="2">
        <v>-114.06627400000001</v>
      </c>
      <c r="P752" s="2">
        <v>45.389740000000003</v>
      </c>
      <c r="Q752" s="2">
        <v>-114.04677100000001</v>
      </c>
      <c r="R752">
        <v>15</v>
      </c>
      <c r="S752" t="s">
        <v>35</v>
      </c>
      <c r="T752">
        <v>1</v>
      </c>
      <c r="U752">
        <v>440</v>
      </c>
      <c r="V752" t="s">
        <v>36</v>
      </c>
      <c r="W752" t="s">
        <v>32</v>
      </c>
      <c r="X752" t="s">
        <v>338</v>
      </c>
      <c r="Z752" t="s">
        <v>38</v>
      </c>
      <c r="AA752">
        <v>0</v>
      </c>
      <c r="AB752">
        <v>0</v>
      </c>
      <c r="AD752" t="s">
        <v>447</v>
      </c>
      <c r="AE752" t="s">
        <v>448</v>
      </c>
    </row>
    <row r="753" spans="1:31" x14ac:dyDescent="0.25">
      <c r="A753">
        <v>1468</v>
      </c>
      <c r="B753">
        <v>33</v>
      </c>
      <c r="C753" t="s">
        <v>30</v>
      </c>
      <c r="D753" s="3">
        <v>44133</v>
      </c>
      <c r="E753" t="s">
        <v>62</v>
      </c>
      <c r="F753">
        <v>2</v>
      </c>
      <c r="G753" t="s">
        <v>32</v>
      </c>
      <c r="H753" t="s">
        <v>33</v>
      </c>
      <c r="I753" t="s">
        <v>34</v>
      </c>
      <c r="J753" s="4">
        <v>0.40625</v>
      </c>
      <c r="K753" s="4">
        <v>0.46875</v>
      </c>
      <c r="L753">
        <v>180</v>
      </c>
      <c r="M753" s="5" t="s">
        <v>587</v>
      </c>
      <c r="N753" s="2">
        <v>45.382688999999999</v>
      </c>
      <c r="O753" s="2">
        <v>-114.06627400000001</v>
      </c>
      <c r="P753" s="2">
        <v>45.389740000000003</v>
      </c>
      <c r="Q753" s="2">
        <v>-114.04677100000001</v>
      </c>
      <c r="R753">
        <v>16</v>
      </c>
      <c r="S753" t="s">
        <v>35</v>
      </c>
      <c r="T753">
        <v>1</v>
      </c>
      <c r="U753">
        <v>420</v>
      </c>
      <c r="V753" t="s">
        <v>36</v>
      </c>
      <c r="W753" t="s">
        <v>32</v>
      </c>
      <c r="X753" t="s">
        <v>338</v>
      </c>
      <c r="Z753" t="s">
        <v>38</v>
      </c>
      <c r="AA753">
        <v>0</v>
      </c>
      <c r="AB753">
        <v>0</v>
      </c>
      <c r="AD753" t="s">
        <v>449</v>
      </c>
    </row>
    <row r="754" spans="1:31" x14ac:dyDescent="0.25">
      <c r="A754">
        <v>1469</v>
      </c>
      <c r="B754">
        <v>33</v>
      </c>
      <c r="C754" t="s">
        <v>30</v>
      </c>
      <c r="D754" s="3">
        <v>44133</v>
      </c>
      <c r="E754" t="s">
        <v>62</v>
      </c>
      <c r="F754">
        <v>2</v>
      </c>
      <c r="G754" t="s">
        <v>32</v>
      </c>
      <c r="H754" t="s">
        <v>33</v>
      </c>
      <c r="I754" t="s">
        <v>34</v>
      </c>
      <c r="J754" s="4">
        <v>0.40625</v>
      </c>
      <c r="K754" s="4">
        <v>0.46875</v>
      </c>
      <c r="L754">
        <v>180</v>
      </c>
      <c r="M754" s="5" t="s">
        <v>587</v>
      </c>
      <c r="N754" s="2">
        <v>45.382688999999999</v>
      </c>
      <c r="O754" s="2">
        <v>-114.06627400000001</v>
      </c>
      <c r="P754" s="2">
        <v>45.389740000000003</v>
      </c>
      <c r="Q754" s="2">
        <v>-114.04677100000001</v>
      </c>
      <c r="R754">
        <v>17</v>
      </c>
      <c r="S754" t="s">
        <v>35</v>
      </c>
      <c r="T754">
        <v>1</v>
      </c>
      <c r="U754">
        <v>390</v>
      </c>
      <c r="V754" t="s">
        <v>36</v>
      </c>
      <c r="W754" t="s">
        <v>32</v>
      </c>
      <c r="X754" t="s">
        <v>338</v>
      </c>
      <c r="Z754" t="s">
        <v>38</v>
      </c>
      <c r="AA754">
        <v>0</v>
      </c>
      <c r="AB754">
        <v>0</v>
      </c>
      <c r="AD754" t="s">
        <v>450</v>
      </c>
    </row>
    <row r="755" spans="1:31" x14ac:dyDescent="0.25">
      <c r="A755">
        <v>1470</v>
      </c>
      <c r="B755">
        <v>33</v>
      </c>
      <c r="C755" t="s">
        <v>30</v>
      </c>
      <c r="D755" s="3">
        <v>44133</v>
      </c>
      <c r="E755" t="s">
        <v>62</v>
      </c>
      <c r="F755">
        <v>2</v>
      </c>
      <c r="G755" t="s">
        <v>32</v>
      </c>
      <c r="H755" t="s">
        <v>33</v>
      </c>
      <c r="I755" t="s">
        <v>34</v>
      </c>
      <c r="J755" s="4">
        <v>0.40625</v>
      </c>
      <c r="K755" s="4">
        <v>0.46875</v>
      </c>
      <c r="L755">
        <v>180</v>
      </c>
      <c r="M755" s="5" t="s">
        <v>587</v>
      </c>
      <c r="N755" s="2">
        <v>45.382688999999999</v>
      </c>
      <c r="O755" s="2">
        <v>-114.06627400000001</v>
      </c>
      <c r="P755" s="2">
        <v>45.389740000000003</v>
      </c>
      <c r="Q755" s="2">
        <v>-114.04677100000001</v>
      </c>
      <c r="R755">
        <v>18</v>
      </c>
      <c r="S755" t="s">
        <v>35</v>
      </c>
      <c r="T755">
        <v>1</v>
      </c>
      <c r="U755">
        <v>513</v>
      </c>
      <c r="V755" t="s">
        <v>36</v>
      </c>
      <c r="W755" t="s">
        <v>32</v>
      </c>
      <c r="X755" t="s">
        <v>338</v>
      </c>
      <c r="Z755" t="s">
        <v>38</v>
      </c>
      <c r="AA755">
        <v>0</v>
      </c>
      <c r="AB755">
        <v>0</v>
      </c>
      <c r="AD755" t="s">
        <v>451</v>
      </c>
    </row>
    <row r="756" spans="1:31" x14ac:dyDescent="0.25">
      <c r="A756">
        <v>1471</v>
      </c>
      <c r="B756">
        <v>33</v>
      </c>
      <c r="C756" t="s">
        <v>30</v>
      </c>
      <c r="D756" s="3">
        <v>44133</v>
      </c>
      <c r="E756" t="s">
        <v>62</v>
      </c>
      <c r="F756">
        <v>2</v>
      </c>
      <c r="G756" t="s">
        <v>32</v>
      </c>
      <c r="H756" t="s">
        <v>33</v>
      </c>
      <c r="I756" t="s">
        <v>34</v>
      </c>
      <c r="J756" s="4">
        <v>0.40625</v>
      </c>
      <c r="K756" s="4">
        <v>0.46875</v>
      </c>
      <c r="L756">
        <v>180</v>
      </c>
      <c r="M756" s="5" t="s">
        <v>587</v>
      </c>
      <c r="N756" s="2">
        <v>45.382688999999999</v>
      </c>
      <c r="O756" s="2">
        <v>-114.06627400000001</v>
      </c>
      <c r="P756" s="2">
        <v>45.389740000000003</v>
      </c>
      <c r="Q756" s="2">
        <v>-114.04677100000001</v>
      </c>
      <c r="R756">
        <v>19</v>
      </c>
      <c r="S756" t="s">
        <v>35</v>
      </c>
      <c r="T756">
        <v>1</v>
      </c>
      <c r="U756">
        <v>341</v>
      </c>
      <c r="V756" t="s">
        <v>36</v>
      </c>
      <c r="W756" t="s">
        <v>32</v>
      </c>
      <c r="X756" t="s">
        <v>338</v>
      </c>
      <c r="Z756" t="s">
        <v>38</v>
      </c>
      <c r="AA756">
        <v>0</v>
      </c>
      <c r="AB756">
        <v>0</v>
      </c>
      <c r="AD756" t="s">
        <v>452</v>
      </c>
    </row>
    <row r="757" spans="1:31" x14ac:dyDescent="0.25">
      <c r="A757">
        <v>1472</v>
      </c>
      <c r="B757">
        <v>33</v>
      </c>
      <c r="C757" t="s">
        <v>30</v>
      </c>
      <c r="D757" s="3">
        <v>44133</v>
      </c>
      <c r="E757" t="s">
        <v>62</v>
      </c>
      <c r="F757">
        <v>2</v>
      </c>
      <c r="G757" t="s">
        <v>32</v>
      </c>
      <c r="H757" t="s">
        <v>33</v>
      </c>
      <c r="I757" t="s">
        <v>34</v>
      </c>
      <c r="J757" s="4">
        <v>0.40625</v>
      </c>
      <c r="K757" s="4">
        <v>0.46875</v>
      </c>
      <c r="L757">
        <v>180</v>
      </c>
      <c r="M757" s="5" t="s">
        <v>587</v>
      </c>
      <c r="N757" s="2">
        <v>45.382688999999999</v>
      </c>
      <c r="O757" s="2">
        <v>-114.06627400000001</v>
      </c>
      <c r="P757" s="2">
        <v>45.389740000000003</v>
      </c>
      <c r="Q757" s="2">
        <v>-114.04677100000001</v>
      </c>
      <c r="R757">
        <v>20</v>
      </c>
      <c r="S757" t="s">
        <v>35</v>
      </c>
      <c r="T757">
        <v>1</v>
      </c>
      <c r="U757">
        <v>520</v>
      </c>
      <c r="V757" t="s">
        <v>36</v>
      </c>
      <c r="W757" t="s">
        <v>32</v>
      </c>
      <c r="X757" t="s">
        <v>338</v>
      </c>
      <c r="Z757" t="s">
        <v>38</v>
      </c>
      <c r="AA757">
        <v>0</v>
      </c>
      <c r="AB757">
        <v>0</v>
      </c>
      <c r="AD757" t="s">
        <v>453</v>
      </c>
      <c r="AE757" t="s">
        <v>454</v>
      </c>
    </row>
    <row r="758" spans="1:31" x14ac:dyDescent="0.25">
      <c r="A758">
        <v>1473</v>
      </c>
      <c r="B758">
        <v>33</v>
      </c>
      <c r="C758" t="s">
        <v>30</v>
      </c>
      <c r="D758" s="3">
        <v>44133</v>
      </c>
      <c r="E758" t="s">
        <v>62</v>
      </c>
      <c r="F758">
        <v>2</v>
      </c>
      <c r="G758" t="s">
        <v>32</v>
      </c>
      <c r="H758" t="s">
        <v>33</v>
      </c>
      <c r="I758" t="s">
        <v>34</v>
      </c>
      <c r="J758" s="4">
        <v>0.40625</v>
      </c>
      <c r="K758" s="4">
        <v>0.46875</v>
      </c>
      <c r="L758">
        <v>180</v>
      </c>
      <c r="M758" s="5" t="s">
        <v>587</v>
      </c>
      <c r="N758" s="2">
        <v>45.382688999999999</v>
      </c>
      <c r="O758" s="2">
        <v>-114.06627400000001</v>
      </c>
      <c r="P758" s="2">
        <v>45.389740000000003</v>
      </c>
      <c r="Q758" s="2">
        <v>-114.04677100000001</v>
      </c>
      <c r="R758">
        <v>21</v>
      </c>
      <c r="S758" t="s">
        <v>35</v>
      </c>
      <c r="T758">
        <v>1</v>
      </c>
      <c r="U758">
        <v>377</v>
      </c>
      <c r="V758" t="s">
        <v>36</v>
      </c>
      <c r="W758" t="s">
        <v>32</v>
      </c>
      <c r="X758" t="s">
        <v>338</v>
      </c>
      <c r="Z758" t="s">
        <v>38</v>
      </c>
      <c r="AA758">
        <v>0</v>
      </c>
      <c r="AB758">
        <v>0</v>
      </c>
      <c r="AD758" t="s">
        <v>455</v>
      </c>
      <c r="AE758" t="s">
        <v>454</v>
      </c>
    </row>
    <row r="759" spans="1:31" x14ac:dyDescent="0.25">
      <c r="A759">
        <v>1474</v>
      </c>
      <c r="B759">
        <v>33</v>
      </c>
      <c r="C759" t="s">
        <v>30</v>
      </c>
      <c r="D759" s="3">
        <v>44133</v>
      </c>
      <c r="E759" t="s">
        <v>62</v>
      </c>
      <c r="F759">
        <v>2</v>
      </c>
      <c r="G759" t="s">
        <v>32</v>
      </c>
      <c r="H759" t="s">
        <v>33</v>
      </c>
      <c r="I759" t="s">
        <v>34</v>
      </c>
      <c r="J759" s="4">
        <v>0.40625</v>
      </c>
      <c r="K759" s="4">
        <v>0.46875</v>
      </c>
      <c r="L759">
        <v>180</v>
      </c>
      <c r="M759" s="5" t="s">
        <v>587</v>
      </c>
      <c r="N759" s="2">
        <v>45.382688999999999</v>
      </c>
      <c r="O759" s="2">
        <v>-114.06627400000001</v>
      </c>
      <c r="P759" s="2">
        <v>45.389740000000003</v>
      </c>
      <c r="Q759" s="2">
        <v>-114.04677100000001</v>
      </c>
      <c r="R759">
        <v>22</v>
      </c>
      <c r="S759" t="s">
        <v>35</v>
      </c>
      <c r="T759">
        <v>1</v>
      </c>
      <c r="U759">
        <v>420</v>
      </c>
      <c r="V759" t="s">
        <v>36</v>
      </c>
      <c r="W759" t="s">
        <v>32</v>
      </c>
      <c r="X759" t="s">
        <v>338</v>
      </c>
      <c r="Z759" t="s">
        <v>38</v>
      </c>
      <c r="AA759">
        <v>0</v>
      </c>
      <c r="AB759">
        <v>0</v>
      </c>
      <c r="AD759" t="s">
        <v>456</v>
      </c>
    </row>
    <row r="760" spans="1:31" x14ac:dyDescent="0.25">
      <c r="A760">
        <v>1475</v>
      </c>
      <c r="B760">
        <v>33</v>
      </c>
      <c r="C760" t="s">
        <v>30</v>
      </c>
      <c r="D760" s="3">
        <v>44133</v>
      </c>
      <c r="E760" t="s">
        <v>62</v>
      </c>
      <c r="F760">
        <v>2</v>
      </c>
      <c r="G760" t="s">
        <v>32</v>
      </c>
      <c r="H760" t="s">
        <v>33</v>
      </c>
      <c r="I760" t="s">
        <v>34</v>
      </c>
      <c r="J760" s="4">
        <v>0.40625</v>
      </c>
      <c r="K760" s="4">
        <v>0.46875</v>
      </c>
      <c r="L760">
        <v>180</v>
      </c>
      <c r="M760" s="5" t="s">
        <v>587</v>
      </c>
      <c r="N760" s="2">
        <v>45.382688999999999</v>
      </c>
      <c r="O760" s="2">
        <v>-114.06627400000001</v>
      </c>
      <c r="P760" s="2">
        <v>45.389740000000003</v>
      </c>
      <c r="Q760" s="2">
        <v>-114.04677100000001</v>
      </c>
      <c r="R760">
        <v>23</v>
      </c>
      <c r="S760" t="s">
        <v>35</v>
      </c>
      <c r="T760">
        <v>1</v>
      </c>
      <c r="U760">
        <v>430</v>
      </c>
      <c r="V760" t="s">
        <v>36</v>
      </c>
      <c r="W760" t="s">
        <v>32</v>
      </c>
      <c r="X760" t="s">
        <v>338</v>
      </c>
      <c r="Y760" t="s">
        <v>457</v>
      </c>
      <c r="Z760" t="s">
        <v>44</v>
      </c>
      <c r="AA760">
        <v>0.04</v>
      </c>
      <c r="AB760">
        <v>0</v>
      </c>
      <c r="AD760" t="s">
        <v>458</v>
      </c>
      <c r="AE760" t="s">
        <v>459</v>
      </c>
    </row>
    <row r="761" spans="1:31" x14ac:dyDescent="0.25">
      <c r="A761">
        <v>1476</v>
      </c>
      <c r="B761">
        <v>33</v>
      </c>
      <c r="C761" t="s">
        <v>30</v>
      </c>
      <c r="D761" s="3">
        <v>44133</v>
      </c>
      <c r="E761" t="s">
        <v>62</v>
      </c>
      <c r="F761">
        <v>2</v>
      </c>
      <c r="G761" t="s">
        <v>32</v>
      </c>
      <c r="H761" t="s">
        <v>33</v>
      </c>
      <c r="I761" t="s">
        <v>34</v>
      </c>
      <c r="J761" s="4">
        <v>0.40625</v>
      </c>
      <c r="K761" s="4">
        <v>0.46875</v>
      </c>
      <c r="L761">
        <v>180</v>
      </c>
      <c r="M761" s="5" t="s">
        <v>587</v>
      </c>
      <c r="N761" s="2">
        <v>45.382688999999999</v>
      </c>
      <c r="O761" s="2">
        <v>-114.06627400000001</v>
      </c>
      <c r="P761" s="2">
        <v>45.389740000000003</v>
      </c>
      <c r="Q761" s="2">
        <v>-114.04677100000001</v>
      </c>
      <c r="R761">
        <v>24</v>
      </c>
      <c r="S761" t="s">
        <v>35</v>
      </c>
      <c r="T761">
        <v>1</v>
      </c>
      <c r="U761">
        <v>350</v>
      </c>
      <c r="V761" t="s">
        <v>36</v>
      </c>
      <c r="W761" t="s">
        <v>32</v>
      </c>
      <c r="X761" t="s">
        <v>338</v>
      </c>
      <c r="Z761" t="s">
        <v>38</v>
      </c>
      <c r="AA761">
        <v>0</v>
      </c>
      <c r="AB761">
        <v>0</v>
      </c>
      <c r="AD761" t="s">
        <v>460</v>
      </c>
    </row>
    <row r="762" spans="1:31" x14ac:dyDescent="0.25">
      <c r="A762">
        <v>1477</v>
      </c>
      <c r="B762">
        <v>33</v>
      </c>
      <c r="C762" t="s">
        <v>30</v>
      </c>
      <c r="D762" s="3">
        <v>44133</v>
      </c>
      <c r="E762" t="s">
        <v>62</v>
      </c>
      <c r="F762">
        <v>2</v>
      </c>
      <c r="G762" t="s">
        <v>32</v>
      </c>
      <c r="H762" t="s">
        <v>33</v>
      </c>
      <c r="I762" t="s">
        <v>34</v>
      </c>
      <c r="J762" s="4">
        <v>0.54166666666666663</v>
      </c>
      <c r="K762" s="4">
        <v>0.66666666666666663</v>
      </c>
      <c r="L762">
        <v>360</v>
      </c>
      <c r="M762" s="5" t="s">
        <v>587</v>
      </c>
      <c r="N762" s="2">
        <v>45.382688999999999</v>
      </c>
      <c r="O762" s="2">
        <v>-114.06627400000001</v>
      </c>
      <c r="P762" s="2">
        <v>45.389740000000003</v>
      </c>
      <c r="Q762" s="2">
        <v>-114.04677100000001</v>
      </c>
      <c r="R762">
        <v>25</v>
      </c>
      <c r="S762" t="s">
        <v>35</v>
      </c>
      <c r="T762">
        <v>1</v>
      </c>
      <c r="U762">
        <v>379</v>
      </c>
      <c r="V762" t="s">
        <v>36</v>
      </c>
      <c r="W762" t="s">
        <v>32</v>
      </c>
      <c r="X762" t="s">
        <v>338</v>
      </c>
      <c r="Z762" t="s">
        <v>38</v>
      </c>
      <c r="AA762">
        <v>0</v>
      </c>
      <c r="AB762">
        <v>0</v>
      </c>
      <c r="AD762" t="s">
        <v>461</v>
      </c>
    </row>
    <row r="763" spans="1:31" x14ac:dyDescent="0.25">
      <c r="A763">
        <v>1478</v>
      </c>
      <c r="B763">
        <v>33</v>
      </c>
      <c r="C763" t="s">
        <v>30</v>
      </c>
      <c r="D763" s="3">
        <v>44133</v>
      </c>
      <c r="E763" t="s">
        <v>62</v>
      </c>
      <c r="F763">
        <v>2</v>
      </c>
      <c r="G763" t="s">
        <v>32</v>
      </c>
      <c r="H763" t="s">
        <v>33</v>
      </c>
      <c r="I763" t="s">
        <v>34</v>
      </c>
      <c r="J763" s="4">
        <v>0.54166666666666663</v>
      </c>
      <c r="K763" s="4">
        <v>0.66666666666666663</v>
      </c>
      <c r="L763">
        <v>360</v>
      </c>
      <c r="M763" s="5" t="s">
        <v>587</v>
      </c>
      <c r="N763" s="2">
        <v>45.382688999999999</v>
      </c>
      <c r="O763" s="2">
        <v>-114.06627400000001</v>
      </c>
      <c r="P763" s="2">
        <v>45.389740000000003</v>
      </c>
      <c r="Q763" s="2">
        <v>-114.04677100000001</v>
      </c>
      <c r="R763">
        <v>26</v>
      </c>
      <c r="S763" t="s">
        <v>35</v>
      </c>
      <c r="T763">
        <v>1</v>
      </c>
      <c r="U763">
        <v>537</v>
      </c>
      <c r="V763" t="s">
        <v>36</v>
      </c>
      <c r="W763" t="s">
        <v>32</v>
      </c>
      <c r="X763" t="s">
        <v>338</v>
      </c>
      <c r="Z763" t="s">
        <v>38</v>
      </c>
      <c r="AA763">
        <v>0</v>
      </c>
      <c r="AB763">
        <v>0</v>
      </c>
      <c r="AD763" t="s">
        <v>462</v>
      </c>
    </row>
    <row r="764" spans="1:31" x14ac:dyDescent="0.25">
      <c r="A764">
        <v>1479</v>
      </c>
      <c r="B764">
        <v>33</v>
      </c>
      <c r="C764" t="s">
        <v>30</v>
      </c>
      <c r="D764" s="3">
        <v>44133</v>
      </c>
      <c r="E764" t="s">
        <v>62</v>
      </c>
      <c r="F764">
        <v>2</v>
      </c>
      <c r="G764" t="s">
        <v>32</v>
      </c>
      <c r="H764" t="s">
        <v>33</v>
      </c>
      <c r="I764" t="s">
        <v>34</v>
      </c>
      <c r="J764" s="4">
        <v>0.54166666666666663</v>
      </c>
      <c r="K764" s="4">
        <v>0.66666666666666663</v>
      </c>
      <c r="L764">
        <v>360</v>
      </c>
      <c r="M764" s="5" t="s">
        <v>587</v>
      </c>
      <c r="N764" s="2">
        <v>45.382688999999999</v>
      </c>
      <c r="O764" s="2">
        <v>-114.06627400000001</v>
      </c>
      <c r="P764" s="2">
        <v>45.389740000000003</v>
      </c>
      <c r="Q764" s="2">
        <v>-114.04677100000001</v>
      </c>
      <c r="R764">
        <v>27</v>
      </c>
      <c r="S764" t="s">
        <v>35</v>
      </c>
      <c r="T764">
        <v>1</v>
      </c>
      <c r="U764">
        <v>345</v>
      </c>
      <c r="V764" t="s">
        <v>36</v>
      </c>
      <c r="W764" t="s">
        <v>32</v>
      </c>
      <c r="X764" t="s">
        <v>338</v>
      </c>
      <c r="Z764" t="s">
        <v>38</v>
      </c>
      <c r="AA764">
        <v>0</v>
      </c>
      <c r="AB764">
        <v>0</v>
      </c>
      <c r="AD764" t="s">
        <v>463</v>
      </c>
    </row>
    <row r="765" spans="1:31" x14ac:dyDescent="0.25">
      <c r="A765">
        <v>1480</v>
      </c>
      <c r="B765">
        <v>33</v>
      </c>
      <c r="C765" t="s">
        <v>30</v>
      </c>
      <c r="D765" s="3">
        <v>44133</v>
      </c>
      <c r="E765" t="s">
        <v>62</v>
      </c>
      <c r="F765">
        <v>2</v>
      </c>
      <c r="G765" t="s">
        <v>32</v>
      </c>
      <c r="H765" t="s">
        <v>33</v>
      </c>
      <c r="I765" t="s">
        <v>34</v>
      </c>
      <c r="J765" s="4">
        <v>0.54166666666666663</v>
      </c>
      <c r="K765" s="4">
        <v>0.66666666666666663</v>
      </c>
      <c r="L765">
        <v>360</v>
      </c>
      <c r="M765" s="5" t="s">
        <v>587</v>
      </c>
      <c r="N765" s="2">
        <v>45.382688999999999</v>
      </c>
      <c r="O765" s="2">
        <v>-114.06627400000001</v>
      </c>
      <c r="P765" s="2">
        <v>45.389740000000003</v>
      </c>
      <c r="Q765" s="2">
        <v>-114.04677100000001</v>
      </c>
      <c r="R765">
        <v>28</v>
      </c>
      <c r="S765" t="s">
        <v>35</v>
      </c>
      <c r="T765">
        <v>1</v>
      </c>
      <c r="U765">
        <v>414</v>
      </c>
      <c r="V765" t="s">
        <v>36</v>
      </c>
      <c r="W765" t="s">
        <v>32</v>
      </c>
      <c r="X765" t="s">
        <v>338</v>
      </c>
      <c r="Z765" t="s">
        <v>38</v>
      </c>
      <c r="AA765">
        <v>0</v>
      </c>
      <c r="AB765">
        <v>0</v>
      </c>
      <c r="AD765" t="s">
        <v>464</v>
      </c>
    </row>
    <row r="766" spans="1:31" x14ac:dyDescent="0.25">
      <c r="A766">
        <v>1481</v>
      </c>
      <c r="B766">
        <v>33</v>
      </c>
      <c r="C766" t="s">
        <v>30</v>
      </c>
      <c r="D766" s="3">
        <v>44133</v>
      </c>
      <c r="E766" t="s">
        <v>62</v>
      </c>
      <c r="F766">
        <v>2</v>
      </c>
      <c r="G766" t="s">
        <v>32</v>
      </c>
      <c r="H766" t="s">
        <v>33</v>
      </c>
      <c r="I766" t="s">
        <v>34</v>
      </c>
      <c r="J766" s="4">
        <v>0.54166666666666663</v>
      </c>
      <c r="K766" s="4">
        <v>0.66666666666666663</v>
      </c>
      <c r="L766">
        <v>360</v>
      </c>
      <c r="M766" s="5" t="s">
        <v>587</v>
      </c>
      <c r="N766" s="2">
        <v>45.382688999999999</v>
      </c>
      <c r="O766" s="2">
        <v>-114.06627400000001</v>
      </c>
      <c r="P766" s="2">
        <v>45.389740000000003</v>
      </c>
      <c r="Q766" s="2">
        <v>-114.04677100000001</v>
      </c>
      <c r="R766">
        <v>29</v>
      </c>
      <c r="S766" t="s">
        <v>35</v>
      </c>
      <c r="T766">
        <v>1</v>
      </c>
      <c r="U766">
        <v>308</v>
      </c>
      <c r="V766" t="s">
        <v>36</v>
      </c>
      <c r="W766" t="s">
        <v>32</v>
      </c>
      <c r="X766" t="s">
        <v>338</v>
      </c>
      <c r="Z766" t="s">
        <v>38</v>
      </c>
      <c r="AA766">
        <v>0</v>
      </c>
      <c r="AB766">
        <v>0</v>
      </c>
      <c r="AD766" t="s">
        <v>465</v>
      </c>
    </row>
    <row r="767" spans="1:31" x14ac:dyDescent="0.25">
      <c r="A767">
        <v>1482</v>
      </c>
      <c r="B767">
        <v>33</v>
      </c>
      <c r="C767" t="s">
        <v>30</v>
      </c>
      <c r="D767" s="3">
        <v>44133</v>
      </c>
      <c r="E767" t="s">
        <v>62</v>
      </c>
      <c r="F767">
        <v>2</v>
      </c>
      <c r="G767" t="s">
        <v>32</v>
      </c>
      <c r="H767" t="s">
        <v>33</v>
      </c>
      <c r="I767" t="s">
        <v>34</v>
      </c>
      <c r="J767" s="4">
        <v>0.54166666666666663</v>
      </c>
      <c r="K767" s="4">
        <v>0.66666666666666663</v>
      </c>
      <c r="L767">
        <v>360</v>
      </c>
      <c r="M767" s="5" t="s">
        <v>587</v>
      </c>
      <c r="N767" s="2">
        <v>45.382688999999999</v>
      </c>
      <c r="O767" s="2">
        <v>-114.06627400000001</v>
      </c>
      <c r="P767" s="2">
        <v>45.389740000000003</v>
      </c>
      <c r="Q767" s="2">
        <v>-114.04677100000001</v>
      </c>
      <c r="R767">
        <v>30</v>
      </c>
      <c r="S767" t="s">
        <v>35</v>
      </c>
      <c r="T767">
        <v>1</v>
      </c>
      <c r="U767">
        <v>275</v>
      </c>
      <c r="V767" t="s">
        <v>36</v>
      </c>
      <c r="W767" t="s">
        <v>32</v>
      </c>
      <c r="X767" t="s">
        <v>338</v>
      </c>
      <c r="Z767" t="s">
        <v>38</v>
      </c>
      <c r="AA767">
        <v>0</v>
      </c>
      <c r="AB767">
        <v>0</v>
      </c>
      <c r="AD767" t="s">
        <v>466</v>
      </c>
    </row>
    <row r="768" spans="1:31" x14ac:dyDescent="0.25">
      <c r="A768">
        <v>1483</v>
      </c>
      <c r="B768">
        <v>33</v>
      </c>
      <c r="C768" t="s">
        <v>30</v>
      </c>
      <c r="D768" s="3">
        <v>44133</v>
      </c>
      <c r="E768" t="s">
        <v>62</v>
      </c>
      <c r="F768">
        <v>2</v>
      </c>
      <c r="G768" t="s">
        <v>32</v>
      </c>
      <c r="H768" t="s">
        <v>33</v>
      </c>
      <c r="I768" t="s">
        <v>34</v>
      </c>
      <c r="J768" s="4">
        <v>0.54166666666666663</v>
      </c>
      <c r="K768" s="4">
        <v>0.66666666666666663</v>
      </c>
      <c r="L768">
        <v>360</v>
      </c>
      <c r="M768" s="5" t="s">
        <v>587</v>
      </c>
      <c r="N768" s="2">
        <v>45.382688999999999</v>
      </c>
      <c r="O768" s="2">
        <v>-114.06627400000001</v>
      </c>
      <c r="P768" s="2">
        <v>45.389740000000003</v>
      </c>
      <c r="Q768" s="2">
        <v>-114.04677100000001</v>
      </c>
      <c r="R768">
        <v>31</v>
      </c>
      <c r="S768" t="s">
        <v>35</v>
      </c>
      <c r="T768">
        <v>1</v>
      </c>
      <c r="U768">
        <v>400</v>
      </c>
      <c r="V768" t="s">
        <v>36</v>
      </c>
      <c r="W768" t="s">
        <v>32</v>
      </c>
      <c r="X768" t="s">
        <v>338</v>
      </c>
      <c r="Z768" t="s">
        <v>38</v>
      </c>
      <c r="AA768">
        <v>0</v>
      </c>
      <c r="AB768">
        <v>0</v>
      </c>
      <c r="AD768" t="s">
        <v>467</v>
      </c>
    </row>
    <row r="769" spans="1:31" x14ac:dyDescent="0.25">
      <c r="A769">
        <v>1484</v>
      </c>
      <c r="B769">
        <v>33</v>
      </c>
      <c r="C769" t="s">
        <v>30</v>
      </c>
      <c r="D769" s="3">
        <v>44133</v>
      </c>
      <c r="E769" t="s">
        <v>62</v>
      </c>
      <c r="F769">
        <v>2</v>
      </c>
      <c r="G769" t="s">
        <v>32</v>
      </c>
      <c r="H769" t="s">
        <v>33</v>
      </c>
      <c r="I769" t="s">
        <v>34</v>
      </c>
      <c r="J769" s="4">
        <v>0.54166666666666663</v>
      </c>
      <c r="K769" s="4">
        <v>0.66666666666666663</v>
      </c>
      <c r="L769">
        <v>360</v>
      </c>
      <c r="M769" s="5" t="s">
        <v>587</v>
      </c>
      <c r="N769" s="2">
        <v>45.382688999999999</v>
      </c>
      <c r="O769" s="2">
        <v>-114.06627400000001</v>
      </c>
      <c r="P769" s="2">
        <v>45.389740000000003</v>
      </c>
      <c r="Q769" s="2">
        <v>-114.04677100000001</v>
      </c>
      <c r="R769">
        <v>32</v>
      </c>
      <c r="S769" t="s">
        <v>35</v>
      </c>
      <c r="T769">
        <v>1</v>
      </c>
      <c r="U769">
        <v>313</v>
      </c>
      <c r="V769" t="s">
        <v>36</v>
      </c>
      <c r="W769" t="s">
        <v>32</v>
      </c>
      <c r="X769" t="s">
        <v>338</v>
      </c>
      <c r="Z769" t="s">
        <v>38</v>
      </c>
      <c r="AA769">
        <v>0</v>
      </c>
      <c r="AB769">
        <v>0</v>
      </c>
    </row>
    <row r="770" spans="1:31" x14ac:dyDescent="0.25">
      <c r="A770">
        <v>1485</v>
      </c>
      <c r="B770">
        <v>33</v>
      </c>
      <c r="C770" t="s">
        <v>30</v>
      </c>
      <c r="D770" s="3">
        <v>44133</v>
      </c>
      <c r="E770" t="s">
        <v>62</v>
      </c>
      <c r="F770">
        <v>2</v>
      </c>
      <c r="G770" t="s">
        <v>32</v>
      </c>
      <c r="H770" t="s">
        <v>33</v>
      </c>
      <c r="I770" t="s">
        <v>34</v>
      </c>
      <c r="J770" s="4">
        <v>0.54166666666666663</v>
      </c>
      <c r="K770" s="4">
        <v>0.66666666666666663</v>
      </c>
      <c r="L770">
        <v>360</v>
      </c>
      <c r="M770" s="5" t="s">
        <v>587</v>
      </c>
      <c r="N770" s="2">
        <v>45.382688999999999</v>
      </c>
      <c r="O770" s="2">
        <v>-114.06627400000001</v>
      </c>
      <c r="P770" s="2">
        <v>45.389740000000003</v>
      </c>
      <c r="Q770" s="2">
        <v>-114.04677100000001</v>
      </c>
      <c r="R770">
        <v>33</v>
      </c>
      <c r="S770" t="s">
        <v>35</v>
      </c>
      <c r="T770">
        <v>1</v>
      </c>
      <c r="U770">
        <v>325</v>
      </c>
      <c r="V770" t="s">
        <v>36</v>
      </c>
      <c r="W770" t="s">
        <v>32</v>
      </c>
      <c r="X770" t="s">
        <v>338</v>
      </c>
      <c r="Z770" t="s">
        <v>38</v>
      </c>
      <c r="AA770">
        <v>0</v>
      </c>
      <c r="AB770">
        <v>0</v>
      </c>
    </row>
    <row r="771" spans="1:31" x14ac:dyDescent="0.25">
      <c r="A771">
        <v>1486</v>
      </c>
      <c r="B771">
        <v>33</v>
      </c>
      <c r="C771" t="s">
        <v>30</v>
      </c>
      <c r="D771" s="3">
        <v>44133</v>
      </c>
      <c r="E771" t="s">
        <v>62</v>
      </c>
      <c r="F771">
        <v>2</v>
      </c>
      <c r="G771" t="s">
        <v>32</v>
      </c>
      <c r="H771" t="s">
        <v>33</v>
      </c>
      <c r="I771" t="s">
        <v>34</v>
      </c>
      <c r="J771" s="4">
        <v>0.54166666666666663</v>
      </c>
      <c r="K771" s="4">
        <v>0.66666666666666663</v>
      </c>
      <c r="L771">
        <v>360</v>
      </c>
      <c r="M771" s="5" t="s">
        <v>587</v>
      </c>
      <c r="N771" s="2">
        <v>45.382688999999999</v>
      </c>
      <c r="O771" s="2">
        <v>-114.06627400000001</v>
      </c>
      <c r="P771" s="2">
        <v>45.389740000000003</v>
      </c>
      <c r="Q771" s="2">
        <v>-114.04677100000001</v>
      </c>
      <c r="R771">
        <v>34</v>
      </c>
      <c r="S771" t="s">
        <v>35</v>
      </c>
      <c r="T771">
        <v>1</v>
      </c>
      <c r="U771">
        <v>315</v>
      </c>
      <c r="V771" t="s">
        <v>36</v>
      </c>
      <c r="W771" t="s">
        <v>32</v>
      </c>
      <c r="X771" t="s">
        <v>338</v>
      </c>
      <c r="Z771" t="s">
        <v>38</v>
      </c>
      <c r="AA771">
        <v>0</v>
      </c>
      <c r="AB771">
        <v>0</v>
      </c>
    </row>
    <row r="772" spans="1:31" x14ac:dyDescent="0.25">
      <c r="A772">
        <v>1487</v>
      </c>
      <c r="B772">
        <v>33</v>
      </c>
      <c r="C772" t="s">
        <v>30</v>
      </c>
      <c r="D772" s="3">
        <v>44133</v>
      </c>
      <c r="E772" t="s">
        <v>62</v>
      </c>
      <c r="F772">
        <v>2</v>
      </c>
      <c r="G772" t="s">
        <v>32</v>
      </c>
      <c r="H772" t="s">
        <v>33</v>
      </c>
      <c r="I772" t="s">
        <v>34</v>
      </c>
      <c r="J772" s="4">
        <v>0.54166666666666663</v>
      </c>
      <c r="K772" s="4">
        <v>0.66666666666666663</v>
      </c>
      <c r="L772">
        <v>360</v>
      </c>
      <c r="M772" s="5" t="s">
        <v>587</v>
      </c>
      <c r="N772" s="2">
        <v>45.382688999999999</v>
      </c>
      <c r="O772" s="2">
        <v>-114.06627400000001</v>
      </c>
      <c r="P772" s="2">
        <v>45.389740000000003</v>
      </c>
      <c r="Q772" s="2">
        <v>-114.04677100000001</v>
      </c>
      <c r="R772">
        <v>35</v>
      </c>
      <c r="S772" t="s">
        <v>66</v>
      </c>
      <c r="T772">
        <v>1</v>
      </c>
      <c r="U772">
        <v>263</v>
      </c>
      <c r="V772" t="s">
        <v>36</v>
      </c>
      <c r="W772" t="s">
        <v>32</v>
      </c>
      <c r="X772" t="s">
        <v>338</v>
      </c>
      <c r="Y772" t="s">
        <v>86</v>
      </c>
      <c r="Z772" t="s">
        <v>87</v>
      </c>
      <c r="AA772">
        <v>0</v>
      </c>
      <c r="AB772">
        <v>0</v>
      </c>
    </row>
    <row r="773" spans="1:31" x14ac:dyDescent="0.25">
      <c r="A773">
        <v>1488</v>
      </c>
      <c r="B773">
        <v>33</v>
      </c>
      <c r="C773" t="s">
        <v>30</v>
      </c>
      <c r="D773" s="3">
        <v>44133</v>
      </c>
      <c r="E773" t="s">
        <v>62</v>
      </c>
      <c r="F773">
        <v>2</v>
      </c>
      <c r="G773" t="s">
        <v>32</v>
      </c>
      <c r="H773" t="s">
        <v>33</v>
      </c>
      <c r="I773" t="s">
        <v>34</v>
      </c>
      <c r="J773" s="4">
        <v>0.54166666666666663</v>
      </c>
      <c r="K773" s="4">
        <v>0.66666666666666663</v>
      </c>
      <c r="L773">
        <v>360</v>
      </c>
      <c r="M773" s="5" t="s">
        <v>587</v>
      </c>
      <c r="N773" s="2">
        <v>45.382688999999999</v>
      </c>
      <c r="O773" s="2">
        <v>-114.06627400000001</v>
      </c>
      <c r="P773" s="2">
        <v>45.389740000000003</v>
      </c>
      <c r="Q773" s="2">
        <v>-114.04677100000001</v>
      </c>
      <c r="R773">
        <v>36</v>
      </c>
      <c r="S773" t="s">
        <v>35</v>
      </c>
      <c r="T773">
        <v>1</v>
      </c>
      <c r="U773">
        <v>260</v>
      </c>
      <c r="V773" t="s">
        <v>36</v>
      </c>
      <c r="W773" t="s">
        <v>32</v>
      </c>
      <c r="X773" t="s">
        <v>338</v>
      </c>
      <c r="Z773" t="s">
        <v>38</v>
      </c>
      <c r="AA773">
        <v>0</v>
      </c>
      <c r="AB773">
        <v>0</v>
      </c>
    </row>
    <row r="774" spans="1:31" x14ac:dyDescent="0.25">
      <c r="A774">
        <v>1489</v>
      </c>
      <c r="B774">
        <v>33</v>
      </c>
      <c r="C774" t="s">
        <v>30</v>
      </c>
      <c r="D774" s="3">
        <v>44133</v>
      </c>
      <c r="E774" t="s">
        <v>62</v>
      </c>
      <c r="F774">
        <v>2</v>
      </c>
      <c r="G774" t="s">
        <v>32</v>
      </c>
      <c r="H774" t="s">
        <v>33</v>
      </c>
      <c r="I774" t="s">
        <v>34</v>
      </c>
      <c r="J774" s="4">
        <v>0.54166666666666663</v>
      </c>
      <c r="K774" s="4">
        <v>0.66666666666666663</v>
      </c>
      <c r="L774">
        <v>360</v>
      </c>
      <c r="M774" s="5" t="s">
        <v>587</v>
      </c>
      <c r="N774" s="2">
        <v>45.382688999999999</v>
      </c>
      <c r="O774" s="2">
        <v>-114.06627400000001</v>
      </c>
      <c r="P774" s="2">
        <v>45.389740000000003</v>
      </c>
      <c r="Q774" s="2">
        <v>-114.04677100000001</v>
      </c>
      <c r="R774">
        <v>37</v>
      </c>
      <c r="S774" t="s">
        <v>35</v>
      </c>
      <c r="T774">
        <v>1</v>
      </c>
      <c r="U774">
        <v>307</v>
      </c>
      <c r="V774" t="s">
        <v>36</v>
      </c>
      <c r="W774" t="s">
        <v>32</v>
      </c>
      <c r="X774" t="s">
        <v>338</v>
      </c>
      <c r="Z774" t="s">
        <v>38</v>
      </c>
      <c r="AA774">
        <v>0</v>
      </c>
      <c r="AB774">
        <v>0</v>
      </c>
    </row>
    <row r="775" spans="1:31" x14ac:dyDescent="0.25">
      <c r="A775">
        <v>1490</v>
      </c>
      <c r="B775">
        <v>33</v>
      </c>
      <c r="C775" t="s">
        <v>30</v>
      </c>
      <c r="D775" s="3">
        <v>44133</v>
      </c>
      <c r="E775" t="s">
        <v>62</v>
      </c>
      <c r="F775">
        <v>2</v>
      </c>
      <c r="G775" t="s">
        <v>32</v>
      </c>
      <c r="H775" t="s">
        <v>33</v>
      </c>
      <c r="I775" t="s">
        <v>34</v>
      </c>
      <c r="J775" s="4">
        <v>0.54166666666666663</v>
      </c>
      <c r="K775" s="4">
        <v>0.66666666666666663</v>
      </c>
      <c r="L775">
        <v>360</v>
      </c>
      <c r="M775" s="5" t="s">
        <v>587</v>
      </c>
      <c r="N775" s="2">
        <v>45.382688999999999</v>
      </c>
      <c r="O775" s="2">
        <v>-114.06627400000001</v>
      </c>
      <c r="P775" s="2">
        <v>45.389740000000003</v>
      </c>
      <c r="Q775" s="2">
        <v>-114.04677100000001</v>
      </c>
      <c r="R775">
        <v>38</v>
      </c>
      <c r="S775" t="s">
        <v>35</v>
      </c>
      <c r="T775">
        <v>1</v>
      </c>
      <c r="U775">
        <v>295</v>
      </c>
      <c r="V775" t="s">
        <v>36</v>
      </c>
      <c r="W775" t="s">
        <v>32</v>
      </c>
      <c r="X775" t="s">
        <v>338</v>
      </c>
      <c r="Y775" t="s">
        <v>468</v>
      </c>
      <c r="Z775" t="s">
        <v>44</v>
      </c>
      <c r="AA775">
        <v>0.13</v>
      </c>
      <c r="AB775">
        <v>0</v>
      </c>
      <c r="AE775" t="s">
        <v>469</v>
      </c>
    </row>
    <row r="776" spans="1:31" x14ac:dyDescent="0.25">
      <c r="A776">
        <v>1491</v>
      </c>
      <c r="B776">
        <v>33</v>
      </c>
      <c r="C776" t="s">
        <v>30</v>
      </c>
      <c r="D776" s="3">
        <v>44133</v>
      </c>
      <c r="E776" t="s">
        <v>62</v>
      </c>
      <c r="F776">
        <v>2</v>
      </c>
      <c r="G776" t="s">
        <v>32</v>
      </c>
      <c r="H776" t="s">
        <v>33</v>
      </c>
      <c r="I776" t="s">
        <v>34</v>
      </c>
      <c r="J776" s="4">
        <v>0.54166666666666663</v>
      </c>
      <c r="K776" s="4">
        <v>0.66666666666666663</v>
      </c>
      <c r="L776">
        <v>360</v>
      </c>
      <c r="M776" s="5" t="s">
        <v>587</v>
      </c>
      <c r="N776" s="2">
        <v>45.382688999999999</v>
      </c>
      <c r="O776" s="2">
        <v>-114.06627400000001</v>
      </c>
      <c r="P776" s="2">
        <v>45.389740000000003</v>
      </c>
      <c r="Q776" s="2">
        <v>-114.04677100000001</v>
      </c>
      <c r="R776">
        <v>39</v>
      </c>
      <c r="S776" t="s">
        <v>35</v>
      </c>
      <c r="T776">
        <v>1</v>
      </c>
      <c r="U776">
        <v>324</v>
      </c>
      <c r="V776" t="s">
        <v>36</v>
      </c>
      <c r="W776" t="s">
        <v>32</v>
      </c>
      <c r="X776" t="s">
        <v>338</v>
      </c>
      <c r="Z776" t="s">
        <v>38</v>
      </c>
      <c r="AA776">
        <v>0</v>
      </c>
      <c r="AB776">
        <v>0</v>
      </c>
    </row>
    <row r="777" spans="1:31" x14ac:dyDescent="0.25">
      <c r="A777">
        <v>1492</v>
      </c>
      <c r="B777">
        <v>33</v>
      </c>
      <c r="C777" t="s">
        <v>30</v>
      </c>
      <c r="D777" s="3">
        <v>44133</v>
      </c>
      <c r="E777" t="s">
        <v>62</v>
      </c>
      <c r="F777">
        <v>2</v>
      </c>
      <c r="G777" t="s">
        <v>32</v>
      </c>
      <c r="H777" t="s">
        <v>33</v>
      </c>
      <c r="I777" t="s">
        <v>34</v>
      </c>
      <c r="J777" s="4">
        <v>0.54166666666666663</v>
      </c>
      <c r="K777" s="4">
        <v>0.66666666666666663</v>
      </c>
      <c r="L777">
        <v>360</v>
      </c>
      <c r="M777" s="5" t="s">
        <v>587</v>
      </c>
      <c r="N777" s="2">
        <v>45.382688999999999</v>
      </c>
      <c r="O777" s="2">
        <v>-114.06627400000001</v>
      </c>
      <c r="P777" s="2">
        <v>45.389740000000003</v>
      </c>
      <c r="Q777" s="2">
        <v>-114.04677100000001</v>
      </c>
      <c r="R777">
        <v>40</v>
      </c>
      <c r="S777" t="s">
        <v>35</v>
      </c>
      <c r="T777">
        <v>1</v>
      </c>
      <c r="U777">
        <v>482</v>
      </c>
      <c r="V777" t="s">
        <v>36</v>
      </c>
      <c r="W777" t="s">
        <v>32</v>
      </c>
      <c r="X777" t="s">
        <v>338</v>
      </c>
      <c r="Z777" t="s">
        <v>38</v>
      </c>
      <c r="AA777">
        <v>0</v>
      </c>
      <c r="AB777">
        <v>0</v>
      </c>
    </row>
    <row r="778" spans="1:31" x14ac:dyDescent="0.25">
      <c r="A778">
        <v>1493</v>
      </c>
      <c r="B778">
        <v>33</v>
      </c>
      <c r="C778" t="s">
        <v>30</v>
      </c>
      <c r="D778" s="3">
        <v>44133</v>
      </c>
      <c r="E778" t="s">
        <v>62</v>
      </c>
      <c r="F778">
        <v>2</v>
      </c>
      <c r="G778" t="s">
        <v>32</v>
      </c>
      <c r="H778" t="s">
        <v>33</v>
      </c>
      <c r="I778" t="s">
        <v>34</v>
      </c>
      <c r="J778" s="4">
        <v>0.54166666666666663</v>
      </c>
      <c r="K778" s="4">
        <v>0.66666666666666663</v>
      </c>
      <c r="L778">
        <v>360</v>
      </c>
      <c r="M778" s="5" t="s">
        <v>587</v>
      </c>
      <c r="N778" s="2">
        <v>45.382688999999999</v>
      </c>
      <c r="O778" s="2">
        <v>-114.06627400000001</v>
      </c>
      <c r="P778" s="2">
        <v>45.389740000000003</v>
      </c>
      <c r="Q778" s="2">
        <v>-114.04677100000001</v>
      </c>
      <c r="R778">
        <v>41</v>
      </c>
      <c r="S778" t="s">
        <v>35</v>
      </c>
      <c r="T778">
        <v>1</v>
      </c>
      <c r="U778">
        <v>442</v>
      </c>
      <c r="V778" t="s">
        <v>36</v>
      </c>
      <c r="W778" t="s">
        <v>32</v>
      </c>
      <c r="X778" t="s">
        <v>338</v>
      </c>
      <c r="Z778" t="s">
        <v>38</v>
      </c>
      <c r="AA778">
        <v>0</v>
      </c>
      <c r="AB778">
        <v>0</v>
      </c>
    </row>
    <row r="779" spans="1:31" x14ac:dyDescent="0.25">
      <c r="A779">
        <v>1494</v>
      </c>
      <c r="B779">
        <v>33</v>
      </c>
      <c r="C779" t="s">
        <v>30</v>
      </c>
      <c r="D779" s="3">
        <v>44133</v>
      </c>
      <c r="E779" t="s">
        <v>62</v>
      </c>
      <c r="F779">
        <v>2</v>
      </c>
      <c r="G779" t="s">
        <v>32</v>
      </c>
      <c r="H779" t="s">
        <v>33</v>
      </c>
      <c r="I779" t="s">
        <v>34</v>
      </c>
      <c r="J779" s="4">
        <v>0.54166666666666663</v>
      </c>
      <c r="K779" s="4">
        <v>0.66666666666666663</v>
      </c>
      <c r="L779">
        <v>360</v>
      </c>
      <c r="M779" s="5" t="s">
        <v>587</v>
      </c>
      <c r="N779" s="2">
        <v>45.382688999999999</v>
      </c>
      <c r="O779" s="2">
        <v>-114.06627400000001</v>
      </c>
      <c r="P779" s="2">
        <v>45.389740000000003</v>
      </c>
      <c r="Q779" s="2">
        <v>-114.04677100000001</v>
      </c>
      <c r="R779">
        <v>42</v>
      </c>
      <c r="S779" t="s">
        <v>35</v>
      </c>
      <c r="T779">
        <v>1</v>
      </c>
      <c r="U779">
        <v>346</v>
      </c>
      <c r="V779" t="s">
        <v>36</v>
      </c>
      <c r="W779" t="s">
        <v>32</v>
      </c>
      <c r="X779" t="s">
        <v>338</v>
      </c>
      <c r="Z779" t="s">
        <v>38</v>
      </c>
      <c r="AA779">
        <v>0</v>
      </c>
      <c r="AB779">
        <v>0</v>
      </c>
    </row>
    <row r="780" spans="1:31" x14ac:dyDescent="0.25">
      <c r="A780">
        <v>1495</v>
      </c>
      <c r="B780">
        <v>33</v>
      </c>
      <c r="C780" t="s">
        <v>30</v>
      </c>
      <c r="D780" s="3">
        <v>44133</v>
      </c>
      <c r="E780" t="s">
        <v>62</v>
      </c>
      <c r="F780">
        <v>2</v>
      </c>
      <c r="G780" t="s">
        <v>32</v>
      </c>
      <c r="H780" t="s">
        <v>33</v>
      </c>
      <c r="I780" t="s">
        <v>34</v>
      </c>
      <c r="J780" s="4">
        <v>0.54166666666666663</v>
      </c>
      <c r="K780" s="4">
        <v>0.66666666666666663</v>
      </c>
      <c r="L780">
        <v>360</v>
      </c>
      <c r="M780" s="5" t="s">
        <v>587</v>
      </c>
      <c r="N780" s="2">
        <v>45.382688999999999</v>
      </c>
      <c r="O780" s="2">
        <v>-114.06627400000001</v>
      </c>
      <c r="P780" s="2">
        <v>45.389740000000003</v>
      </c>
      <c r="Q780" s="2">
        <v>-114.04677100000001</v>
      </c>
      <c r="R780">
        <v>43</v>
      </c>
      <c r="S780" t="s">
        <v>35</v>
      </c>
      <c r="T780">
        <v>1</v>
      </c>
      <c r="U780">
        <v>313</v>
      </c>
      <c r="V780" t="s">
        <v>36</v>
      </c>
      <c r="W780" t="s">
        <v>32</v>
      </c>
      <c r="X780" t="s">
        <v>338</v>
      </c>
      <c r="Z780" t="s">
        <v>38</v>
      </c>
      <c r="AA780">
        <v>0</v>
      </c>
      <c r="AB780">
        <v>0</v>
      </c>
    </row>
    <row r="781" spans="1:31" x14ac:dyDescent="0.25">
      <c r="A781">
        <v>1496</v>
      </c>
      <c r="B781">
        <v>33</v>
      </c>
      <c r="C781" t="s">
        <v>30</v>
      </c>
      <c r="D781" s="3">
        <v>44133</v>
      </c>
      <c r="E781" t="s">
        <v>62</v>
      </c>
      <c r="F781">
        <v>2</v>
      </c>
      <c r="G781" t="s">
        <v>32</v>
      </c>
      <c r="H781" t="s">
        <v>33</v>
      </c>
      <c r="I781" t="s">
        <v>34</v>
      </c>
      <c r="J781" s="4">
        <v>0.54166666666666663</v>
      </c>
      <c r="K781" s="4">
        <v>0.66666666666666663</v>
      </c>
      <c r="L781">
        <v>360</v>
      </c>
      <c r="M781" s="5" t="s">
        <v>587</v>
      </c>
      <c r="N781" s="2">
        <v>45.382688999999999</v>
      </c>
      <c r="O781" s="2">
        <v>-114.06627400000001</v>
      </c>
      <c r="P781" s="2">
        <v>45.389740000000003</v>
      </c>
      <c r="Q781" s="2">
        <v>-114.04677100000001</v>
      </c>
      <c r="R781">
        <v>44</v>
      </c>
      <c r="S781" t="s">
        <v>35</v>
      </c>
      <c r="T781">
        <v>1</v>
      </c>
      <c r="U781">
        <v>479</v>
      </c>
      <c r="V781" t="s">
        <v>36</v>
      </c>
      <c r="W781" t="s">
        <v>32</v>
      </c>
      <c r="X781" t="s">
        <v>338</v>
      </c>
      <c r="Y781" t="s">
        <v>470</v>
      </c>
      <c r="Z781" t="s">
        <v>273</v>
      </c>
      <c r="AA781">
        <v>1.47</v>
      </c>
      <c r="AB781">
        <v>0</v>
      </c>
    </row>
    <row r="782" spans="1:31" x14ac:dyDescent="0.25">
      <c r="A782">
        <v>1497</v>
      </c>
      <c r="B782">
        <v>33</v>
      </c>
      <c r="C782" t="s">
        <v>30</v>
      </c>
      <c r="D782" s="3">
        <v>44133</v>
      </c>
      <c r="E782" t="s">
        <v>62</v>
      </c>
      <c r="F782">
        <v>2</v>
      </c>
      <c r="G782" t="s">
        <v>32</v>
      </c>
      <c r="H782" t="s">
        <v>33</v>
      </c>
      <c r="I782" t="s">
        <v>34</v>
      </c>
      <c r="J782" s="4">
        <v>0.70833333333333337</v>
      </c>
      <c r="K782" s="4">
        <v>0.75</v>
      </c>
      <c r="L782">
        <v>120</v>
      </c>
      <c r="M782" s="5" t="s">
        <v>587</v>
      </c>
      <c r="N782" s="2">
        <v>45.382688999999999</v>
      </c>
      <c r="O782" s="2">
        <v>-114.06627400000001</v>
      </c>
      <c r="P782" s="2">
        <v>45.389740000000003</v>
      </c>
      <c r="Q782" s="2">
        <v>-114.04677100000001</v>
      </c>
      <c r="R782">
        <v>45</v>
      </c>
      <c r="S782" t="s">
        <v>35</v>
      </c>
      <c r="T782">
        <v>1</v>
      </c>
      <c r="U782">
        <v>331</v>
      </c>
      <c r="V782" t="s">
        <v>36</v>
      </c>
      <c r="W782" t="s">
        <v>32</v>
      </c>
      <c r="X782" t="s">
        <v>338</v>
      </c>
      <c r="Z782" t="s">
        <v>38</v>
      </c>
      <c r="AA782">
        <v>0</v>
      </c>
      <c r="AB782">
        <v>0</v>
      </c>
    </row>
    <row r="783" spans="1:31" x14ac:dyDescent="0.25">
      <c r="A783">
        <v>1498</v>
      </c>
      <c r="B783">
        <v>33</v>
      </c>
      <c r="C783" t="s">
        <v>30</v>
      </c>
      <c r="D783" s="3">
        <v>44133</v>
      </c>
      <c r="E783" t="s">
        <v>62</v>
      </c>
      <c r="F783">
        <v>2</v>
      </c>
      <c r="G783" t="s">
        <v>32</v>
      </c>
      <c r="H783" t="s">
        <v>33</v>
      </c>
      <c r="I783" t="s">
        <v>34</v>
      </c>
      <c r="J783" s="4">
        <v>0.70833333333333337</v>
      </c>
      <c r="K783" s="4">
        <v>0.75</v>
      </c>
      <c r="L783">
        <v>120</v>
      </c>
      <c r="M783" s="5" t="s">
        <v>587</v>
      </c>
      <c r="N783" s="2">
        <v>45.382688999999999</v>
      </c>
      <c r="O783" s="2">
        <v>-114.06627400000001</v>
      </c>
      <c r="P783" s="2">
        <v>45.389740000000003</v>
      </c>
      <c r="Q783" s="2">
        <v>-114.04677100000001</v>
      </c>
      <c r="R783">
        <v>46</v>
      </c>
      <c r="S783" t="s">
        <v>35</v>
      </c>
      <c r="T783">
        <v>1</v>
      </c>
      <c r="U783">
        <v>268</v>
      </c>
      <c r="V783" t="s">
        <v>36</v>
      </c>
      <c r="W783" t="s">
        <v>32</v>
      </c>
      <c r="X783" t="s">
        <v>338</v>
      </c>
      <c r="Y783" t="s">
        <v>86</v>
      </c>
      <c r="Z783" t="s">
        <v>87</v>
      </c>
      <c r="AA783">
        <v>0</v>
      </c>
      <c r="AB783">
        <v>0</v>
      </c>
      <c r="AE783" t="s">
        <v>375</v>
      </c>
    </row>
    <row r="784" spans="1:31" x14ac:dyDescent="0.25">
      <c r="A784">
        <v>1499</v>
      </c>
      <c r="B784">
        <v>33</v>
      </c>
      <c r="C784" t="s">
        <v>30</v>
      </c>
      <c r="D784" s="3">
        <v>44133</v>
      </c>
      <c r="E784" t="s">
        <v>62</v>
      </c>
      <c r="F784">
        <v>2</v>
      </c>
      <c r="G784" t="s">
        <v>32</v>
      </c>
      <c r="H784" t="s">
        <v>33</v>
      </c>
      <c r="I784" t="s">
        <v>34</v>
      </c>
      <c r="J784" s="4">
        <v>0.70833333333333337</v>
      </c>
      <c r="K784" s="4">
        <v>0.75</v>
      </c>
      <c r="L784">
        <v>120</v>
      </c>
      <c r="M784" s="5" t="s">
        <v>587</v>
      </c>
      <c r="N784" s="2">
        <v>45.382688999999999</v>
      </c>
      <c r="O784" s="2">
        <v>-114.06627400000001</v>
      </c>
      <c r="P784" s="2">
        <v>45.389740000000003</v>
      </c>
      <c r="Q784" s="2">
        <v>-114.04677100000001</v>
      </c>
      <c r="R784">
        <v>47</v>
      </c>
      <c r="S784" t="s">
        <v>35</v>
      </c>
      <c r="T784">
        <v>1</v>
      </c>
      <c r="U784">
        <v>398</v>
      </c>
      <c r="V784" t="s">
        <v>36</v>
      </c>
      <c r="W784" t="s">
        <v>32</v>
      </c>
      <c r="X784" t="s">
        <v>338</v>
      </c>
      <c r="Z784" t="s">
        <v>38</v>
      </c>
      <c r="AA784">
        <v>0</v>
      </c>
      <c r="AB784">
        <v>0</v>
      </c>
    </row>
    <row r="785" spans="1:31" x14ac:dyDescent="0.25">
      <c r="A785">
        <v>1500</v>
      </c>
      <c r="B785">
        <v>33</v>
      </c>
      <c r="C785" t="s">
        <v>30</v>
      </c>
      <c r="D785" s="3">
        <v>44133</v>
      </c>
      <c r="E785" t="s">
        <v>62</v>
      </c>
      <c r="F785">
        <v>2</v>
      </c>
      <c r="G785" t="s">
        <v>32</v>
      </c>
      <c r="H785" t="s">
        <v>33</v>
      </c>
      <c r="I785" t="s">
        <v>34</v>
      </c>
      <c r="J785" s="4">
        <v>0.70833333333333337</v>
      </c>
      <c r="K785" s="4">
        <v>0.75</v>
      </c>
      <c r="L785">
        <v>120</v>
      </c>
      <c r="M785" s="5" t="s">
        <v>587</v>
      </c>
      <c r="N785" s="2">
        <v>45.382688999999999</v>
      </c>
      <c r="O785" s="2">
        <v>-114.06627400000001</v>
      </c>
      <c r="P785" s="2">
        <v>45.389740000000003</v>
      </c>
      <c r="Q785" s="2">
        <v>-114.04677100000001</v>
      </c>
      <c r="R785">
        <v>48</v>
      </c>
      <c r="S785" t="s">
        <v>35</v>
      </c>
      <c r="T785">
        <v>1</v>
      </c>
      <c r="U785">
        <v>241</v>
      </c>
      <c r="V785" t="s">
        <v>36</v>
      </c>
      <c r="W785" t="s">
        <v>32</v>
      </c>
      <c r="X785" t="s">
        <v>338</v>
      </c>
      <c r="Z785" t="s">
        <v>38</v>
      </c>
      <c r="AA785">
        <v>0</v>
      </c>
      <c r="AB785">
        <v>0</v>
      </c>
    </row>
    <row r="786" spans="1:31" x14ac:dyDescent="0.25">
      <c r="A786">
        <v>1501</v>
      </c>
      <c r="B786">
        <v>34</v>
      </c>
      <c r="C786" t="s">
        <v>30</v>
      </c>
      <c r="D786" s="3">
        <v>44134</v>
      </c>
      <c r="E786" t="s">
        <v>322</v>
      </c>
      <c r="F786">
        <v>2</v>
      </c>
      <c r="G786" t="s">
        <v>125</v>
      </c>
      <c r="H786" t="s">
        <v>33</v>
      </c>
      <c r="I786" t="s">
        <v>34</v>
      </c>
      <c r="J786" s="4">
        <v>0.38541666666666669</v>
      </c>
      <c r="K786" s="4">
        <v>0.47916666666666669</v>
      </c>
      <c r="L786">
        <v>270</v>
      </c>
      <c r="M786" s="5" t="s">
        <v>587</v>
      </c>
      <c r="N786" s="2">
        <v>45.382688999999999</v>
      </c>
      <c r="O786" s="2">
        <v>-114.06627400000001</v>
      </c>
      <c r="P786" s="2">
        <v>45.389740000000003</v>
      </c>
      <c r="Q786" s="2">
        <v>-114.04677100000001</v>
      </c>
      <c r="R786">
        <v>1</v>
      </c>
      <c r="S786" t="s">
        <v>35</v>
      </c>
      <c r="T786">
        <v>1</v>
      </c>
      <c r="U786">
        <v>480</v>
      </c>
      <c r="V786" t="s">
        <v>36</v>
      </c>
      <c r="Z786" t="s">
        <v>38</v>
      </c>
      <c r="AA786">
        <v>0</v>
      </c>
      <c r="AB786">
        <v>0</v>
      </c>
    </row>
    <row r="787" spans="1:31" x14ac:dyDescent="0.25">
      <c r="A787">
        <v>1502</v>
      </c>
      <c r="B787">
        <v>34</v>
      </c>
      <c r="C787" t="s">
        <v>30</v>
      </c>
      <c r="D787" s="3">
        <v>44134</v>
      </c>
      <c r="E787" t="s">
        <v>322</v>
      </c>
      <c r="F787">
        <v>2</v>
      </c>
      <c r="G787" t="s">
        <v>125</v>
      </c>
      <c r="H787" t="s">
        <v>33</v>
      </c>
      <c r="I787" t="s">
        <v>34</v>
      </c>
      <c r="J787" s="4">
        <v>0.38541666666666669</v>
      </c>
      <c r="K787" s="4">
        <v>0.47916666666666669</v>
      </c>
      <c r="L787">
        <v>270</v>
      </c>
      <c r="M787" s="5" t="s">
        <v>587</v>
      </c>
      <c r="N787" s="2">
        <v>45.382688999999999</v>
      </c>
      <c r="O787" s="2">
        <v>-114.06627400000001</v>
      </c>
      <c r="P787" s="2">
        <v>45.389740000000003</v>
      </c>
      <c r="Q787" s="2">
        <v>-114.04677100000001</v>
      </c>
      <c r="R787">
        <v>2</v>
      </c>
      <c r="S787" t="s">
        <v>35</v>
      </c>
      <c r="T787">
        <v>1</v>
      </c>
      <c r="U787">
        <v>430</v>
      </c>
      <c r="V787" t="s">
        <v>36</v>
      </c>
      <c r="Z787" t="s">
        <v>38</v>
      </c>
      <c r="AA787">
        <v>0</v>
      </c>
      <c r="AB787">
        <v>0</v>
      </c>
      <c r="AE787" t="s">
        <v>120</v>
      </c>
    </row>
    <row r="788" spans="1:31" x14ac:dyDescent="0.25">
      <c r="A788">
        <v>1503</v>
      </c>
      <c r="B788">
        <v>34</v>
      </c>
      <c r="C788" t="s">
        <v>30</v>
      </c>
      <c r="D788" s="3">
        <v>44134</v>
      </c>
      <c r="E788" t="s">
        <v>322</v>
      </c>
      <c r="F788">
        <v>2</v>
      </c>
      <c r="G788" t="s">
        <v>125</v>
      </c>
      <c r="H788" t="s">
        <v>33</v>
      </c>
      <c r="I788" t="s">
        <v>34</v>
      </c>
      <c r="J788" s="4">
        <v>0.38541666666666669</v>
      </c>
      <c r="K788" s="4">
        <v>0.47916666666666669</v>
      </c>
      <c r="L788">
        <v>270</v>
      </c>
      <c r="M788" s="5" t="s">
        <v>587</v>
      </c>
      <c r="N788" s="2">
        <v>45.382688999999999</v>
      </c>
      <c r="O788" s="2">
        <v>-114.06627400000001</v>
      </c>
      <c r="P788" s="2">
        <v>45.389740000000003</v>
      </c>
      <c r="Q788" s="2">
        <v>-114.04677100000001</v>
      </c>
      <c r="R788">
        <v>3</v>
      </c>
      <c r="S788" t="s">
        <v>35</v>
      </c>
      <c r="T788">
        <v>1</v>
      </c>
      <c r="U788">
        <v>463</v>
      </c>
      <c r="V788" t="s">
        <v>36</v>
      </c>
      <c r="Y788" t="s">
        <v>471</v>
      </c>
      <c r="Z788" t="s">
        <v>41</v>
      </c>
      <c r="AA788">
        <v>1.76</v>
      </c>
      <c r="AB788">
        <v>0</v>
      </c>
    </row>
    <row r="789" spans="1:31" x14ac:dyDescent="0.25">
      <c r="A789">
        <v>1504</v>
      </c>
      <c r="B789">
        <v>34</v>
      </c>
      <c r="C789" t="s">
        <v>30</v>
      </c>
      <c r="D789" s="3">
        <v>44134</v>
      </c>
      <c r="E789" t="s">
        <v>322</v>
      </c>
      <c r="F789">
        <v>2</v>
      </c>
      <c r="G789" t="s">
        <v>125</v>
      </c>
      <c r="H789" t="s">
        <v>33</v>
      </c>
      <c r="I789" t="s">
        <v>34</v>
      </c>
      <c r="J789" s="4">
        <v>0.38541666666666669</v>
      </c>
      <c r="K789" s="4">
        <v>0.47916666666666669</v>
      </c>
      <c r="L789">
        <v>270</v>
      </c>
      <c r="M789" s="5" t="s">
        <v>587</v>
      </c>
      <c r="N789" s="2">
        <v>45.382688999999999</v>
      </c>
      <c r="O789" s="2">
        <v>-114.06627400000001</v>
      </c>
      <c r="P789" s="2">
        <v>45.389740000000003</v>
      </c>
      <c r="Q789" s="2">
        <v>-114.04677100000001</v>
      </c>
      <c r="R789">
        <v>4</v>
      </c>
      <c r="S789" t="s">
        <v>35</v>
      </c>
      <c r="T789">
        <v>1</v>
      </c>
      <c r="U789">
        <v>556</v>
      </c>
      <c r="V789" t="s">
        <v>36</v>
      </c>
      <c r="Z789" t="s">
        <v>38</v>
      </c>
      <c r="AA789">
        <v>0</v>
      </c>
      <c r="AB789">
        <v>0</v>
      </c>
      <c r="AE789" t="s">
        <v>120</v>
      </c>
    </row>
    <row r="790" spans="1:31" x14ac:dyDescent="0.25">
      <c r="A790">
        <v>1505</v>
      </c>
      <c r="B790">
        <v>34</v>
      </c>
      <c r="C790" t="s">
        <v>30</v>
      </c>
      <c r="D790" s="3">
        <v>44134</v>
      </c>
      <c r="E790" t="s">
        <v>322</v>
      </c>
      <c r="F790">
        <v>2</v>
      </c>
      <c r="G790" t="s">
        <v>125</v>
      </c>
      <c r="H790" t="s">
        <v>33</v>
      </c>
      <c r="I790" t="s">
        <v>34</v>
      </c>
      <c r="J790" s="4">
        <v>0.38541666666666669</v>
      </c>
      <c r="K790" s="4">
        <v>0.47916666666666669</v>
      </c>
      <c r="L790">
        <v>270</v>
      </c>
      <c r="M790" s="5" t="s">
        <v>587</v>
      </c>
      <c r="N790" s="2">
        <v>45.382688999999999</v>
      </c>
      <c r="O790" s="2">
        <v>-114.06627400000001</v>
      </c>
      <c r="P790" s="2">
        <v>45.389740000000003</v>
      </c>
      <c r="Q790" s="2">
        <v>-114.04677100000001</v>
      </c>
      <c r="R790">
        <v>5</v>
      </c>
      <c r="S790" t="s">
        <v>35</v>
      </c>
      <c r="T790">
        <v>1</v>
      </c>
      <c r="U790">
        <v>424</v>
      </c>
      <c r="V790" t="s">
        <v>36</v>
      </c>
      <c r="Y790" t="s">
        <v>472</v>
      </c>
      <c r="Z790" t="s">
        <v>473</v>
      </c>
      <c r="AA790">
        <v>6.7</v>
      </c>
      <c r="AB790">
        <v>6.64</v>
      </c>
    </row>
    <row r="791" spans="1:31" x14ac:dyDescent="0.25">
      <c r="A791">
        <v>1506</v>
      </c>
      <c r="B791">
        <v>34</v>
      </c>
      <c r="C791" t="s">
        <v>30</v>
      </c>
      <c r="D791" s="3">
        <v>44134</v>
      </c>
      <c r="E791" t="s">
        <v>322</v>
      </c>
      <c r="F791">
        <v>2</v>
      </c>
      <c r="G791" t="s">
        <v>125</v>
      </c>
      <c r="H791" t="s">
        <v>33</v>
      </c>
      <c r="I791" t="s">
        <v>34</v>
      </c>
      <c r="J791" s="4">
        <v>0.38541666666666669</v>
      </c>
      <c r="K791" s="4">
        <v>0.47916666666666669</v>
      </c>
      <c r="L791">
        <v>270</v>
      </c>
      <c r="M791" s="5" t="s">
        <v>587</v>
      </c>
      <c r="N791" s="2">
        <v>45.382688999999999</v>
      </c>
      <c r="O791" s="2">
        <v>-114.06627400000001</v>
      </c>
      <c r="P791" s="2">
        <v>45.389740000000003</v>
      </c>
      <c r="Q791" s="2">
        <v>-114.04677100000001</v>
      </c>
      <c r="R791">
        <v>6</v>
      </c>
      <c r="S791" t="s">
        <v>35</v>
      </c>
      <c r="T791">
        <v>1</v>
      </c>
      <c r="U791">
        <v>452</v>
      </c>
      <c r="V791" t="s">
        <v>36</v>
      </c>
      <c r="Z791" t="s">
        <v>38</v>
      </c>
      <c r="AA791">
        <v>0</v>
      </c>
      <c r="AB791">
        <v>0</v>
      </c>
    </row>
    <row r="792" spans="1:31" x14ac:dyDescent="0.25">
      <c r="A792">
        <v>1507</v>
      </c>
      <c r="B792">
        <v>34</v>
      </c>
      <c r="C792" t="s">
        <v>30</v>
      </c>
      <c r="D792" s="3">
        <v>44134</v>
      </c>
      <c r="E792" t="s">
        <v>322</v>
      </c>
      <c r="F792">
        <v>2</v>
      </c>
      <c r="G792" t="s">
        <v>125</v>
      </c>
      <c r="H792" t="s">
        <v>33</v>
      </c>
      <c r="I792" t="s">
        <v>34</v>
      </c>
      <c r="J792" s="4">
        <v>0.38541666666666669</v>
      </c>
      <c r="K792" s="4">
        <v>0.47916666666666669</v>
      </c>
      <c r="L792">
        <v>270</v>
      </c>
      <c r="M792" s="5" t="s">
        <v>587</v>
      </c>
      <c r="N792" s="2">
        <v>45.382688999999999</v>
      </c>
      <c r="O792" s="2">
        <v>-114.06627400000001</v>
      </c>
      <c r="P792" s="2">
        <v>45.389740000000003</v>
      </c>
      <c r="Q792" s="2">
        <v>-114.04677100000001</v>
      </c>
      <c r="R792">
        <v>7</v>
      </c>
      <c r="S792" t="s">
        <v>35</v>
      </c>
      <c r="T792">
        <v>1</v>
      </c>
      <c r="U792">
        <v>500</v>
      </c>
      <c r="V792" t="s">
        <v>36</v>
      </c>
      <c r="Z792" t="s">
        <v>38</v>
      </c>
      <c r="AA792">
        <v>0</v>
      </c>
      <c r="AB792">
        <v>0</v>
      </c>
      <c r="AE792" t="s">
        <v>120</v>
      </c>
    </row>
    <row r="793" spans="1:31" x14ac:dyDescent="0.25">
      <c r="A793">
        <v>1508</v>
      </c>
      <c r="B793">
        <v>34</v>
      </c>
      <c r="C793" t="s">
        <v>30</v>
      </c>
      <c r="D793" s="3">
        <v>44134</v>
      </c>
      <c r="E793" t="s">
        <v>322</v>
      </c>
      <c r="F793">
        <v>2</v>
      </c>
      <c r="G793" t="s">
        <v>125</v>
      </c>
      <c r="H793" t="s">
        <v>33</v>
      </c>
      <c r="I793" t="s">
        <v>34</v>
      </c>
      <c r="J793" s="4">
        <v>0.38541666666666669</v>
      </c>
      <c r="K793" s="4">
        <v>0.47916666666666669</v>
      </c>
      <c r="L793">
        <v>270</v>
      </c>
      <c r="M793" s="5" t="s">
        <v>587</v>
      </c>
      <c r="N793" s="2">
        <v>45.382688999999999</v>
      </c>
      <c r="O793" s="2">
        <v>-114.06627400000001</v>
      </c>
      <c r="P793" s="2">
        <v>45.389740000000003</v>
      </c>
      <c r="Q793" s="2">
        <v>-114.04677100000001</v>
      </c>
      <c r="R793">
        <v>8</v>
      </c>
      <c r="S793" t="s">
        <v>35</v>
      </c>
      <c r="T793">
        <v>1</v>
      </c>
      <c r="U793">
        <v>470</v>
      </c>
      <c r="V793" t="s">
        <v>36</v>
      </c>
      <c r="Z793" t="s">
        <v>38</v>
      </c>
      <c r="AA793">
        <v>0</v>
      </c>
      <c r="AB793">
        <v>0</v>
      </c>
    </row>
    <row r="794" spans="1:31" x14ac:dyDescent="0.25">
      <c r="A794">
        <v>1509</v>
      </c>
      <c r="B794">
        <v>34</v>
      </c>
      <c r="C794" t="s">
        <v>30</v>
      </c>
      <c r="D794" s="3">
        <v>44134</v>
      </c>
      <c r="E794" t="s">
        <v>322</v>
      </c>
      <c r="F794">
        <v>2</v>
      </c>
      <c r="G794" t="s">
        <v>125</v>
      </c>
      <c r="H794" t="s">
        <v>33</v>
      </c>
      <c r="I794" t="s">
        <v>34</v>
      </c>
      <c r="J794" s="4">
        <v>0.38541666666666669</v>
      </c>
      <c r="K794" s="4">
        <v>0.47916666666666669</v>
      </c>
      <c r="L794">
        <v>270</v>
      </c>
      <c r="M794" s="5" t="s">
        <v>587</v>
      </c>
      <c r="N794" s="2">
        <v>45.382688999999999</v>
      </c>
      <c r="O794" s="2">
        <v>-114.06627400000001</v>
      </c>
      <c r="P794" s="2">
        <v>45.389740000000003</v>
      </c>
      <c r="Q794" s="2">
        <v>-114.04677100000001</v>
      </c>
      <c r="R794">
        <v>9</v>
      </c>
      <c r="S794" t="s">
        <v>35</v>
      </c>
      <c r="T794">
        <v>1</v>
      </c>
      <c r="U794">
        <v>425</v>
      </c>
      <c r="V794" t="s">
        <v>36</v>
      </c>
      <c r="Z794" t="s">
        <v>38</v>
      </c>
      <c r="AA794">
        <v>0</v>
      </c>
      <c r="AB794">
        <v>0</v>
      </c>
    </row>
    <row r="795" spans="1:31" x14ac:dyDescent="0.25">
      <c r="A795">
        <v>1510</v>
      </c>
      <c r="B795">
        <v>34</v>
      </c>
      <c r="C795" t="s">
        <v>30</v>
      </c>
      <c r="D795" s="3">
        <v>44134</v>
      </c>
      <c r="E795" t="s">
        <v>322</v>
      </c>
      <c r="F795">
        <v>2</v>
      </c>
      <c r="G795" t="s">
        <v>125</v>
      </c>
      <c r="H795" t="s">
        <v>33</v>
      </c>
      <c r="I795" t="s">
        <v>34</v>
      </c>
      <c r="J795" s="4">
        <v>0.38541666666666669</v>
      </c>
      <c r="K795" s="4">
        <v>0.47916666666666669</v>
      </c>
      <c r="L795">
        <v>270</v>
      </c>
      <c r="M795" s="5" t="s">
        <v>587</v>
      </c>
      <c r="N795" s="2">
        <v>45.382688999999999</v>
      </c>
      <c r="O795" s="2">
        <v>-114.06627400000001</v>
      </c>
      <c r="P795" s="2">
        <v>45.389740000000003</v>
      </c>
      <c r="Q795" s="2">
        <v>-114.04677100000001</v>
      </c>
      <c r="R795">
        <v>10</v>
      </c>
      <c r="S795" t="s">
        <v>35</v>
      </c>
      <c r="T795">
        <v>1</v>
      </c>
      <c r="U795">
        <v>465</v>
      </c>
      <c r="V795" t="s">
        <v>36</v>
      </c>
      <c r="Z795" t="s">
        <v>38</v>
      </c>
      <c r="AA795">
        <v>0</v>
      </c>
      <c r="AB795">
        <v>0</v>
      </c>
    </row>
    <row r="796" spans="1:31" x14ac:dyDescent="0.25">
      <c r="A796">
        <v>1511</v>
      </c>
      <c r="B796">
        <v>34</v>
      </c>
      <c r="C796" t="s">
        <v>30</v>
      </c>
      <c r="D796" s="3">
        <v>44134</v>
      </c>
      <c r="E796" t="s">
        <v>322</v>
      </c>
      <c r="F796">
        <v>2</v>
      </c>
      <c r="G796" t="s">
        <v>125</v>
      </c>
      <c r="H796" t="s">
        <v>33</v>
      </c>
      <c r="I796" t="s">
        <v>34</v>
      </c>
      <c r="J796" s="4">
        <v>0.38541666666666669</v>
      </c>
      <c r="K796" s="4">
        <v>0.47916666666666669</v>
      </c>
      <c r="L796">
        <v>270</v>
      </c>
      <c r="M796" s="5" t="s">
        <v>587</v>
      </c>
      <c r="N796" s="2">
        <v>45.382688999999999</v>
      </c>
      <c r="O796" s="2">
        <v>-114.06627400000001</v>
      </c>
      <c r="P796" s="2">
        <v>45.389740000000003</v>
      </c>
      <c r="Q796" s="2">
        <v>-114.04677100000001</v>
      </c>
      <c r="R796">
        <v>11</v>
      </c>
      <c r="S796" t="s">
        <v>35</v>
      </c>
      <c r="T796">
        <v>1</v>
      </c>
      <c r="U796">
        <v>394</v>
      </c>
      <c r="V796" t="s">
        <v>36</v>
      </c>
      <c r="Z796" t="s">
        <v>38</v>
      </c>
      <c r="AA796">
        <v>0</v>
      </c>
      <c r="AB796">
        <v>0</v>
      </c>
      <c r="AE796" t="s">
        <v>474</v>
      </c>
    </row>
    <row r="797" spans="1:31" x14ac:dyDescent="0.25">
      <c r="A797">
        <v>1512</v>
      </c>
      <c r="B797">
        <v>34</v>
      </c>
      <c r="C797" t="s">
        <v>30</v>
      </c>
      <c r="D797" s="3">
        <v>44134</v>
      </c>
      <c r="E797" t="s">
        <v>322</v>
      </c>
      <c r="F797">
        <v>2</v>
      </c>
      <c r="G797" t="s">
        <v>125</v>
      </c>
      <c r="H797" t="s">
        <v>33</v>
      </c>
      <c r="I797" t="s">
        <v>34</v>
      </c>
      <c r="J797" s="4">
        <v>0.38541666666666669</v>
      </c>
      <c r="K797" s="4">
        <v>0.47916666666666669</v>
      </c>
      <c r="L797">
        <v>270</v>
      </c>
      <c r="M797" s="5" t="s">
        <v>587</v>
      </c>
      <c r="N797" s="2">
        <v>45.382688999999999</v>
      </c>
      <c r="O797" s="2">
        <v>-114.06627400000001</v>
      </c>
      <c r="P797" s="2">
        <v>45.389740000000003</v>
      </c>
      <c r="Q797" s="2">
        <v>-114.04677100000001</v>
      </c>
      <c r="R797">
        <v>12</v>
      </c>
      <c r="S797" t="s">
        <v>35</v>
      </c>
      <c r="T797">
        <v>1</v>
      </c>
      <c r="U797">
        <v>392</v>
      </c>
      <c r="V797" t="s">
        <v>36</v>
      </c>
      <c r="Z797" t="s">
        <v>38</v>
      </c>
      <c r="AA797">
        <v>0</v>
      </c>
      <c r="AB797">
        <v>0</v>
      </c>
    </row>
    <row r="798" spans="1:31" x14ac:dyDescent="0.25">
      <c r="A798">
        <v>1513</v>
      </c>
      <c r="B798">
        <v>34</v>
      </c>
      <c r="C798" t="s">
        <v>30</v>
      </c>
      <c r="D798" s="3">
        <v>44134</v>
      </c>
      <c r="E798" t="s">
        <v>322</v>
      </c>
      <c r="F798">
        <v>2</v>
      </c>
      <c r="G798" t="s">
        <v>125</v>
      </c>
      <c r="H798" t="s">
        <v>33</v>
      </c>
      <c r="I798" t="s">
        <v>34</v>
      </c>
      <c r="J798" s="4">
        <v>0.38541666666666669</v>
      </c>
      <c r="K798" s="4">
        <v>0.47916666666666669</v>
      </c>
      <c r="L798">
        <v>270</v>
      </c>
      <c r="M798" s="5" t="s">
        <v>587</v>
      </c>
      <c r="N798" s="2">
        <v>45.382688999999999</v>
      </c>
      <c r="O798" s="2">
        <v>-114.06627400000001</v>
      </c>
      <c r="P798" s="2">
        <v>45.389740000000003</v>
      </c>
      <c r="Q798" s="2">
        <v>-114.04677100000001</v>
      </c>
      <c r="R798">
        <v>13</v>
      </c>
      <c r="S798" t="s">
        <v>35</v>
      </c>
      <c r="T798">
        <v>1</v>
      </c>
      <c r="U798">
        <v>416</v>
      </c>
      <c r="V798" t="s">
        <v>36</v>
      </c>
      <c r="Z798" t="s">
        <v>38</v>
      </c>
      <c r="AA798">
        <v>0</v>
      </c>
      <c r="AB798">
        <v>0</v>
      </c>
    </row>
    <row r="799" spans="1:31" x14ac:dyDescent="0.25">
      <c r="A799">
        <v>1514</v>
      </c>
      <c r="B799">
        <v>34</v>
      </c>
      <c r="C799" t="s">
        <v>30</v>
      </c>
      <c r="D799" s="3">
        <v>44134</v>
      </c>
      <c r="E799" t="s">
        <v>322</v>
      </c>
      <c r="F799">
        <v>2</v>
      </c>
      <c r="G799" t="s">
        <v>125</v>
      </c>
      <c r="H799" t="s">
        <v>33</v>
      </c>
      <c r="I799" t="s">
        <v>34</v>
      </c>
      <c r="J799" s="4">
        <v>0.38541666666666669</v>
      </c>
      <c r="K799" s="4">
        <v>0.47916666666666669</v>
      </c>
      <c r="L799">
        <v>270</v>
      </c>
      <c r="M799" s="5" t="s">
        <v>587</v>
      </c>
      <c r="N799" s="2">
        <v>45.382688999999999</v>
      </c>
      <c r="O799" s="2">
        <v>-114.06627400000001</v>
      </c>
      <c r="P799" s="2">
        <v>45.389740000000003</v>
      </c>
      <c r="Q799" s="2">
        <v>-114.04677100000001</v>
      </c>
      <c r="R799">
        <v>14</v>
      </c>
      <c r="S799" t="s">
        <v>35</v>
      </c>
      <c r="T799">
        <v>1</v>
      </c>
      <c r="U799">
        <v>448</v>
      </c>
      <c r="V799" t="s">
        <v>36</v>
      </c>
      <c r="Z799" t="s">
        <v>38</v>
      </c>
      <c r="AA799">
        <v>0</v>
      </c>
      <c r="AB799">
        <v>0</v>
      </c>
    </row>
    <row r="800" spans="1:31" x14ac:dyDescent="0.25">
      <c r="A800">
        <v>1515</v>
      </c>
      <c r="B800">
        <v>34</v>
      </c>
      <c r="C800" t="s">
        <v>30</v>
      </c>
      <c r="D800" s="3">
        <v>44134</v>
      </c>
      <c r="E800" t="s">
        <v>322</v>
      </c>
      <c r="F800">
        <v>2</v>
      </c>
      <c r="G800" t="s">
        <v>125</v>
      </c>
      <c r="H800" t="s">
        <v>33</v>
      </c>
      <c r="I800" t="s">
        <v>34</v>
      </c>
      <c r="J800" s="4">
        <v>0.38541666666666669</v>
      </c>
      <c r="K800" s="4">
        <v>0.47916666666666669</v>
      </c>
      <c r="L800">
        <v>270</v>
      </c>
      <c r="M800" s="5" t="s">
        <v>587</v>
      </c>
      <c r="N800" s="2">
        <v>45.382688999999999</v>
      </c>
      <c r="O800" s="2">
        <v>-114.06627400000001</v>
      </c>
      <c r="P800" s="2">
        <v>45.389740000000003</v>
      </c>
      <c r="Q800" s="2">
        <v>-114.04677100000001</v>
      </c>
      <c r="R800">
        <v>15</v>
      </c>
      <c r="S800" t="s">
        <v>35</v>
      </c>
      <c r="T800">
        <v>1</v>
      </c>
      <c r="U800">
        <v>460</v>
      </c>
      <c r="V800" t="s">
        <v>36</v>
      </c>
      <c r="Z800" t="s">
        <v>38</v>
      </c>
      <c r="AA800">
        <v>0</v>
      </c>
      <c r="AB800">
        <v>0</v>
      </c>
    </row>
    <row r="801" spans="1:31" x14ac:dyDescent="0.25">
      <c r="A801">
        <v>1516</v>
      </c>
      <c r="B801">
        <v>35</v>
      </c>
      <c r="C801" t="s">
        <v>30</v>
      </c>
      <c r="D801" s="3">
        <v>44134</v>
      </c>
      <c r="E801" t="s">
        <v>475</v>
      </c>
      <c r="F801">
        <v>1</v>
      </c>
      <c r="G801" t="s">
        <v>125</v>
      </c>
      <c r="H801" t="s">
        <v>33</v>
      </c>
      <c r="I801" t="s">
        <v>98</v>
      </c>
      <c r="J801" s="4">
        <v>0.34722222222222227</v>
      </c>
      <c r="K801" s="4">
        <v>0.375</v>
      </c>
      <c r="L801">
        <v>40</v>
      </c>
      <c r="M801" s="5" t="s">
        <v>587</v>
      </c>
      <c r="N801" s="2">
        <v>45.382688999999999</v>
      </c>
      <c r="O801" s="2">
        <v>-114.06627400000001</v>
      </c>
      <c r="P801" s="2">
        <v>45.389740000000003</v>
      </c>
      <c r="Q801" s="2">
        <v>-114.04677100000001</v>
      </c>
      <c r="R801">
        <v>1</v>
      </c>
      <c r="S801" t="s">
        <v>35</v>
      </c>
      <c r="T801">
        <v>1</v>
      </c>
      <c r="U801">
        <v>455</v>
      </c>
      <c r="V801" t="s">
        <v>36</v>
      </c>
      <c r="Z801" t="s">
        <v>38</v>
      </c>
      <c r="AA801">
        <v>0</v>
      </c>
      <c r="AB801">
        <v>0</v>
      </c>
    </row>
    <row r="802" spans="1:31" x14ac:dyDescent="0.25">
      <c r="A802">
        <v>1517</v>
      </c>
      <c r="B802">
        <v>35</v>
      </c>
      <c r="C802" t="s">
        <v>30</v>
      </c>
      <c r="D802" s="3">
        <v>44134</v>
      </c>
      <c r="E802" t="s">
        <v>476</v>
      </c>
      <c r="F802">
        <v>2</v>
      </c>
      <c r="G802" t="s">
        <v>125</v>
      </c>
      <c r="H802" t="s">
        <v>33</v>
      </c>
      <c r="I802" t="s">
        <v>34</v>
      </c>
      <c r="J802" s="4">
        <v>0.375</v>
      </c>
      <c r="K802" s="4">
        <v>0.48958333333333331</v>
      </c>
      <c r="L802">
        <v>330</v>
      </c>
      <c r="M802" s="5" t="s">
        <v>587</v>
      </c>
      <c r="N802" s="2">
        <v>45.382688999999999</v>
      </c>
      <c r="O802" s="2">
        <v>-114.06627400000001</v>
      </c>
      <c r="P802" s="2">
        <v>45.389740000000003</v>
      </c>
      <c r="Q802" s="2">
        <v>-114.04677100000001</v>
      </c>
      <c r="R802">
        <v>2</v>
      </c>
      <c r="S802" t="s">
        <v>35</v>
      </c>
      <c r="T802">
        <v>1</v>
      </c>
      <c r="U802">
        <v>404</v>
      </c>
      <c r="V802" t="s">
        <v>36</v>
      </c>
      <c r="Y802" t="s">
        <v>477</v>
      </c>
      <c r="Z802" t="s">
        <v>69</v>
      </c>
      <c r="AA802">
        <v>0.06</v>
      </c>
      <c r="AB802">
        <v>0</v>
      </c>
    </row>
    <row r="803" spans="1:31" x14ac:dyDescent="0.25">
      <c r="A803">
        <v>1518</v>
      </c>
      <c r="B803">
        <v>35</v>
      </c>
      <c r="C803" t="s">
        <v>30</v>
      </c>
      <c r="D803" s="3">
        <v>44134</v>
      </c>
      <c r="E803" t="s">
        <v>476</v>
      </c>
      <c r="F803">
        <v>2</v>
      </c>
      <c r="G803" t="s">
        <v>125</v>
      </c>
      <c r="H803" t="s">
        <v>33</v>
      </c>
      <c r="I803" t="s">
        <v>34</v>
      </c>
      <c r="J803" s="4">
        <v>0.375</v>
      </c>
      <c r="K803" s="4">
        <v>0.48958333333333331</v>
      </c>
      <c r="L803">
        <v>330</v>
      </c>
      <c r="M803" s="5" t="s">
        <v>587</v>
      </c>
      <c r="N803" s="2">
        <v>45.382688999999999</v>
      </c>
      <c r="O803" s="2">
        <v>-114.06627400000001</v>
      </c>
      <c r="P803" s="2">
        <v>45.389740000000003</v>
      </c>
      <c r="Q803" s="2">
        <v>-114.04677100000001</v>
      </c>
      <c r="R803">
        <v>3</v>
      </c>
      <c r="S803" t="s">
        <v>35</v>
      </c>
      <c r="T803">
        <v>1</v>
      </c>
      <c r="U803">
        <v>471</v>
      </c>
      <c r="V803" t="s">
        <v>36</v>
      </c>
      <c r="Y803" t="s">
        <v>86</v>
      </c>
      <c r="Z803" t="s">
        <v>87</v>
      </c>
      <c r="AA803">
        <v>0</v>
      </c>
      <c r="AB803">
        <v>0</v>
      </c>
      <c r="AE803" t="s">
        <v>375</v>
      </c>
    </row>
    <row r="804" spans="1:31" x14ac:dyDescent="0.25">
      <c r="A804">
        <v>1519</v>
      </c>
      <c r="B804">
        <v>35</v>
      </c>
      <c r="C804" t="s">
        <v>30</v>
      </c>
      <c r="D804" s="3">
        <v>44134</v>
      </c>
      <c r="E804" t="s">
        <v>476</v>
      </c>
      <c r="F804">
        <v>2</v>
      </c>
      <c r="G804" t="s">
        <v>125</v>
      </c>
      <c r="H804" t="s">
        <v>33</v>
      </c>
      <c r="I804" t="s">
        <v>34</v>
      </c>
      <c r="J804" s="4">
        <v>0.375</v>
      </c>
      <c r="K804" s="4">
        <v>0.48958333333333331</v>
      </c>
      <c r="L804">
        <v>330</v>
      </c>
      <c r="M804" s="5" t="s">
        <v>587</v>
      </c>
      <c r="N804" s="2">
        <v>45.382688999999999</v>
      </c>
      <c r="O804" s="2">
        <v>-114.06627400000001</v>
      </c>
      <c r="P804" s="2">
        <v>45.389740000000003</v>
      </c>
      <c r="Q804" s="2">
        <v>-114.04677100000001</v>
      </c>
      <c r="R804">
        <v>4</v>
      </c>
      <c r="S804" t="s">
        <v>35</v>
      </c>
      <c r="T804">
        <v>1</v>
      </c>
      <c r="U804">
        <v>384</v>
      </c>
      <c r="V804" t="s">
        <v>36</v>
      </c>
      <c r="Z804" t="s">
        <v>38</v>
      </c>
      <c r="AA804">
        <v>0</v>
      </c>
      <c r="AB804">
        <v>0</v>
      </c>
    </row>
    <row r="805" spans="1:31" x14ac:dyDescent="0.25">
      <c r="A805">
        <v>1520</v>
      </c>
      <c r="B805">
        <v>35</v>
      </c>
      <c r="C805" t="s">
        <v>30</v>
      </c>
      <c r="D805" s="3">
        <v>44134</v>
      </c>
      <c r="E805" t="s">
        <v>476</v>
      </c>
      <c r="F805">
        <v>2</v>
      </c>
      <c r="G805" t="s">
        <v>125</v>
      </c>
      <c r="H805" t="s">
        <v>33</v>
      </c>
      <c r="I805" t="s">
        <v>34</v>
      </c>
      <c r="J805" s="4">
        <v>0.375</v>
      </c>
      <c r="K805" s="4">
        <v>0.48958333333333331</v>
      </c>
      <c r="L805">
        <v>330</v>
      </c>
      <c r="M805" s="5" t="s">
        <v>587</v>
      </c>
      <c r="N805" s="2">
        <v>45.382688999999999</v>
      </c>
      <c r="O805" s="2">
        <v>-114.06627400000001</v>
      </c>
      <c r="P805" s="2">
        <v>45.389740000000003</v>
      </c>
      <c r="Q805" s="2">
        <v>-114.04677100000001</v>
      </c>
      <c r="R805">
        <v>5</v>
      </c>
      <c r="S805" t="s">
        <v>35</v>
      </c>
      <c r="T805">
        <v>1</v>
      </c>
      <c r="U805">
        <v>352</v>
      </c>
      <c r="V805" t="s">
        <v>36</v>
      </c>
      <c r="Z805" t="s">
        <v>38</v>
      </c>
      <c r="AA805">
        <v>0</v>
      </c>
      <c r="AB805">
        <v>0</v>
      </c>
    </row>
    <row r="806" spans="1:31" x14ac:dyDescent="0.25">
      <c r="A806">
        <v>1521</v>
      </c>
      <c r="B806">
        <v>35</v>
      </c>
      <c r="C806" t="s">
        <v>30</v>
      </c>
      <c r="D806" s="3">
        <v>44134</v>
      </c>
      <c r="E806" t="s">
        <v>476</v>
      </c>
      <c r="F806">
        <v>2</v>
      </c>
      <c r="G806" t="s">
        <v>125</v>
      </c>
      <c r="H806" t="s">
        <v>33</v>
      </c>
      <c r="I806" t="s">
        <v>34</v>
      </c>
      <c r="J806" s="4">
        <v>0.375</v>
      </c>
      <c r="K806" s="4">
        <v>0.48958333333333331</v>
      </c>
      <c r="L806">
        <v>330</v>
      </c>
      <c r="M806" s="5" t="s">
        <v>587</v>
      </c>
      <c r="N806" s="2">
        <v>45.382688999999999</v>
      </c>
      <c r="O806" s="2">
        <v>-114.06627400000001</v>
      </c>
      <c r="P806" s="2">
        <v>45.389740000000003</v>
      </c>
      <c r="Q806" s="2">
        <v>-114.04677100000001</v>
      </c>
      <c r="R806">
        <v>6</v>
      </c>
      <c r="S806" t="s">
        <v>35</v>
      </c>
      <c r="T806">
        <v>1</v>
      </c>
      <c r="U806">
        <v>436</v>
      </c>
      <c r="V806" t="s">
        <v>36</v>
      </c>
      <c r="Z806" t="s">
        <v>38</v>
      </c>
      <c r="AA806">
        <v>0</v>
      </c>
      <c r="AB806">
        <v>0</v>
      </c>
    </row>
    <row r="807" spans="1:31" x14ac:dyDescent="0.25">
      <c r="A807">
        <v>1522</v>
      </c>
      <c r="B807">
        <v>35</v>
      </c>
      <c r="C807" t="s">
        <v>30</v>
      </c>
      <c r="D807" s="3">
        <v>44134</v>
      </c>
      <c r="E807" t="s">
        <v>476</v>
      </c>
      <c r="F807">
        <v>2</v>
      </c>
      <c r="G807" t="s">
        <v>125</v>
      </c>
      <c r="H807" t="s">
        <v>33</v>
      </c>
      <c r="I807" t="s">
        <v>34</v>
      </c>
      <c r="J807" s="4">
        <v>0.375</v>
      </c>
      <c r="K807" s="4">
        <v>0.48958333333333331</v>
      </c>
      <c r="L807">
        <v>330</v>
      </c>
      <c r="M807" s="5" t="s">
        <v>587</v>
      </c>
      <c r="N807" s="2">
        <v>45.382688999999999</v>
      </c>
      <c r="O807" s="2">
        <v>-114.06627400000001</v>
      </c>
      <c r="P807" s="2">
        <v>45.389740000000003</v>
      </c>
      <c r="Q807" s="2">
        <v>-114.04677100000001</v>
      </c>
      <c r="R807">
        <v>7</v>
      </c>
      <c r="S807" t="s">
        <v>35</v>
      </c>
      <c r="T807">
        <v>1</v>
      </c>
      <c r="U807">
        <v>564</v>
      </c>
      <c r="V807" t="s">
        <v>36</v>
      </c>
      <c r="Z807" t="s">
        <v>38</v>
      </c>
      <c r="AA807">
        <v>0</v>
      </c>
      <c r="AB807">
        <v>0</v>
      </c>
    </row>
    <row r="808" spans="1:31" x14ac:dyDescent="0.25">
      <c r="A808">
        <v>1523</v>
      </c>
      <c r="B808">
        <v>35</v>
      </c>
      <c r="C808" t="s">
        <v>30</v>
      </c>
      <c r="D808" s="3">
        <v>44134</v>
      </c>
      <c r="E808" t="s">
        <v>476</v>
      </c>
      <c r="F808">
        <v>2</v>
      </c>
      <c r="G808" t="s">
        <v>125</v>
      </c>
      <c r="H808" t="s">
        <v>33</v>
      </c>
      <c r="I808" t="s">
        <v>34</v>
      </c>
      <c r="J808" s="4">
        <v>0.375</v>
      </c>
      <c r="K808" s="4">
        <v>0.48958333333333331</v>
      </c>
      <c r="L808">
        <v>330</v>
      </c>
      <c r="M808" s="5" t="s">
        <v>587</v>
      </c>
      <c r="N808" s="2">
        <v>45.382688999999999</v>
      </c>
      <c r="O808" s="2">
        <v>-114.06627400000001</v>
      </c>
      <c r="P808" s="2">
        <v>45.389740000000003</v>
      </c>
      <c r="Q808" s="2">
        <v>-114.04677100000001</v>
      </c>
      <c r="R808">
        <v>8</v>
      </c>
      <c r="S808" t="s">
        <v>35</v>
      </c>
      <c r="T808">
        <v>1</v>
      </c>
      <c r="U808">
        <v>432</v>
      </c>
      <c r="V808" t="s">
        <v>36</v>
      </c>
      <c r="Z808" t="s">
        <v>38</v>
      </c>
      <c r="AA808">
        <v>0</v>
      </c>
      <c r="AB808">
        <v>0</v>
      </c>
    </row>
    <row r="809" spans="1:31" x14ac:dyDescent="0.25">
      <c r="A809">
        <v>1524</v>
      </c>
      <c r="B809">
        <v>35</v>
      </c>
      <c r="C809" t="s">
        <v>30</v>
      </c>
      <c r="D809" s="3">
        <v>44134</v>
      </c>
      <c r="E809" t="s">
        <v>476</v>
      </c>
      <c r="F809">
        <v>2</v>
      </c>
      <c r="G809" t="s">
        <v>125</v>
      </c>
      <c r="H809" t="s">
        <v>33</v>
      </c>
      <c r="I809" t="s">
        <v>34</v>
      </c>
      <c r="J809" s="4">
        <v>0.375</v>
      </c>
      <c r="K809" s="4">
        <v>0.48958333333333331</v>
      </c>
      <c r="L809">
        <v>330</v>
      </c>
      <c r="M809" s="5" t="s">
        <v>587</v>
      </c>
      <c r="N809" s="2">
        <v>45.382688999999999</v>
      </c>
      <c r="O809" s="2">
        <v>-114.06627400000001</v>
      </c>
      <c r="P809" s="2">
        <v>45.389740000000003</v>
      </c>
      <c r="Q809" s="2">
        <v>-114.04677100000001</v>
      </c>
      <c r="R809">
        <v>9</v>
      </c>
      <c r="S809" t="s">
        <v>35</v>
      </c>
      <c r="T809">
        <v>1</v>
      </c>
      <c r="U809">
        <v>499</v>
      </c>
      <c r="V809" t="s">
        <v>36</v>
      </c>
      <c r="Y809" t="s">
        <v>86</v>
      </c>
      <c r="Z809" t="s">
        <v>87</v>
      </c>
      <c r="AA809">
        <v>0</v>
      </c>
      <c r="AB809">
        <v>0</v>
      </c>
      <c r="AE809" t="s">
        <v>478</v>
      </c>
    </row>
    <row r="810" spans="1:31" x14ac:dyDescent="0.25">
      <c r="A810">
        <v>1525</v>
      </c>
      <c r="B810">
        <v>35</v>
      </c>
      <c r="C810" t="s">
        <v>30</v>
      </c>
      <c r="D810" s="3">
        <v>44134</v>
      </c>
      <c r="E810" t="s">
        <v>476</v>
      </c>
      <c r="F810">
        <v>2</v>
      </c>
      <c r="G810" t="s">
        <v>125</v>
      </c>
      <c r="H810" t="s">
        <v>33</v>
      </c>
      <c r="I810" t="s">
        <v>34</v>
      </c>
      <c r="J810" s="4">
        <v>0.375</v>
      </c>
      <c r="K810" s="4">
        <v>0.48958333333333331</v>
      </c>
      <c r="L810">
        <v>330</v>
      </c>
      <c r="M810" s="5" t="s">
        <v>587</v>
      </c>
      <c r="N810" s="2">
        <v>45.382688999999999</v>
      </c>
      <c r="O810" s="2">
        <v>-114.06627400000001</v>
      </c>
      <c r="P810" s="2">
        <v>45.389740000000003</v>
      </c>
      <c r="Q810" s="2">
        <v>-114.04677100000001</v>
      </c>
      <c r="R810">
        <v>10</v>
      </c>
      <c r="S810" t="s">
        <v>35</v>
      </c>
      <c r="T810">
        <v>1</v>
      </c>
      <c r="U810">
        <v>402</v>
      </c>
      <c r="V810" t="s">
        <v>36</v>
      </c>
      <c r="Y810" t="s">
        <v>479</v>
      </c>
      <c r="Z810" t="s">
        <v>480</v>
      </c>
      <c r="AA810">
        <v>1.19</v>
      </c>
      <c r="AB810">
        <v>1.1299999999999999</v>
      </c>
    </row>
    <row r="811" spans="1:31" x14ac:dyDescent="0.25">
      <c r="A811">
        <v>1526</v>
      </c>
      <c r="B811">
        <v>35</v>
      </c>
      <c r="C811" t="s">
        <v>30</v>
      </c>
      <c r="D811" s="3">
        <v>44134</v>
      </c>
      <c r="E811" t="s">
        <v>476</v>
      </c>
      <c r="F811">
        <v>2</v>
      </c>
      <c r="G811" t="s">
        <v>125</v>
      </c>
      <c r="H811" t="s">
        <v>33</v>
      </c>
      <c r="I811" t="s">
        <v>34</v>
      </c>
      <c r="J811" s="4">
        <v>0.375</v>
      </c>
      <c r="K811" s="4">
        <v>0.48958333333333331</v>
      </c>
      <c r="L811">
        <v>330</v>
      </c>
      <c r="M811" s="5" t="s">
        <v>587</v>
      </c>
      <c r="N811" s="2">
        <v>45.382688999999999</v>
      </c>
      <c r="O811" s="2">
        <v>-114.06627400000001</v>
      </c>
      <c r="P811" s="2">
        <v>45.389740000000003</v>
      </c>
      <c r="Q811" s="2">
        <v>-114.04677100000001</v>
      </c>
      <c r="R811">
        <v>11</v>
      </c>
      <c r="S811" t="s">
        <v>35</v>
      </c>
      <c r="T811">
        <v>1</v>
      </c>
      <c r="U811">
        <v>393</v>
      </c>
      <c r="V811" t="s">
        <v>36</v>
      </c>
      <c r="Y811" t="s">
        <v>481</v>
      </c>
      <c r="Z811" t="s">
        <v>122</v>
      </c>
      <c r="AA811">
        <v>0.73</v>
      </c>
      <c r="AB811">
        <v>0</v>
      </c>
    </row>
    <row r="812" spans="1:31" x14ac:dyDescent="0.25">
      <c r="A812">
        <v>1527</v>
      </c>
      <c r="B812">
        <v>35</v>
      </c>
      <c r="C812" t="s">
        <v>30</v>
      </c>
      <c r="D812" s="3">
        <v>44134</v>
      </c>
      <c r="E812" t="s">
        <v>476</v>
      </c>
      <c r="F812">
        <v>2</v>
      </c>
      <c r="G812" t="s">
        <v>125</v>
      </c>
      <c r="H812" t="s">
        <v>33</v>
      </c>
      <c r="I812" t="s">
        <v>34</v>
      </c>
      <c r="J812" s="4">
        <v>0.375</v>
      </c>
      <c r="K812" s="4">
        <v>0.48958333333333331</v>
      </c>
      <c r="L812">
        <v>330</v>
      </c>
      <c r="M812" s="5" t="s">
        <v>587</v>
      </c>
      <c r="N812" s="2">
        <v>45.382688999999999</v>
      </c>
      <c r="O812" s="2">
        <v>-114.06627400000001</v>
      </c>
      <c r="P812" s="2">
        <v>45.389740000000003</v>
      </c>
      <c r="Q812" s="2">
        <v>-114.04677100000001</v>
      </c>
      <c r="R812">
        <v>12</v>
      </c>
      <c r="S812" t="s">
        <v>35</v>
      </c>
      <c r="T812">
        <v>1</v>
      </c>
      <c r="U812">
        <v>357</v>
      </c>
      <c r="V812" t="s">
        <v>36</v>
      </c>
      <c r="Z812" t="s">
        <v>38</v>
      </c>
      <c r="AA812">
        <v>0</v>
      </c>
      <c r="AB812">
        <v>0</v>
      </c>
    </row>
    <row r="813" spans="1:31" x14ac:dyDescent="0.25">
      <c r="A813">
        <v>1528</v>
      </c>
      <c r="B813">
        <v>35</v>
      </c>
      <c r="C813" t="s">
        <v>30</v>
      </c>
      <c r="D813" s="3">
        <v>44134</v>
      </c>
      <c r="E813" t="s">
        <v>476</v>
      </c>
      <c r="F813">
        <v>2</v>
      </c>
      <c r="G813" t="s">
        <v>125</v>
      </c>
      <c r="H813" t="s">
        <v>33</v>
      </c>
      <c r="I813" t="s">
        <v>34</v>
      </c>
      <c r="J813" s="4">
        <v>0.375</v>
      </c>
      <c r="K813" s="4">
        <v>0.48958333333333331</v>
      </c>
      <c r="L813">
        <v>330</v>
      </c>
      <c r="M813" s="5" t="s">
        <v>587</v>
      </c>
      <c r="N813" s="2">
        <v>45.382688999999999</v>
      </c>
      <c r="O813" s="2">
        <v>-114.06627400000001</v>
      </c>
      <c r="P813" s="2">
        <v>45.389740000000003</v>
      </c>
      <c r="Q813" s="2">
        <v>-114.04677100000001</v>
      </c>
      <c r="R813">
        <v>13</v>
      </c>
      <c r="S813" t="s">
        <v>35</v>
      </c>
      <c r="T813">
        <v>1</v>
      </c>
      <c r="U813">
        <v>431</v>
      </c>
      <c r="V813" t="s">
        <v>36</v>
      </c>
      <c r="Y813" t="s">
        <v>86</v>
      </c>
      <c r="Z813" t="s">
        <v>87</v>
      </c>
      <c r="AA813">
        <v>0</v>
      </c>
      <c r="AB813">
        <v>0</v>
      </c>
      <c r="AE813" t="s">
        <v>478</v>
      </c>
    </row>
    <row r="814" spans="1:31" x14ac:dyDescent="0.25">
      <c r="A814">
        <v>1529</v>
      </c>
      <c r="B814">
        <v>35</v>
      </c>
      <c r="C814" t="s">
        <v>30</v>
      </c>
      <c r="D814" s="3">
        <v>44134</v>
      </c>
      <c r="E814" t="s">
        <v>476</v>
      </c>
      <c r="F814">
        <v>2</v>
      </c>
      <c r="G814" t="s">
        <v>125</v>
      </c>
      <c r="H814" t="s">
        <v>33</v>
      </c>
      <c r="I814" t="s">
        <v>34</v>
      </c>
      <c r="J814" s="4">
        <v>0.375</v>
      </c>
      <c r="K814" s="4">
        <v>0.48958333333333331</v>
      </c>
      <c r="L814">
        <v>330</v>
      </c>
      <c r="M814" s="5" t="s">
        <v>587</v>
      </c>
      <c r="N814" s="2">
        <v>45.382688999999999</v>
      </c>
      <c r="O814" s="2">
        <v>-114.06627400000001</v>
      </c>
      <c r="P814" s="2">
        <v>45.389740000000003</v>
      </c>
      <c r="Q814" s="2">
        <v>-114.04677100000001</v>
      </c>
      <c r="R814">
        <v>14</v>
      </c>
      <c r="S814" t="s">
        <v>35</v>
      </c>
      <c r="T814">
        <v>1</v>
      </c>
      <c r="U814">
        <v>383</v>
      </c>
      <c r="V814" t="s">
        <v>36</v>
      </c>
      <c r="Y814" t="s">
        <v>482</v>
      </c>
      <c r="Z814" t="s">
        <v>73</v>
      </c>
      <c r="AA814">
        <v>0.85</v>
      </c>
      <c r="AB814">
        <v>0</v>
      </c>
    </row>
    <row r="815" spans="1:31" x14ac:dyDescent="0.25">
      <c r="A815">
        <v>1530</v>
      </c>
      <c r="B815">
        <v>36</v>
      </c>
      <c r="C815" t="s">
        <v>30</v>
      </c>
      <c r="D815" s="3">
        <v>44134</v>
      </c>
      <c r="E815" t="s">
        <v>62</v>
      </c>
      <c r="F815">
        <v>2</v>
      </c>
      <c r="G815" t="s">
        <v>125</v>
      </c>
      <c r="H815" t="s">
        <v>33</v>
      </c>
      <c r="I815" t="s">
        <v>34</v>
      </c>
      <c r="J815" s="4">
        <v>0.34722222222222227</v>
      </c>
      <c r="K815" s="4">
        <v>0.47916666666666669</v>
      </c>
      <c r="L815">
        <v>380</v>
      </c>
      <c r="M815" s="5" t="s">
        <v>587</v>
      </c>
      <c r="N815" s="2">
        <v>45.382688999999999</v>
      </c>
      <c r="O815" s="2">
        <v>-114.06627400000001</v>
      </c>
      <c r="P815" s="2">
        <v>45.389740000000003</v>
      </c>
      <c r="Q815" s="2">
        <v>-114.04677100000001</v>
      </c>
      <c r="R815">
        <v>1</v>
      </c>
      <c r="S815" t="s">
        <v>35</v>
      </c>
      <c r="T815">
        <v>1</v>
      </c>
      <c r="U815">
        <v>639</v>
      </c>
      <c r="V815" t="s">
        <v>36</v>
      </c>
      <c r="Z815" t="s">
        <v>38</v>
      </c>
      <c r="AA815">
        <v>0</v>
      </c>
      <c r="AB815">
        <v>0</v>
      </c>
    </row>
    <row r="816" spans="1:31" x14ac:dyDescent="0.25">
      <c r="A816">
        <v>1531</v>
      </c>
      <c r="B816">
        <v>36</v>
      </c>
      <c r="C816" t="s">
        <v>30</v>
      </c>
      <c r="D816" s="3">
        <v>44134</v>
      </c>
      <c r="E816" t="s">
        <v>62</v>
      </c>
      <c r="F816">
        <v>2</v>
      </c>
      <c r="G816" t="s">
        <v>125</v>
      </c>
      <c r="H816" t="s">
        <v>33</v>
      </c>
      <c r="I816" t="s">
        <v>34</v>
      </c>
      <c r="J816" s="4">
        <v>0.34722222222222227</v>
      </c>
      <c r="K816" s="4">
        <v>0.47916666666666669</v>
      </c>
      <c r="L816">
        <v>380</v>
      </c>
      <c r="M816" s="5" t="s">
        <v>587</v>
      </c>
      <c r="N816" s="2">
        <v>45.382688999999999</v>
      </c>
      <c r="O816" s="2">
        <v>-114.06627400000001</v>
      </c>
      <c r="P816" s="2">
        <v>45.389740000000003</v>
      </c>
      <c r="Q816" s="2">
        <v>-114.04677100000001</v>
      </c>
      <c r="R816">
        <v>2</v>
      </c>
      <c r="S816" t="s">
        <v>35</v>
      </c>
      <c r="T816">
        <v>1</v>
      </c>
      <c r="U816">
        <v>462</v>
      </c>
      <c r="V816" t="s">
        <v>36</v>
      </c>
      <c r="Z816" t="s">
        <v>38</v>
      </c>
      <c r="AA816">
        <v>0</v>
      </c>
      <c r="AB816">
        <v>0</v>
      </c>
    </row>
    <row r="817" spans="1:31" x14ac:dyDescent="0.25">
      <c r="A817">
        <v>1532</v>
      </c>
      <c r="B817">
        <v>36</v>
      </c>
      <c r="C817" t="s">
        <v>30</v>
      </c>
      <c r="D817" s="3">
        <v>44134</v>
      </c>
      <c r="E817" t="s">
        <v>62</v>
      </c>
      <c r="F817">
        <v>2</v>
      </c>
      <c r="G817" t="s">
        <v>125</v>
      </c>
      <c r="H817" t="s">
        <v>33</v>
      </c>
      <c r="I817" t="s">
        <v>34</v>
      </c>
      <c r="J817" s="4">
        <v>0.34722222222222227</v>
      </c>
      <c r="K817" s="4">
        <v>0.47916666666666669</v>
      </c>
      <c r="L817">
        <v>380</v>
      </c>
      <c r="M817" s="5" t="s">
        <v>587</v>
      </c>
      <c r="N817" s="2">
        <v>45.382688999999999</v>
      </c>
      <c r="O817" s="2">
        <v>-114.06627400000001</v>
      </c>
      <c r="P817" s="2">
        <v>45.389740000000003</v>
      </c>
      <c r="Q817" s="2">
        <v>-114.04677100000001</v>
      </c>
      <c r="R817">
        <v>3</v>
      </c>
      <c r="S817" t="s">
        <v>35</v>
      </c>
      <c r="T817">
        <v>1</v>
      </c>
      <c r="U817">
        <v>394</v>
      </c>
      <c r="V817" t="s">
        <v>36</v>
      </c>
      <c r="Y817" t="s">
        <v>483</v>
      </c>
      <c r="Z817" t="s">
        <v>122</v>
      </c>
      <c r="AA817">
        <v>1.26</v>
      </c>
      <c r="AB817">
        <v>0</v>
      </c>
    </row>
    <row r="818" spans="1:31" x14ac:dyDescent="0.25">
      <c r="A818">
        <v>1533</v>
      </c>
      <c r="B818">
        <v>36</v>
      </c>
      <c r="C818" t="s">
        <v>30</v>
      </c>
      <c r="D818" s="3">
        <v>44134</v>
      </c>
      <c r="E818" t="s">
        <v>62</v>
      </c>
      <c r="F818">
        <v>2</v>
      </c>
      <c r="G818" t="s">
        <v>125</v>
      </c>
      <c r="H818" t="s">
        <v>33</v>
      </c>
      <c r="I818" t="s">
        <v>34</v>
      </c>
      <c r="J818" s="4">
        <v>0.34722222222222227</v>
      </c>
      <c r="K818" s="4">
        <v>0.47916666666666669</v>
      </c>
      <c r="L818">
        <v>380</v>
      </c>
      <c r="M818" s="5" t="s">
        <v>587</v>
      </c>
      <c r="N818" s="2">
        <v>45.382688999999999</v>
      </c>
      <c r="O818" s="2">
        <v>-114.06627400000001</v>
      </c>
      <c r="P818" s="2">
        <v>45.389740000000003</v>
      </c>
      <c r="Q818" s="2">
        <v>-114.04677100000001</v>
      </c>
      <c r="R818">
        <v>4</v>
      </c>
      <c r="S818" t="s">
        <v>35</v>
      </c>
      <c r="T818">
        <v>1</v>
      </c>
      <c r="U818">
        <v>331</v>
      </c>
      <c r="V818" t="s">
        <v>36</v>
      </c>
      <c r="Z818" t="s">
        <v>38</v>
      </c>
      <c r="AA818">
        <v>0</v>
      </c>
      <c r="AB818">
        <v>0</v>
      </c>
    </row>
    <row r="819" spans="1:31" x14ac:dyDescent="0.25">
      <c r="A819">
        <v>1534</v>
      </c>
      <c r="B819">
        <v>36</v>
      </c>
      <c r="C819" t="s">
        <v>30</v>
      </c>
      <c r="D819" s="3">
        <v>44134</v>
      </c>
      <c r="E819" t="s">
        <v>62</v>
      </c>
      <c r="F819">
        <v>2</v>
      </c>
      <c r="G819" t="s">
        <v>125</v>
      </c>
      <c r="H819" t="s">
        <v>33</v>
      </c>
      <c r="I819" t="s">
        <v>34</v>
      </c>
      <c r="J819" s="4">
        <v>0.34722222222222227</v>
      </c>
      <c r="K819" s="4">
        <v>0.47916666666666669</v>
      </c>
      <c r="L819">
        <v>380</v>
      </c>
      <c r="M819" s="5" t="s">
        <v>587</v>
      </c>
      <c r="N819" s="2">
        <v>45.382688999999999</v>
      </c>
      <c r="O819" s="2">
        <v>-114.06627400000001</v>
      </c>
      <c r="P819" s="2">
        <v>45.389740000000003</v>
      </c>
      <c r="Q819" s="2">
        <v>-114.04677100000001</v>
      </c>
      <c r="R819">
        <v>5</v>
      </c>
      <c r="S819" t="s">
        <v>35</v>
      </c>
      <c r="T819">
        <v>1</v>
      </c>
      <c r="U819">
        <v>349</v>
      </c>
      <c r="V819" t="s">
        <v>36</v>
      </c>
      <c r="Z819" t="s">
        <v>38</v>
      </c>
      <c r="AA819">
        <v>0</v>
      </c>
      <c r="AB819">
        <v>0</v>
      </c>
    </row>
    <row r="820" spans="1:31" x14ac:dyDescent="0.25">
      <c r="A820">
        <v>1535</v>
      </c>
      <c r="B820">
        <v>36</v>
      </c>
      <c r="C820" t="s">
        <v>30</v>
      </c>
      <c r="D820" s="3">
        <v>44134</v>
      </c>
      <c r="E820" t="s">
        <v>62</v>
      </c>
      <c r="F820">
        <v>2</v>
      </c>
      <c r="G820" t="s">
        <v>125</v>
      </c>
      <c r="H820" t="s">
        <v>33</v>
      </c>
      <c r="I820" t="s">
        <v>34</v>
      </c>
      <c r="J820" s="4">
        <v>0.34722222222222227</v>
      </c>
      <c r="K820" s="4">
        <v>0.47916666666666669</v>
      </c>
      <c r="L820">
        <v>380</v>
      </c>
      <c r="M820" s="5" t="s">
        <v>587</v>
      </c>
      <c r="N820" s="2">
        <v>45.382688999999999</v>
      </c>
      <c r="O820" s="2">
        <v>-114.06627400000001</v>
      </c>
      <c r="P820" s="2">
        <v>45.389740000000003</v>
      </c>
      <c r="Q820" s="2">
        <v>-114.04677100000001</v>
      </c>
      <c r="R820">
        <v>6</v>
      </c>
      <c r="S820" t="s">
        <v>35</v>
      </c>
      <c r="T820">
        <v>1</v>
      </c>
      <c r="U820">
        <v>385</v>
      </c>
      <c r="V820" t="s">
        <v>36</v>
      </c>
      <c r="Z820" t="s">
        <v>38</v>
      </c>
      <c r="AA820">
        <v>0</v>
      </c>
      <c r="AB820">
        <v>0</v>
      </c>
    </row>
    <row r="821" spans="1:31" x14ac:dyDescent="0.25">
      <c r="A821">
        <v>1536</v>
      </c>
      <c r="B821">
        <v>36</v>
      </c>
      <c r="C821" t="s">
        <v>30</v>
      </c>
      <c r="D821" s="3">
        <v>44134</v>
      </c>
      <c r="E821" t="s">
        <v>62</v>
      </c>
      <c r="F821">
        <v>2</v>
      </c>
      <c r="G821" t="s">
        <v>125</v>
      </c>
      <c r="H821" t="s">
        <v>33</v>
      </c>
      <c r="I821" t="s">
        <v>34</v>
      </c>
      <c r="J821" s="4">
        <v>0.34722222222222227</v>
      </c>
      <c r="K821" s="4">
        <v>0.47916666666666669</v>
      </c>
      <c r="L821">
        <v>380</v>
      </c>
      <c r="M821" s="5" t="s">
        <v>587</v>
      </c>
      <c r="N821" s="2">
        <v>45.382688999999999</v>
      </c>
      <c r="O821" s="2">
        <v>-114.06627400000001</v>
      </c>
      <c r="P821" s="2">
        <v>45.389740000000003</v>
      </c>
      <c r="Q821" s="2">
        <v>-114.04677100000001</v>
      </c>
      <c r="R821">
        <v>7</v>
      </c>
      <c r="S821" t="s">
        <v>35</v>
      </c>
      <c r="T821">
        <v>1</v>
      </c>
      <c r="U821">
        <v>336</v>
      </c>
      <c r="V821" t="s">
        <v>36</v>
      </c>
      <c r="Z821" t="s">
        <v>38</v>
      </c>
      <c r="AA821">
        <v>0</v>
      </c>
      <c r="AB821">
        <v>0</v>
      </c>
      <c r="AE821" t="s">
        <v>484</v>
      </c>
    </row>
    <row r="822" spans="1:31" x14ac:dyDescent="0.25">
      <c r="A822">
        <v>1537</v>
      </c>
      <c r="B822">
        <v>36</v>
      </c>
      <c r="C822" t="s">
        <v>30</v>
      </c>
      <c r="D822" s="3">
        <v>44134</v>
      </c>
      <c r="E822" t="s">
        <v>62</v>
      </c>
      <c r="F822">
        <v>2</v>
      </c>
      <c r="G822" t="s">
        <v>125</v>
      </c>
      <c r="H822" t="s">
        <v>33</v>
      </c>
      <c r="I822" t="s">
        <v>34</v>
      </c>
      <c r="J822" s="4">
        <v>0.34722222222222227</v>
      </c>
      <c r="K822" s="4">
        <v>0.47916666666666669</v>
      </c>
      <c r="L822">
        <v>380</v>
      </c>
      <c r="M822" s="5" t="s">
        <v>587</v>
      </c>
      <c r="N822" s="2">
        <v>45.382688999999999</v>
      </c>
      <c r="O822" s="2">
        <v>-114.06627400000001</v>
      </c>
      <c r="P822" s="2">
        <v>45.389740000000003</v>
      </c>
      <c r="Q822" s="2">
        <v>-114.04677100000001</v>
      </c>
      <c r="R822">
        <v>8</v>
      </c>
      <c r="S822" t="s">
        <v>35</v>
      </c>
      <c r="T822">
        <v>1</v>
      </c>
      <c r="U822">
        <v>371</v>
      </c>
      <c r="V822" t="s">
        <v>36</v>
      </c>
      <c r="Z822" t="s">
        <v>38</v>
      </c>
      <c r="AA822">
        <v>0</v>
      </c>
      <c r="AB822">
        <v>0</v>
      </c>
    </row>
    <row r="823" spans="1:31" x14ac:dyDescent="0.25">
      <c r="A823">
        <v>1538</v>
      </c>
      <c r="B823">
        <v>36</v>
      </c>
      <c r="C823" t="s">
        <v>30</v>
      </c>
      <c r="D823" s="3">
        <v>44134</v>
      </c>
      <c r="E823" t="s">
        <v>62</v>
      </c>
      <c r="F823">
        <v>2</v>
      </c>
      <c r="G823" t="s">
        <v>125</v>
      </c>
      <c r="H823" t="s">
        <v>33</v>
      </c>
      <c r="I823" t="s">
        <v>34</v>
      </c>
      <c r="J823" s="4">
        <v>0.34722222222222227</v>
      </c>
      <c r="K823" s="4">
        <v>0.47916666666666669</v>
      </c>
      <c r="L823">
        <v>380</v>
      </c>
      <c r="M823" s="5" t="s">
        <v>587</v>
      </c>
      <c r="N823" s="2">
        <v>45.382688999999999</v>
      </c>
      <c r="O823" s="2">
        <v>-114.06627400000001</v>
      </c>
      <c r="P823" s="2">
        <v>45.389740000000003</v>
      </c>
      <c r="Q823" s="2">
        <v>-114.04677100000001</v>
      </c>
      <c r="R823">
        <v>9</v>
      </c>
      <c r="S823" t="s">
        <v>35</v>
      </c>
      <c r="T823">
        <v>1</v>
      </c>
      <c r="U823">
        <v>274</v>
      </c>
      <c r="V823" t="s">
        <v>36</v>
      </c>
      <c r="Y823" t="s">
        <v>86</v>
      </c>
      <c r="Z823" t="s">
        <v>213</v>
      </c>
      <c r="AA823">
        <v>0</v>
      </c>
      <c r="AB823">
        <v>0</v>
      </c>
      <c r="AE823" t="s">
        <v>485</v>
      </c>
    </row>
    <row r="824" spans="1:31" x14ac:dyDescent="0.25">
      <c r="A824">
        <v>1539</v>
      </c>
      <c r="B824">
        <v>36</v>
      </c>
      <c r="C824" t="s">
        <v>30</v>
      </c>
      <c r="D824" s="3">
        <v>44134</v>
      </c>
      <c r="E824" t="s">
        <v>62</v>
      </c>
      <c r="F824">
        <v>2</v>
      </c>
      <c r="G824" t="s">
        <v>125</v>
      </c>
      <c r="H824" t="s">
        <v>33</v>
      </c>
      <c r="I824" t="s">
        <v>34</v>
      </c>
      <c r="J824" s="4">
        <v>0.34722222222222227</v>
      </c>
      <c r="K824" s="4">
        <v>0.47916666666666669</v>
      </c>
      <c r="L824">
        <v>380</v>
      </c>
      <c r="M824" s="5" t="s">
        <v>587</v>
      </c>
      <c r="N824" s="2">
        <v>45.382688999999999</v>
      </c>
      <c r="O824" s="2">
        <v>-114.06627400000001</v>
      </c>
      <c r="P824" s="2">
        <v>45.389740000000003</v>
      </c>
      <c r="Q824" s="2">
        <v>-114.04677100000001</v>
      </c>
      <c r="R824">
        <v>10</v>
      </c>
      <c r="S824" t="s">
        <v>35</v>
      </c>
      <c r="T824">
        <v>1</v>
      </c>
      <c r="U824">
        <v>453</v>
      </c>
      <c r="V824" t="s">
        <v>36</v>
      </c>
      <c r="Y824" t="s">
        <v>486</v>
      </c>
      <c r="Z824" t="s">
        <v>487</v>
      </c>
      <c r="AA824">
        <v>0.05</v>
      </c>
      <c r="AB824">
        <v>0.01</v>
      </c>
    </row>
    <row r="825" spans="1:31" x14ac:dyDescent="0.25">
      <c r="A825">
        <v>1540</v>
      </c>
      <c r="B825">
        <v>36</v>
      </c>
      <c r="C825" t="s">
        <v>30</v>
      </c>
      <c r="D825" s="3">
        <v>44134</v>
      </c>
      <c r="E825" t="s">
        <v>62</v>
      </c>
      <c r="F825">
        <v>2</v>
      </c>
      <c r="G825" t="s">
        <v>125</v>
      </c>
      <c r="H825" t="s">
        <v>33</v>
      </c>
      <c r="I825" t="s">
        <v>34</v>
      </c>
      <c r="J825" s="4">
        <v>0.34722222222222227</v>
      </c>
      <c r="K825" s="4">
        <v>0.47916666666666669</v>
      </c>
      <c r="L825">
        <v>380</v>
      </c>
      <c r="M825" s="5" t="s">
        <v>587</v>
      </c>
      <c r="N825" s="2">
        <v>45.382688999999999</v>
      </c>
      <c r="O825" s="2">
        <v>-114.06627400000001</v>
      </c>
      <c r="P825" s="2">
        <v>45.389740000000003</v>
      </c>
      <c r="Q825" s="2">
        <v>-114.04677100000001</v>
      </c>
      <c r="R825">
        <v>11</v>
      </c>
      <c r="S825" t="s">
        <v>35</v>
      </c>
      <c r="T825">
        <v>1</v>
      </c>
      <c r="U825">
        <v>472</v>
      </c>
      <c r="V825" t="s">
        <v>36</v>
      </c>
      <c r="Z825" t="s">
        <v>38</v>
      </c>
      <c r="AA825">
        <v>0</v>
      </c>
      <c r="AB825">
        <v>0</v>
      </c>
    </row>
    <row r="826" spans="1:31" x14ac:dyDescent="0.25">
      <c r="A826">
        <v>1541</v>
      </c>
      <c r="B826">
        <v>36</v>
      </c>
      <c r="C826" t="s">
        <v>30</v>
      </c>
      <c r="D826" s="3">
        <v>44134</v>
      </c>
      <c r="E826" t="s">
        <v>62</v>
      </c>
      <c r="F826">
        <v>2</v>
      </c>
      <c r="G826" t="s">
        <v>125</v>
      </c>
      <c r="H826" t="s">
        <v>33</v>
      </c>
      <c r="I826" t="s">
        <v>34</v>
      </c>
      <c r="J826" s="4">
        <v>0.34722222222222227</v>
      </c>
      <c r="K826" s="4">
        <v>0.47916666666666669</v>
      </c>
      <c r="L826">
        <v>380</v>
      </c>
      <c r="M826" s="5" t="s">
        <v>587</v>
      </c>
      <c r="N826" s="2">
        <v>45.382688999999999</v>
      </c>
      <c r="O826" s="2">
        <v>-114.06627400000001</v>
      </c>
      <c r="P826" s="2">
        <v>45.389740000000003</v>
      </c>
      <c r="Q826" s="2">
        <v>-114.04677100000001</v>
      </c>
      <c r="R826">
        <v>12</v>
      </c>
      <c r="S826" t="s">
        <v>35</v>
      </c>
      <c r="T826">
        <v>1</v>
      </c>
      <c r="U826">
        <v>382</v>
      </c>
      <c r="V826" t="s">
        <v>36</v>
      </c>
      <c r="Z826" t="s">
        <v>38</v>
      </c>
      <c r="AA826">
        <v>0</v>
      </c>
      <c r="AB826">
        <v>0</v>
      </c>
      <c r="AE826" t="s">
        <v>276</v>
      </c>
    </row>
    <row r="827" spans="1:31" x14ac:dyDescent="0.25">
      <c r="A827">
        <v>1542</v>
      </c>
      <c r="B827">
        <v>36</v>
      </c>
      <c r="C827" t="s">
        <v>30</v>
      </c>
      <c r="D827" s="3">
        <v>44134</v>
      </c>
      <c r="E827" t="s">
        <v>62</v>
      </c>
      <c r="F827">
        <v>2</v>
      </c>
      <c r="G827" t="s">
        <v>125</v>
      </c>
      <c r="H827" t="s">
        <v>33</v>
      </c>
      <c r="I827" t="s">
        <v>34</v>
      </c>
      <c r="J827" s="4">
        <v>0.34722222222222227</v>
      </c>
      <c r="K827" s="4">
        <v>0.47916666666666669</v>
      </c>
      <c r="L827">
        <v>380</v>
      </c>
      <c r="M827" s="5" t="s">
        <v>587</v>
      </c>
      <c r="N827" s="2">
        <v>45.382688999999999</v>
      </c>
      <c r="O827" s="2">
        <v>-114.06627400000001</v>
      </c>
      <c r="P827" s="2">
        <v>45.389740000000003</v>
      </c>
      <c r="Q827" s="2">
        <v>-114.04677100000001</v>
      </c>
      <c r="R827">
        <v>13</v>
      </c>
      <c r="S827" t="s">
        <v>35</v>
      </c>
      <c r="T827">
        <v>1</v>
      </c>
      <c r="U827">
        <v>458</v>
      </c>
      <c r="V827" t="s">
        <v>36</v>
      </c>
      <c r="Z827" t="s">
        <v>38</v>
      </c>
      <c r="AA827">
        <v>0</v>
      </c>
      <c r="AB827">
        <v>0</v>
      </c>
    </row>
    <row r="828" spans="1:31" x14ac:dyDescent="0.25">
      <c r="A828">
        <v>1543</v>
      </c>
      <c r="B828">
        <v>36</v>
      </c>
      <c r="C828" t="s">
        <v>30</v>
      </c>
      <c r="D828" s="3">
        <v>44134</v>
      </c>
      <c r="E828" t="s">
        <v>62</v>
      </c>
      <c r="F828">
        <v>2</v>
      </c>
      <c r="G828" t="s">
        <v>125</v>
      </c>
      <c r="H828" t="s">
        <v>33</v>
      </c>
      <c r="I828" t="s">
        <v>34</v>
      </c>
      <c r="J828" s="4">
        <v>0.34722222222222227</v>
      </c>
      <c r="K828" s="4">
        <v>0.47916666666666669</v>
      </c>
      <c r="L828">
        <v>380</v>
      </c>
      <c r="M828" s="5" t="s">
        <v>587</v>
      </c>
      <c r="N828" s="2">
        <v>45.382688999999999</v>
      </c>
      <c r="O828" s="2">
        <v>-114.06627400000001</v>
      </c>
      <c r="P828" s="2">
        <v>45.389740000000003</v>
      </c>
      <c r="Q828" s="2">
        <v>-114.04677100000001</v>
      </c>
      <c r="R828">
        <v>14</v>
      </c>
      <c r="S828" t="s">
        <v>35</v>
      </c>
      <c r="T828">
        <v>1</v>
      </c>
      <c r="U828">
        <v>303</v>
      </c>
      <c r="V828" t="s">
        <v>36</v>
      </c>
      <c r="Z828" t="s">
        <v>38</v>
      </c>
      <c r="AA828">
        <v>0</v>
      </c>
      <c r="AB828">
        <v>0</v>
      </c>
    </row>
    <row r="829" spans="1:31" x14ac:dyDescent="0.25">
      <c r="A829">
        <v>1544</v>
      </c>
      <c r="B829">
        <v>36</v>
      </c>
      <c r="C829" t="s">
        <v>30</v>
      </c>
      <c r="D829" s="3">
        <v>44134</v>
      </c>
      <c r="E829" t="s">
        <v>62</v>
      </c>
      <c r="F829">
        <v>2</v>
      </c>
      <c r="G829" t="s">
        <v>125</v>
      </c>
      <c r="H829" t="s">
        <v>33</v>
      </c>
      <c r="I829" t="s">
        <v>34</v>
      </c>
      <c r="J829" s="4">
        <v>0.34722222222222227</v>
      </c>
      <c r="K829" s="4">
        <v>0.47916666666666669</v>
      </c>
      <c r="L829">
        <v>380</v>
      </c>
      <c r="M829" s="5" t="s">
        <v>587</v>
      </c>
      <c r="N829" s="2">
        <v>45.382688999999999</v>
      </c>
      <c r="O829" s="2">
        <v>-114.06627400000001</v>
      </c>
      <c r="P829" s="2">
        <v>45.389740000000003</v>
      </c>
      <c r="Q829" s="2">
        <v>-114.04677100000001</v>
      </c>
      <c r="R829">
        <v>15</v>
      </c>
      <c r="S829" t="s">
        <v>35</v>
      </c>
      <c r="T829">
        <v>1</v>
      </c>
      <c r="U829">
        <v>286</v>
      </c>
      <c r="V829" t="s">
        <v>36</v>
      </c>
      <c r="Y829" t="s">
        <v>488</v>
      </c>
      <c r="Z829" t="s">
        <v>489</v>
      </c>
      <c r="AA829">
        <v>0.12</v>
      </c>
      <c r="AB829">
        <v>0.05</v>
      </c>
    </row>
    <row r="830" spans="1:31" x14ac:dyDescent="0.25">
      <c r="A830">
        <v>1545</v>
      </c>
      <c r="B830">
        <v>36</v>
      </c>
      <c r="C830" t="s">
        <v>30</v>
      </c>
      <c r="D830" s="3">
        <v>44134</v>
      </c>
      <c r="E830" t="s">
        <v>62</v>
      </c>
      <c r="F830">
        <v>2</v>
      </c>
      <c r="G830" t="s">
        <v>125</v>
      </c>
      <c r="H830" t="s">
        <v>33</v>
      </c>
      <c r="I830" t="s">
        <v>34</v>
      </c>
      <c r="J830" s="4">
        <v>0.5625</v>
      </c>
      <c r="K830" s="4">
        <v>0.61111111111111105</v>
      </c>
      <c r="L830">
        <v>140</v>
      </c>
      <c r="M830" s="5" t="s">
        <v>587</v>
      </c>
      <c r="N830" s="2">
        <v>45.382688999999999</v>
      </c>
      <c r="O830" s="2">
        <v>-114.06627400000001</v>
      </c>
      <c r="P830" s="2">
        <v>45.389740000000003</v>
      </c>
      <c r="Q830" s="2">
        <v>-114.04677100000001</v>
      </c>
      <c r="R830">
        <v>16</v>
      </c>
      <c r="S830" t="s">
        <v>35</v>
      </c>
      <c r="T830">
        <v>1</v>
      </c>
      <c r="U830">
        <v>321</v>
      </c>
      <c r="V830" t="s">
        <v>36</v>
      </c>
      <c r="Z830" t="s">
        <v>38</v>
      </c>
      <c r="AA830">
        <v>0</v>
      </c>
      <c r="AB830">
        <v>0</v>
      </c>
    </row>
  </sheetData>
  <autoFilter ref="A1:AE830" xr:uid="{8ED63296-35AC-43DC-9CC7-FC32461F1ADF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C776-0941-4815-B28C-754EC0AB892C}">
  <dimension ref="B2:M17"/>
  <sheetViews>
    <sheetView workbookViewId="0">
      <selection activeCell="N21" sqref="N21"/>
    </sheetView>
  </sheetViews>
  <sheetFormatPr defaultRowHeight="15" x14ac:dyDescent="0.25"/>
  <cols>
    <col min="1" max="1" width="9.7109375" bestFit="1" customWidth="1"/>
    <col min="2" max="9" width="10.5703125" bestFit="1" customWidth="1"/>
    <col min="11" max="11" width="7.28515625" bestFit="1" customWidth="1"/>
    <col min="12" max="12" width="12.85546875" customWidth="1"/>
    <col min="13" max="13" width="10.7109375" bestFit="1" customWidth="1"/>
  </cols>
  <sheetData>
    <row r="2" spans="2:13" x14ac:dyDescent="0.25">
      <c r="B2" s="19">
        <v>44124</v>
      </c>
      <c r="C2" s="19">
        <v>44125</v>
      </c>
      <c r="D2" s="19">
        <v>44126</v>
      </c>
      <c r="E2" s="19">
        <v>44127</v>
      </c>
      <c r="F2" s="19">
        <v>44131</v>
      </c>
      <c r="G2" s="19">
        <v>44132</v>
      </c>
      <c r="H2" s="19">
        <v>44133</v>
      </c>
      <c r="I2" s="19">
        <v>44134</v>
      </c>
      <c r="K2" s="24" t="s">
        <v>490</v>
      </c>
      <c r="L2" s="25" t="s">
        <v>491</v>
      </c>
      <c r="M2" s="25" t="s">
        <v>492</v>
      </c>
    </row>
    <row r="3" spans="2:13" x14ac:dyDescent="0.25">
      <c r="B3">
        <v>240</v>
      </c>
      <c r="C3">
        <v>300</v>
      </c>
      <c r="D3">
        <v>390</v>
      </c>
      <c r="E3">
        <v>270</v>
      </c>
      <c r="F3">
        <v>233.3</v>
      </c>
      <c r="G3">
        <v>194</v>
      </c>
      <c r="H3">
        <v>890</v>
      </c>
      <c r="I3">
        <v>270</v>
      </c>
      <c r="K3" s="22" t="s">
        <v>493</v>
      </c>
      <c r="L3" s="26">
        <v>11365.5</v>
      </c>
      <c r="M3" s="26">
        <v>189.42500000000001</v>
      </c>
    </row>
    <row r="4" spans="2:13" x14ac:dyDescent="0.25">
      <c r="B4">
        <v>570</v>
      </c>
      <c r="C4">
        <v>420</v>
      </c>
      <c r="D4">
        <v>855</v>
      </c>
      <c r="E4">
        <v>520</v>
      </c>
      <c r="F4">
        <v>273.75</v>
      </c>
      <c r="G4">
        <v>315</v>
      </c>
      <c r="H4">
        <v>290</v>
      </c>
      <c r="I4">
        <v>40</v>
      </c>
      <c r="K4" s="23" t="s">
        <v>494</v>
      </c>
      <c r="L4" s="26">
        <v>5994.15</v>
      </c>
      <c r="M4" s="26">
        <v>99.902499999999989</v>
      </c>
    </row>
    <row r="5" spans="2:13" x14ac:dyDescent="0.25">
      <c r="B5">
        <v>516</v>
      </c>
      <c r="C5">
        <v>720</v>
      </c>
      <c r="D5">
        <v>390</v>
      </c>
      <c r="E5">
        <v>60</v>
      </c>
      <c r="F5">
        <v>130</v>
      </c>
      <c r="G5">
        <v>67.5</v>
      </c>
      <c r="H5">
        <v>1050</v>
      </c>
      <c r="I5">
        <v>330</v>
      </c>
    </row>
    <row r="6" spans="2:13" x14ac:dyDescent="0.25">
      <c r="B6">
        <v>525</v>
      </c>
      <c r="C6">
        <v>480</v>
      </c>
      <c r="D6">
        <v>210</v>
      </c>
      <c r="E6">
        <v>270</v>
      </c>
      <c r="F6">
        <v>180</v>
      </c>
      <c r="G6">
        <v>100.9</v>
      </c>
      <c r="H6">
        <v>70</v>
      </c>
      <c r="I6">
        <v>365</v>
      </c>
    </row>
    <row r="7" spans="2:13" x14ac:dyDescent="0.25">
      <c r="B7">
        <v>420</v>
      </c>
      <c r="C7">
        <v>540</v>
      </c>
      <c r="D7">
        <v>60</v>
      </c>
      <c r="E7">
        <v>140</v>
      </c>
      <c r="F7">
        <v>210</v>
      </c>
      <c r="G7">
        <v>330</v>
      </c>
      <c r="H7">
        <v>254.7</v>
      </c>
    </row>
    <row r="8" spans="2:13" x14ac:dyDescent="0.25">
      <c r="B8">
        <v>180</v>
      </c>
      <c r="C8">
        <v>540</v>
      </c>
      <c r="D8">
        <v>195</v>
      </c>
      <c r="E8">
        <v>182</v>
      </c>
      <c r="F8">
        <v>400</v>
      </c>
    </row>
    <row r="9" spans="2:13" x14ac:dyDescent="0.25">
      <c r="B9">
        <v>240</v>
      </c>
      <c r="C9">
        <v>240</v>
      </c>
      <c r="D9">
        <v>60</v>
      </c>
      <c r="E9">
        <v>180</v>
      </c>
    </row>
    <row r="10" spans="2:13" x14ac:dyDescent="0.25">
      <c r="C10">
        <v>210</v>
      </c>
      <c r="D10">
        <v>187.5</v>
      </c>
      <c r="E10">
        <v>240</v>
      </c>
    </row>
    <row r="11" spans="2:13" x14ac:dyDescent="0.25">
      <c r="C11">
        <v>840</v>
      </c>
      <c r="D11">
        <v>60</v>
      </c>
    </row>
    <row r="12" spans="2:13" x14ac:dyDescent="0.25">
      <c r="B12" s="20"/>
      <c r="C12" s="20">
        <v>90</v>
      </c>
      <c r="D12" s="20">
        <v>25</v>
      </c>
      <c r="E12" s="20"/>
      <c r="F12" s="20"/>
      <c r="G12" s="20"/>
      <c r="H12" s="20"/>
      <c r="I12" s="20"/>
    </row>
    <row r="13" spans="2:13" x14ac:dyDescent="0.25">
      <c r="B13">
        <f t="shared" ref="B13:I13" si="0">SUM(B3:B12)</f>
        <v>2691</v>
      </c>
      <c r="C13">
        <f t="shared" si="0"/>
        <v>4380</v>
      </c>
      <c r="D13">
        <f t="shared" si="0"/>
        <v>2432.5</v>
      </c>
      <c r="E13">
        <f t="shared" si="0"/>
        <v>1862</v>
      </c>
      <c r="F13">
        <f t="shared" si="0"/>
        <v>1427.05</v>
      </c>
      <c r="G13">
        <f t="shared" si="0"/>
        <v>1007.4</v>
      </c>
      <c r="H13">
        <f t="shared" si="0"/>
        <v>2554.6999999999998</v>
      </c>
      <c r="I13">
        <f t="shared" si="0"/>
        <v>1005</v>
      </c>
      <c r="J13" t="s">
        <v>495</v>
      </c>
    </row>
    <row r="15" spans="2:13" x14ac:dyDescent="0.25">
      <c r="C15" s="21" t="s">
        <v>493</v>
      </c>
      <c r="D15" s="21" t="s">
        <v>494</v>
      </c>
    </row>
    <row r="16" spans="2:13" x14ac:dyDescent="0.25">
      <c r="C16" s="21">
        <f>SUM(B13:E13)</f>
        <v>11365.5</v>
      </c>
      <c r="D16" s="21">
        <f>SUM(F13:I13)</f>
        <v>5994.15</v>
      </c>
    </row>
    <row r="17" spans="3:4" x14ac:dyDescent="0.25">
      <c r="C17" s="21">
        <f>C16/60</f>
        <v>189.42500000000001</v>
      </c>
      <c r="D17" s="21">
        <f>D16/60</f>
        <v>99.902499999999989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36CD-B12D-4A01-85C7-B009EB52251A}">
  <dimension ref="A4:A154"/>
  <sheetViews>
    <sheetView topLeftCell="A115" workbookViewId="0">
      <selection activeCell="A4" sqref="A4"/>
    </sheetView>
  </sheetViews>
  <sheetFormatPr defaultRowHeight="15" x14ac:dyDescent="0.25"/>
  <cols>
    <col min="1" max="1" width="38" bestFit="1" customWidth="1"/>
    <col min="2" max="2" width="20.140625" bestFit="1" customWidth="1"/>
    <col min="3" max="9" width="12" bestFit="1" customWidth="1"/>
    <col min="10" max="10" width="7.140625" bestFit="1" customWidth="1"/>
    <col min="11" max="11" width="12" bestFit="1" customWidth="1"/>
  </cols>
  <sheetData>
    <row r="4" spans="1:1" x14ac:dyDescent="0.25">
      <c r="A4" s="14" t="s">
        <v>496</v>
      </c>
    </row>
    <row r="5" spans="1:1" x14ac:dyDescent="0.25">
      <c r="A5" s="15">
        <v>1</v>
      </c>
    </row>
    <row r="6" spans="1:1" x14ac:dyDescent="0.25">
      <c r="A6" s="16" t="s">
        <v>31</v>
      </c>
    </row>
    <row r="7" spans="1:1" x14ac:dyDescent="0.25">
      <c r="A7" s="17">
        <v>44124</v>
      </c>
    </row>
    <row r="8" spans="1:1" x14ac:dyDescent="0.25">
      <c r="A8" s="15">
        <v>2</v>
      </c>
    </row>
    <row r="9" spans="1:1" x14ac:dyDescent="0.25">
      <c r="A9" s="16" t="s">
        <v>42</v>
      </c>
    </row>
    <row r="10" spans="1:1" x14ac:dyDescent="0.25">
      <c r="A10" s="17">
        <v>44124</v>
      </c>
    </row>
    <row r="11" spans="1:1" x14ac:dyDescent="0.25">
      <c r="A11" s="15">
        <v>3</v>
      </c>
    </row>
    <row r="12" spans="1:1" x14ac:dyDescent="0.25">
      <c r="A12" s="16" t="s">
        <v>62</v>
      </c>
    </row>
    <row r="13" spans="1:1" x14ac:dyDescent="0.25">
      <c r="A13" s="17">
        <v>44124</v>
      </c>
    </row>
    <row r="14" spans="1:1" x14ac:dyDescent="0.25">
      <c r="A14" s="15">
        <v>4</v>
      </c>
    </row>
    <row r="15" spans="1:1" x14ac:dyDescent="0.25">
      <c r="A15" s="16" t="s">
        <v>75</v>
      </c>
    </row>
    <row r="16" spans="1:1" x14ac:dyDescent="0.25">
      <c r="A16" s="17">
        <v>44124</v>
      </c>
    </row>
    <row r="17" spans="1:1" x14ac:dyDescent="0.25">
      <c r="A17" s="15">
        <v>5</v>
      </c>
    </row>
    <row r="18" spans="1:1" x14ac:dyDescent="0.25">
      <c r="A18" s="16" t="s">
        <v>96</v>
      </c>
    </row>
    <row r="19" spans="1:1" x14ac:dyDescent="0.25">
      <c r="A19" s="17">
        <v>44124</v>
      </c>
    </row>
    <row r="20" spans="1:1" x14ac:dyDescent="0.25">
      <c r="A20" s="16" t="s">
        <v>92</v>
      </c>
    </row>
    <row r="21" spans="1:1" x14ac:dyDescent="0.25">
      <c r="A21" s="17">
        <v>44124</v>
      </c>
    </row>
    <row r="22" spans="1:1" x14ac:dyDescent="0.25">
      <c r="A22" s="15">
        <v>6</v>
      </c>
    </row>
    <row r="23" spans="1:1" x14ac:dyDescent="0.25">
      <c r="A23" s="16" t="s">
        <v>97</v>
      </c>
    </row>
    <row r="24" spans="1:1" x14ac:dyDescent="0.25">
      <c r="A24" s="17">
        <v>44124</v>
      </c>
    </row>
    <row r="25" spans="1:1" x14ac:dyDescent="0.25">
      <c r="A25" s="15">
        <v>7</v>
      </c>
    </row>
    <row r="26" spans="1:1" x14ac:dyDescent="0.25">
      <c r="A26" s="16" t="s">
        <v>42</v>
      </c>
    </row>
    <row r="27" spans="1:1" x14ac:dyDescent="0.25">
      <c r="A27" s="17">
        <v>44125</v>
      </c>
    </row>
    <row r="28" spans="1:1" x14ac:dyDescent="0.25">
      <c r="A28" s="16" t="s">
        <v>106</v>
      </c>
    </row>
    <row r="29" spans="1:1" x14ac:dyDescent="0.25">
      <c r="A29" s="17">
        <v>44125</v>
      </c>
    </row>
    <row r="30" spans="1:1" x14ac:dyDescent="0.25">
      <c r="A30" s="15">
        <v>8</v>
      </c>
    </row>
    <row r="31" spans="1:1" x14ac:dyDescent="0.25">
      <c r="A31" s="16" t="s">
        <v>149</v>
      </c>
    </row>
    <row r="32" spans="1:1" x14ac:dyDescent="0.25">
      <c r="A32" s="17">
        <v>44125</v>
      </c>
    </row>
    <row r="33" spans="1:1" x14ac:dyDescent="0.25">
      <c r="A33" s="15">
        <v>9</v>
      </c>
    </row>
    <row r="34" spans="1:1" x14ac:dyDescent="0.25">
      <c r="A34" s="16" t="s">
        <v>75</v>
      </c>
    </row>
    <row r="35" spans="1:1" x14ac:dyDescent="0.25">
      <c r="A35" s="17">
        <v>44125</v>
      </c>
    </row>
    <row r="36" spans="1:1" x14ac:dyDescent="0.25">
      <c r="A36" s="16" t="s">
        <v>162</v>
      </c>
    </row>
    <row r="37" spans="1:1" x14ac:dyDescent="0.25">
      <c r="A37" s="17">
        <v>44125</v>
      </c>
    </row>
    <row r="38" spans="1:1" x14ac:dyDescent="0.25">
      <c r="A38" s="16" t="s">
        <v>187</v>
      </c>
    </row>
    <row r="39" spans="1:1" x14ac:dyDescent="0.25">
      <c r="A39" s="17">
        <v>44125</v>
      </c>
    </row>
    <row r="40" spans="1:1" x14ac:dyDescent="0.25">
      <c r="A40" s="15">
        <v>10</v>
      </c>
    </row>
    <row r="41" spans="1:1" x14ac:dyDescent="0.25">
      <c r="A41" s="16" t="s">
        <v>97</v>
      </c>
    </row>
    <row r="42" spans="1:1" x14ac:dyDescent="0.25">
      <c r="A42" s="17">
        <v>44125</v>
      </c>
    </row>
    <row r="43" spans="1:1" x14ac:dyDescent="0.25">
      <c r="A43" s="15">
        <v>11</v>
      </c>
    </row>
    <row r="44" spans="1:1" x14ac:dyDescent="0.25">
      <c r="A44" s="16" t="s">
        <v>193</v>
      </c>
    </row>
    <row r="45" spans="1:1" x14ac:dyDescent="0.25">
      <c r="A45" s="17">
        <v>44125</v>
      </c>
    </row>
    <row r="46" spans="1:1" x14ac:dyDescent="0.25">
      <c r="A46" s="15">
        <v>12</v>
      </c>
    </row>
    <row r="47" spans="1:1" x14ac:dyDescent="0.25">
      <c r="A47" s="16" t="s">
        <v>194</v>
      </c>
    </row>
    <row r="48" spans="1:1" x14ac:dyDescent="0.25">
      <c r="A48" s="17">
        <v>44125</v>
      </c>
    </row>
    <row r="49" spans="1:1" x14ac:dyDescent="0.25">
      <c r="A49" s="15">
        <v>13</v>
      </c>
    </row>
    <row r="50" spans="1:1" x14ac:dyDescent="0.25">
      <c r="A50" s="16" t="s">
        <v>62</v>
      </c>
    </row>
    <row r="51" spans="1:1" x14ac:dyDescent="0.25">
      <c r="A51" s="17">
        <v>44125</v>
      </c>
    </row>
    <row r="52" spans="1:1" x14ac:dyDescent="0.25">
      <c r="A52" s="15">
        <v>14</v>
      </c>
    </row>
    <row r="53" spans="1:1" x14ac:dyDescent="0.25">
      <c r="A53" s="16" t="s">
        <v>201</v>
      </c>
    </row>
    <row r="54" spans="1:1" x14ac:dyDescent="0.25">
      <c r="A54" s="17">
        <v>44126</v>
      </c>
    </row>
    <row r="55" spans="1:1" x14ac:dyDescent="0.25">
      <c r="A55" s="16" t="s">
        <v>221</v>
      </c>
    </row>
    <row r="56" spans="1:1" x14ac:dyDescent="0.25">
      <c r="A56" s="17">
        <v>44126</v>
      </c>
    </row>
    <row r="57" spans="1:1" x14ac:dyDescent="0.25">
      <c r="A57" s="15">
        <v>15</v>
      </c>
    </row>
    <row r="58" spans="1:1" x14ac:dyDescent="0.25">
      <c r="A58" s="16" t="s">
        <v>86</v>
      </c>
    </row>
    <row r="59" spans="1:1" x14ac:dyDescent="0.25">
      <c r="A59" s="17">
        <v>44126</v>
      </c>
    </row>
    <row r="60" spans="1:1" x14ac:dyDescent="0.25">
      <c r="A60" s="15">
        <v>16</v>
      </c>
    </row>
    <row r="61" spans="1:1" x14ac:dyDescent="0.25">
      <c r="A61" s="16" t="s">
        <v>236</v>
      </c>
    </row>
    <row r="62" spans="1:1" x14ac:dyDescent="0.25">
      <c r="A62" s="17">
        <v>44126</v>
      </c>
    </row>
    <row r="63" spans="1:1" x14ac:dyDescent="0.25">
      <c r="A63" s="15">
        <v>17</v>
      </c>
    </row>
    <row r="64" spans="1:1" x14ac:dyDescent="0.25">
      <c r="A64" s="16" t="s">
        <v>239</v>
      </c>
    </row>
    <row r="65" spans="1:1" x14ac:dyDescent="0.25">
      <c r="A65" s="17">
        <v>44126</v>
      </c>
    </row>
    <row r="66" spans="1:1" x14ac:dyDescent="0.25">
      <c r="A66" s="16" t="s">
        <v>162</v>
      </c>
    </row>
    <row r="67" spans="1:1" x14ac:dyDescent="0.25">
      <c r="A67" s="17">
        <v>44126</v>
      </c>
    </row>
    <row r="68" spans="1:1" x14ac:dyDescent="0.25">
      <c r="A68" s="15">
        <v>18</v>
      </c>
    </row>
    <row r="69" spans="1:1" x14ac:dyDescent="0.25">
      <c r="A69" s="16" t="s">
        <v>271</v>
      </c>
    </row>
    <row r="70" spans="1:1" x14ac:dyDescent="0.25">
      <c r="A70" s="17">
        <v>44126</v>
      </c>
    </row>
    <row r="71" spans="1:1" x14ac:dyDescent="0.25">
      <c r="A71" s="16" t="s">
        <v>62</v>
      </c>
    </row>
    <row r="72" spans="1:1" x14ac:dyDescent="0.25">
      <c r="A72" s="17">
        <v>44126</v>
      </c>
    </row>
    <row r="73" spans="1:1" x14ac:dyDescent="0.25">
      <c r="A73" s="15">
        <v>19</v>
      </c>
    </row>
    <row r="74" spans="1:1" x14ac:dyDescent="0.25">
      <c r="A74" s="16" t="s">
        <v>96</v>
      </c>
    </row>
    <row r="75" spans="1:1" x14ac:dyDescent="0.25">
      <c r="A75" s="17">
        <v>44126</v>
      </c>
    </row>
    <row r="76" spans="1:1" x14ac:dyDescent="0.25">
      <c r="A76" s="16" t="s">
        <v>92</v>
      </c>
    </row>
    <row r="77" spans="1:1" x14ac:dyDescent="0.25">
      <c r="A77" s="17">
        <v>44126</v>
      </c>
    </row>
    <row r="78" spans="1:1" x14ac:dyDescent="0.25">
      <c r="A78" s="15">
        <v>20</v>
      </c>
    </row>
    <row r="79" spans="1:1" x14ac:dyDescent="0.25">
      <c r="A79" s="16" t="s">
        <v>283</v>
      </c>
    </row>
    <row r="80" spans="1:1" x14ac:dyDescent="0.25">
      <c r="A80" s="17">
        <v>44127</v>
      </c>
    </row>
    <row r="81" spans="1:1" x14ac:dyDescent="0.25">
      <c r="A81" s="16" t="s">
        <v>288</v>
      </c>
    </row>
    <row r="82" spans="1:1" x14ac:dyDescent="0.25">
      <c r="A82" s="17">
        <v>44127</v>
      </c>
    </row>
    <row r="83" spans="1:1" x14ac:dyDescent="0.25">
      <c r="A83" s="15">
        <v>21</v>
      </c>
    </row>
    <row r="84" spans="1:1" x14ac:dyDescent="0.25">
      <c r="A84" s="16" t="s">
        <v>271</v>
      </c>
    </row>
    <row r="85" spans="1:1" x14ac:dyDescent="0.25">
      <c r="A85" s="17">
        <v>44127</v>
      </c>
    </row>
    <row r="86" spans="1:1" x14ac:dyDescent="0.25">
      <c r="A86" s="16" t="s">
        <v>292</v>
      </c>
    </row>
    <row r="87" spans="1:1" x14ac:dyDescent="0.25">
      <c r="A87" s="17">
        <v>44127</v>
      </c>
    </row>
    <row r="88" spans="1:1" x14ac:dyDescent="0.25">
      <c r="A88" s="16" t="s">
        <v>62</v>
      </c>
    </row>
    <row r="89" spans="1:1" x14ac:dyDescent="0.25">
      <c r="A89" s="17">
        <v>44127</v>
      </c>
    </row>
    <row r="90" spans="1:1" x14ac:dyDescent="0.25">
      <c r="A90" s="15">
        <v>22</v>
      </c>
    </row>
    <row r="91" spans="1:1" x14ac:dyDescent="0.25">
      <c r="A91" s="16" t="s">
        <v>300</v>
      </c>
    </row>
    <row r="92" spans="1:1" x14ac:dyDescent="0.25">
      <c r="A92" s="17">
        <v>44127</v>
      </c>
    </row>
    <row r="93" spans="1:1" x14ac:dyDescent="0.25">
      <c r="A93" s="16" t="s">
        <v>299</v>
      </c>
    </row>
    <row r="94" spans="1:1" x14ac:dyDescent="0.25">
      <c r="A94" s="17">
        <v>44127</v>
      </c>
    </row>
    <row r="95" spans="1:1" x14ac:dyDescent="0.25">
      <c r="A95" s="15">
        <v>23</v>
      </c>
    </row>
    <row r="96" spans="1:1" x14ac:dyDescent="0.25">
      <c r="A96" s="16" t="s">
        <v>302</v>
      </c>
    </row>
    <row r="97" spans="1:1" x14ac:dyDescent="0.25">
      <c r="A97" s="17">
        <v>44127</v>
      </c>
    </row>
    <row r="98" spans="1:1" x14ac:dyDescent="0.25">
      <c r="A98" s="15">
        <v>24</v>
      </c>
    </row>
    <row r="99" spans="1:1" x14ac:dyDescent="0.25">
      <c r="A99" s="16" t="s">
        <v>62</v>
      </c>
    </row>
    <row r="100" spans="1:1" x14ac:dyDescent="0.25">
      <c r="A100" s="17">
        <v>44131</v>
      </c>
    </row>
    <row r="101" spans="1:1" x14ac:dyDescent="0.25">
      <c r="A101" s="15">
        <v>25</v>
      </c>
    </row>
    <row r="102" spans="1:1" x14ac:dyDescent="0.25">
      <c r="A102" s="16" t="s">
        <v>96</v>
      </c>
    </row>
    <row r="103" spans="1:1" x14ac:dyDescent="0.25">
      <c r="A103" s="17">
        <v>44131</v>
      </c>
    </row>
    <row r="104" spans="1:1" x14ac:dyDescent="0.25">
      <c r="A104" s="15">
        <v>26</v>
      </c>
    </row>
    <row r="105" spans="1:1" x14ac:dyDescent="0.25">
      <c r="A105" s="16" t="s">
        <v>309</v>
      </c>
    </row>
    <row r="106" spans="1:1" x14ac:dyDescent="0.25">
      <c r="A106" s="17">
        <v>44131</v>
      </c>
    </row>
    <row r="107" spans="1:1" x14ac:dyDescent="0.25">
      <c r="A107" s="16" t="s">
        <v>310</v>
      </c>
    </row>
    <row r="108" spans="1:1" x14ac:dyDescent="0.25">
      <c r="A108" s="17">
        <v>44131</v>
      </c>
    </row>
    <row r="109" spans="1:1" x14ac:dyDescent="0.25">
      <c r="A109" s="16" t="s">
        <v>92</v>
      </c>
    </row>
    <row r="110" spans="1:1" x14ac:dyDescent="0.25">
      <c r="A110" s="17">
        <v>44131</v>
      </c>
    </row>
    <row r="111" spans="1:1" x14ac:dyDescent="0.25">
      <c r="A111" s="15">
        <v>27</v>
      </c>
    </row>
    <row r="112" spans="1:1" x14ac:dyDescent="0.25">
      <c r="A112" s="16" t="s">
        <v>311</v>
      </c>
    </row>
    <row r="113" spans="1:1" x14ac:dyDescent="0.25">
      <c r="A113" s="17">
        <v>44131</v>
      </c>
    </row>
    <row r="114" spans="1:1" x14ac:dyDescent="0.25">
      <c r="A114" s="15">
        <v>28</v>
      </c>
    </row>
    <row r="115" spans="1:1" x14ac:dyDescent="0.25">
      <c r="A115" s="16" t="s">
        <v>322</v>
      </c>
    </row>
    <row r="116" spans="1:1" x14ac:dyDescent="0.25">
      <c r="A116" s="17">
        <v>44132</v>
      </c>
    </row>
    <row r="117" spans="1:1" x14ac:dyDescent="0.25">
      <c r="A117" s="16" t="s">
        <v>318</v>
      </c>
    </row>
    <row r="118" spans="1:1" x14ac:dyDescent="0.25">
      <c r="A118" s="17">
        <v>44132</v>
      </c>
    </row>
    <row r="119" spans="1:1" x14ac:dyDescent="0.25">
      <c r="A119" s="15">
        <v>29</v>
      </c>
    </row>
    <row r="120" spans="1:1" x14ac:dyDescent="0.25">
      <c r="A120" s="16" t="s">
        <v>331</v>
      </c>
    </row>
    <row r="121" spans="1:1" x14ac:dyDescent="0.25">
      <c r="A121" s="17">
        <v>44132</v>
      </c>
    </row>
    <row r="122" spans="1:1" x14ac:dyDescent="0.25">
      <c r="A122" s="16" t="s">
        <v>271</v>
      </c>
    </row>
    <row r="123" spans="1:1" x14ac:dyDescent="0.25">
      <c r="A123" s="17">
        <v>44132</v>
      </c>
    </row>
    <row r="124" spans="1:1" x14ac:dyDescent="0.25">
      <c r="A124" s="16" t="s">
        <v>332</v>
      </c>
    </row>
    <row r="125" spans="1:1" x14ac:dyDescent="0.25">
      <c r="A125" s="17">
        <v>44132</v>
      </c>
    </row>
    <row r="126" spans="1:1" x14ac:dyDescent="0.25">
      <c r="A126" s="15">
        <v>30</v>
      </c>
    </row>
    <row r="127" spans="1:1" x14ac:dyDescent="0.25">
      <c r="A127" s="16" t="s">
        <v>86</v>
      </c>
    </row>
    <row r="128" spans="1:1" x14ac:dyDescent="0.25">
      <c r="A128" s="17">
        <v>44133</v>
      </c>
    </row>
    <row r="129" spans="1:1" x14ac:dyDescent="0.25">
      <c r="A129" s="15">
        <v>31</v>
      </c>
    </row>
    <row r="130" spans="1:1" x14ac:dyDescent="0.25">
      <c r="A130" s="16" t="s">
        <v>322</v>
      </c>
    </row>
    <row r="131" spans="1:1" x14ac:dyDescent="0.25">
      <c r="A131" s="17">
        <v>44133</v>
      </c>
    </row>
    <row r="132" spans="1:1" x14ac:dyDescent="0.25">
      <c r="A132" s="15">
        <v>32</v>
      </c>
    </row>
    <row r="133" spans="1:1" x14ac:dyDescent="0.25">
      <c r="A133" s="16" t="s">
        <v>391</v>
      </c>
    </row>
    <row r="134" spans="1:1" x14ac:dyDescent="0.25">
      <c r="A134" s="17">
        <v>44133</v>
      </c>
    </row>
    <row r="135" spans="1:1" x14ac:dyDescent="0.25">
      <c r="A135" s="15">
        <v>33</v>
      </c>
    </row>
    <row r="136" spans="1:1" x14ac:dyDescent="0.25">
      <c r="A136" s="16" t="s">
        <v>332</v>
      </c>
    </row>
    <row r="137" spans="1:1" x14ac:dyDescent="0.25">
      <c r="A137" s="17">
        <v>44133</v>
      </c>
    </row>
    <row r="138" spans="1:1" x14ac:dyDescent="0.25">
      <c r="A138" s="16" t="s">
        <v>62</v>
      </c>
    </row>
    <row r="139" spans="1:1" x14ac:dyDescent="0.25">
      <c r="A139" s="17">
        <v>44133</v>
      </c>
    </row>
    <row r="140" spans="1:1" x14ac:dyDescent="0.25">
      <c r="A140" s="15">
        <v>34</v>
      </c>
    </row>
    <row r="141" spans="1:1" x14ac:dyDescent="0.25">
      <c r="A141" s="16" t="s">
        <v>322</v>
      </c>
    </row>
    <row r="142" spans="1:1" x14ac:dyDescent="0.25">
      <c r="A142" s="17">
        <v>44134</v>
      </c>
    </row>
    <row r="143" spans="1:1" x14ac:dyDescent="0.25">
      <c r="A143" s="15">
        <v>35</v>
      </c>
    </row>
    <row r="144" spans="1:1" x14ac:dyDescent="0.25">
      <c r="A144" s="16" t="s">
        <v>475</v>
      </c>
    </row>
    <row r="145" spans="1:1" x14ac:dyDescent="0.25">
      <c r="A145" s="17">
        <v>44134</v>
      </c>
    </row>
    <row r="146" spans="1:1" x14ac:dyDescent="0.25">
      <c r="A146" s="16" t="s">
        <v>476</v>
      </c>
    </row>
    <row r="147" spans="1:1" x14ac:dyDescent="0.25">
      <c r="A147" s="17">
        <v>44134</v>
      </c>
    </row>
    <row r="148" spans="1:1" x14ac:dyDescent="0.25">
      <c r="A148" s="15">
        <v>36</v>
      </c>
    </row>
    <row r="149" spans="1:1" x14ac:dyDescent="0.25">
      <c r="A149" s="16" t="s">
        <v>62</v>
      </c>
    </row>
    <row r="150" spans="1:1" x14ac:dyDescent="0.25">
      <c r="A150" s="17">
        <v>44134</v>
      </c>
    </row>
    <row r="151" spans="1:1" x14ac:dyDescent="0.25">
      <c r="A151" s="15" t="s">
        <v>497</v>
      </c>
    </row>
    <row r="152" spans="1:1" x14ac:dyDescent="0.25">
      <c r="A152" s="16" t="s">
        <v>497</v>
      </c>
    </row>
    <row r="153" spans="1:1" x14ac:dyDescent="0.25">
      <c r="A153" s="18" t="s">
        <v>497</v>
      </c>
    </row>
    <row r="154" spans="1:1" x14ac:dyDescent="0.25">
      <c r="A154" s="15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ECEF-D5F9-4CAD-AE73-8241E94FDB5C}">
  <sheetPr>
    <pageSetUpPr fitToPage="1"/>
  </sheetPr>
  <dimension ref="A1:Q159"/>
  <sheetViews>
    <sheetView workbookViewId="0">
      <pane ySplit="1" topLeftCell="A2" activePane="bottomLeft" state="frozen"/>
      <selection pane="bottomLeft" activeCell="Q3" sqref="Q3"/>
    </sheetView>
  </sheetViews>
  <sheetFormatPr defaultRowHeight="15" x14ac:dyDescent="0.25"/>
  <cols>
    <col min="1" max="2" width="13.42578125" bestFit="1" customWidth="1"/>
    <col min="3" max="3" width="45.7109375" customWidth="1"/>
    <col min="4" max="4" width="80" bestFit="1" customWidth="1"/>
    <col min="5" max="5" width="17.5703125" bestFit="1" customWidth="1"/>
    <col min="6" max="6" width="16.85546875" bestFit="1" customWidth="1"/>
    <col min="7" max="7" width="18.140625" bestFit="1" customWidth="1"/>
    <col min="8" max="8" width="19.85546875" bestFit="1" customWidth="1"/>
    <col min="9" max="9" width="10.5703125" bestFit="1" customWidth="1"/>
    <col min="10" max="10" width="12.28515625" bestFit="1" customWidth="1"/>
    <col min="11" max="11" width="12.7109375" bestFit="1" customWidth="1"/>
    <col min="12" max="12" width="13.140625" bestFit="1" customWidth="1"/>
    <col min="13" max="13" width="16.28515625" bestFit="1" customWidth="1"/>
    <col min="14" max="14" width="16.28515625" customWidth="1"/>
    <col min="15" max="15" width="21.85546875" bestFit="1" customWidth="1"/>
    <col min="16" max="16" width="19.85546875" bestFit="1" customWidth="1"/>
    <col min="17" max="17" width="17.140625" bestFit="1" customWidth="1"/>
  </cols>
  <sheetData>
    <row r="1" spans="1:17" ht="33.75" customHeight="1" x14ac:dyDescent="0.25">
      <c r="A1" s="8" t="s">
        <v>0</v>
      </c>
      <c r="B1" s="8" t="s">
        <v>24</v>
      </c>
      <c r="C1" s="8" t="s">
        <v>29</v>
      </c>
      <c r="D1" s="8" t="s">
        <v>499</v>
      </c>
      <c r="E1" s="8" t="s">
        <v>69</v>
      </c>
      <c r="F1" s="8" t="s">
        <v>218</v>
      </c>
      <c r="G1" s="8" t="s">
        <v>64</v>
      </c>
      <c r="H1" s="8" t="s">
        <v>500</v>
      </c>
      <c r="I1" s="8" t="s">
        <v>429</v>
      </c>
      <c r="J1" s="8" t="s">
        <v>87</v>
      </c>
      <c r="K1" s="8" t="s">
        <v>71</v>
      </c>
      <c r="L1" s="8" t="s">
        <v>111</v>
      </c>
      <c r="M1" s="8" t="s">
        <v>501</v>
      </c>
      <c r="N1" s="8" t="s">
        <v>94</v>
      </c>
      <c r="O1" s="8" t="s">
        <v>502</v>
      </c>
      <c r="P1" s="8" t="s">
        <v>503</v>
      </c>
      <c r="Q1" s="8" t="s">
        <v>504</v>
      </c>
    </row>
    <row r="2" spans="1:17" ht="17.25" customHeight="1" x14ac:dyDescent="0.25">
      <c r="A2" s="9">
        <v>1</v>
      </c>
      <c r="B2" s="9" t="s">
        <v>321</v>
      </c>
      <c r="C2" s="9" t="s">
        <v>505</v>
      </c>
      <c r="D2" s="9" t="s">
        <v>77</v>
      </c>
      <c r="E2" s="9"/>
      <c r="F2" s="9"/>
      <c r="G2" s="9"/>
      <c r="H2" s="9"/>
      <c r="I2" s="9"/>
      <c r="J2" s="9" t="s">
        <v>87</v>
      </c>
      <c r="K2" s="9"/>
      <c r="L2" s="9"/>
      <c r="M2" s="9"/>
      <c r="N2" s="9" t="s">
        <v>94</v>
      </c>
      <c r="O2" s="27">
        <v>0.99</v>
      </c>
      <c r="P2" s="27">
        <v>0</v>
      </c>
      <c r="Q2" s="10">
        <f t="shared" ref="Q2:Q33" si="0">P2/O2</f>
        <v>0</v>
      </c>
    </row>
    <row r="3" spans="1:17" ht="17.25" customHeight="1" x14ac:dyDescent="0.25">
      <c r="A3" s="9">
        <v>2</v>
      </c>
      <c r="B3" s="9" t="s">
        <v>335</v>
      </c>
      <c r="C3" s="9" t="s">
        <v>506</v>
      </c>
      <c r="D3" s="9" t="s">
        <v>73</v>
      </c>
      <c r="E3" s="9" t="s">
        <v>69</v>
      </c>
      <c r="F3" s="9"/>
      <c r="G3" s="9"/>
      <c r="H3" s="9"/>
      <c r="I3" s="9"/>
      <c r="J3" s="9" t="s">
        <v>87</v>
      </c>
      <c r="K3" s="9" t="s">
        <v>71</v>
      </c>
      <c r="L3" s="9"/>
      <c r="M3" s="9"/>
      <c r="N3" s="9"/>
      <c r="O3" s="27">
        <v>0.15</v>
      </c>
      <c r="P3" s="27">
        <v>0</v>
      </c>
      <c r="Q3" s="10">
        <f t="shared" si="0"/>
        <v>0</v>
      </c>
    </row>
    <row r="4" spans="1:17" ht="17.25" customHeight="1" x14ac:dyDescent="0.25">
      <c r="A4" s="9">
        <v>3</v>
      </c>
      <c r="B4" s="9" t="s">
        <v>401</v>
      </c>
      <c r="C4" s="9" t="s">
        <v>507</v>
      </c>
      <c r="D4" s="9" t="s">
        <v>402</v>
      </c>
      <c r="E4" s="9"/>
      <c r="F4" s="9"/>
      <c r="G4" s="9"/>
      <c r="H4" s="9"/>
      <c r="I4" s="9" t="s">
        <v>429</v>
      </c>
      <c r="J4" s="9" t="s">
        <v>87</v>
      </c>
      <c r="K4" s="9"/>
      <c r="L4" s="9"/>
      <c r="M4" s="9"/>
      <c r="N4" s="9"/>
      <c r="O4" s="27">
        <v>18.63</v>
      </c>
      <c r="P4" s="27">
        <v>0</v>
      </c>
      <c r="Q4" s="10">
        <f t="shared" si="0"/>
        <v>0</v>
      </c>
    </row>
    <row r="5" spans="1:17" ht="17.25" customHeight="1" x14ac:dyDescent="0.25">
      <c r="A5" s="9">
        <v>4</v>
      </c>
      <c r="B5" s="9" t="s">
        <v>403</v>
      </c>
      <c r="C5" s="9" t="s">
        <v>508</v>
      </c>
      <c r="D5" s="9" t="s">
        <v>73</v>
      </c>
      <c r="E5" s="9" t="s">
        <v>69</v>
      </c>
      <c r="F5" s="9"/>
      <c r="G5" s="9"/>
      <c r="H5" s="9"/>
      <c r="I5" s="9"/>
      <c r="J5" s="9" t="s">
        <v>87</v>
      </c>
      <c r="K5" s="9" t="s">
        <v>71</v>
      </c>
      <c r="L5" s="9"/>
      <c r="M5" s="9"/>
      <c r="N5" s="9"/>
      <c r="O5" s="27">
        <v>1.1000000000000001</v>
      </c>
      <c r="P5" s="27">
        <v>0</v>
      </c>
      <c r="Q5" s="10">
        <f t="shared" si="0"/>
        <v>0</v>
      </c>
    </row>
    <row r="6" spans="1:17" ht="17.25" customHeight="1" x14ac:dyDescent="0.25">
      <c r="A6" s="9">
        <v>5</v>
      </c>
      <c r="B6" s="9" t="s">
        <v>404</v>
      </c>
      <c r="C6" s="9"/>
      <c r="D6" s="9" t="s">
        <v>122</v>
      </c>
      <c r="E6" s="9"/>
      <c r="F6" s="9"/>
      <c r="G6" s="9"/>
      <c r="H6" s="9"/>
      <c r="I6" s="9"/>
      <c r="J6" s="9" t="s">
        <v>87</v>
      </c>
      <c r="K6" s="9" t="s">
        <v>71</v>
      </c>
      <c r="L6" s="9"/>
      <c r="M6" s="9"/>
      <c r="N6" s="9"/>
      <c r="O6" s="27">
        <v>1.06</v>
      </c>
      <c r="P6" s="27">
        <v>0</v>
      </c>
      <c r="Q6" s="10">
        <f t="shared" si="0"/>
        <v>0</v>
      </c>
    </row>
    <row r="7" spans="1:17" ht="17.25" customHeight="1" x14ac:dyDescent="0.25">
      <c r="A7" s="9">
        <v>6</v>
      </c>
      <c r="B7" s="9" t="s">
        <v>414</v>
      </c>
      <c r="C7" s="9" t="s">
        <v>509</v>
      </c>
      <c r="D7" s="9" t="s">
        <v>94</v>
      </c>
      <c r="E7" s="9"/>
      <c r="F7" s="9"/>
      <c r="G7" s="9"/>
      <c r="H7" s="9"/>
      <c r="I7" s="9"/>
      <c r="J7" s="9"/>
      <c r="K7" s="9"/>
      <c r="L7" s="9"/>
      <c r="M7" s="9"/>
      <c r="N7" s="9" t="s">
        <v>94</v>
      </c>
      <c r="O7" s="27">
        <v>11.53</v>
      </c>
      <c r="P7" s="27">
        <v>0</v>
      </c>
      <c r="Q7" s="10">
        <f t="shared" si="0"/>
        <v>0</v>
      </c>
    </row>
    <row r="8" spans="1:17" ht="17.25" customHeight="1" x14ac:dyDescent="0.25">
      <c r="A8" s="9">
        <v>7</v>
      </c>
      <c r="B8" s="9" t="s">
        <v>417</v>
      </c>
      <c r="C8" s="9"/>
      <c r="D8" s="9" t="s">
        <v>87</v>
      </c>
      <c r="E8" s="9"/>
      <c r="F8" s="9"/>
      <c r="G8" s="9"/>
      <c r="H8" s="9"/>
      <c r="I8" s="9"/>
      <c r="J8" s="9" t="s">
        <v>87</v>
      </c>
      <c r="K8" s="9"/>
      <c r="L8" s="9"/>
      <c r="M8" s="9"/>
      <c r="N8" s="9"/>
      <c r="O8" s="27">
        <v>3.79</v>
      </c>
      <c r="P8" s="27">
        <v>0</v>
      </c>
      <c r="Q8" s="10">
        <f t="shared" si="0"/>
        <v>0</v>
      </c>
    </row>
    <row r="9" spans="1:17" ht="17.25" customHeight="1" x14ac:dyDescent="0.25">
      <c r="A9" s="9">
        <v>8</v>
      </c>
      <c r="B9" s="9" t="s">
        <v>43</v>
      </c>
      <c r="C9" s="9" t="s">
        <v>510</v>
      </c>
      <c r="D9" s="9" t="s">
        <v>44</v>
      </c>
      <c r="E9" s="9" t="s">
        <v>69</v>
      </c>
      <c r="F9" s="9"/>
      <c r="G9" s="9"/>
      <c r="H9" s="9"/>
      <c r="I9" s="9"/>
      <c r="J9" s="9"/>
      <c r="K9" s="9" t="s">
        <v>71</v>
      </c>
      <c r="L9" s="9"/>
      <c r="M9" s="9"/>
      <c r="N9" s="9"/>
      <c r="O9" s="27">
        <v>0.1</v>
      </c>
      <c r="P9" s="27">
        <v>0</v>
      </c>
      <c r="Q9" s="10">
        <f t="shared" si="0"/>
        <v>0</v>
      </c>
    </row>
    <row r="10" spans="1:17" ht="17.25" customHeight="1" x14ac:dyDescent="0.25">
      <c r="A10" s="9">
        <v>9</v>
      </c>
      <c r="B10" s="9" t="s">
        <v>53</v>
      </c>
      <c r="C10" s="9"/>
      <c r="D10" s="9" t="s">
        <v>54</v>
      </c>
      <c r="E10" s="9" t="s">
        <v>69</v>
      </c>
      <c r="F10" s="9"/>
      <c r="G10" s="9"/>
      <c r="H10" s="9"/>
      <c r="I10" s="9" t="s">
        <v>429</v>
      </c>
      <c r="J10" s="9"/>
      <c r="K10" s="9" t="s">
        <v>71</v>
      </c>
      <c r="L10" s="9"/>
      <c r="M10" s="9"/>
      <c r="N10" s="9"/>
      <c r="O10" s="27">
        <v>0.61</v>
      </c>
      <c r="P10" s="27">
        <v>0</v>
      </c>
      <c r="Q10" s="10">
        <f t="shared" si="0"/>
        <v>0</v>
      </c>
    </row>
    <row r="11" spans="1:17" ht="17.25" customHeight="1" x14ac:dyDescent="0.25">
      <c r="A11" s="9">
        <v>10</v>
      </c>
      <c r="B11" s="9" t="s">
        <v>108</v>
      </c>
      <c r="C11" s="9"/>
      <c r="D11" s="9" t="s">
        <v>44</v>
      </c>
      <c r="E11" s="9" t="s">
        <v>69</v>
      </c>
      <c r="F11" s="9"/>
      <c r="G11" s="9"/>
      <c r="H11" s="9"/>
      <c r="I11" s="9"/>
      <c r="J11" s="9"/>
      <c r="K11" s="9" t="s">
        <v>71</v>
      </c>
      <c r="L11" s="9"/>
      <c r="M11" s="9"/>
      <c r="N11" s="9"/>
      <c r="O11" s="27">
        <v>0.08</v>
      </c>
      <c r="P11" s="27">
        <v>0</v>
      </c>
      <c r="Q11" s="10">
        <f t="shared" si="0"/>
        <v>0</v>
      </c>
    </row>
    <row r="12" spans="1:17" ht="17.25" customHeight="1" x14ac:dyDescent="0.25">
      <c r="A12" s="9">
        <v>11</v>
      </c>
      <c r="B12" s="9" t="s">
        <v>110</v>
      </c>
      <c r="C12" s="9"/>
      <c r="D12" s="9" t="s">
        <v>111</v>
      </c>
      <c r="E12" s="9"/>
      <c r="F12" s="9"/>
      <c r="G12" s="9"/>
      <c r="H12" s="9"/>
      <c r="I12" s="9"/>
      <c r="J12" s="9"/>
      <c r="K12" s="9"/>
      <c r="L12" s="9" t="s">
        <v>111</v>
      </c>
      <c r="M12" s="9"/>
      <c r="N12" s="9"/>
      <c r="O12" s="27">
        <v>0.05</v>
      </c>
      <c r="P12" s="27">
        <v>0.05</v>
      </c>
      <c r="Q12" s="10">
        <f t="shared" si="0"/>
        <v>1</v>
      </c>
    </row>
    <row r="13" spans="1:17" ht="17.25" customHeight="1" x14ac:dyDescent="0.25">
      <c r="A13" s="9">
        <v>12</v>
      </c>
      <c r="B13" s="9" t="s">
        <v>115</v>
      </c>
      <c r="C13" s="9" t="s">
        <v>511</v>
      </c>
      <c r="D13" s="9" t="s">
        <v>69</v>
      </c>
      <c r="E13" s="9" t="s">
        <v>69</v>
      </c>
      <c r="F13" s="9"/>
      <c r="G13" s="9"/>
      <c r="H13" s="9"/>
      <c r="I13" s="9"/>
      <c r="J13" s="9"/>
      <c r="K13" s="9"/>
      <c r="L13" s="9"/>
      <c r="M13" s="9"/>
      <c r="N13" s="9"/>
      <c r="O13" s="27">
        <v>0.1</v>
      </c>
      <c r="P13" s="27">
        <v>0</v>
      </c>
      <c r="Q13" s="10">
        <f t="shared" si="0"/>
        <v>0</v>
      </c>
    </row>
    <row r="14" spans="1:17" ht="17.25" customHeight="1" x14ac:dyDescent="0.25">
      <c r="A14" s="9">
        <v>13</v>
      </c>
      <c r="B14" s="9" t="s">
        <v>116</v>
      </c>
      <c r="C14" s="9" t="s">
        <v>512</v>
      </c>
      <c r="D14" s="9" t="s">
        <v>44</v>
      </c>
      <c r="E14" s="9" t="s">
        <v>69</v>
      </c>
      <c r="F14" s="9"/>
      <c r="G14" s="9"/>
      <c r="H14" s="9"/>
      <c r="I14" s="9"/>
      <c r="J14" s="9"/>
      <c r="K14" s="9" t="s">
        <v>71</v>
      </c>
      <c r="L14" s="9"/>
      <c r="M14" s="9"/>
      <c r="N14" s="9"/>
      <c r="O14" s="27">
        <v>0.15</v>
      </c>
      <c r="P14" s="27">
        <v>0</v>
      </c>
      <c r="Q14" s="10">
        <f t="shared" si="0"/>
        <v>0</v>
      </c>
    </row>
    <row r="15" spans="1:17" ht="17.25" customHeight="1" x14ac:dyDescent="0.25">
      <c r="A15" s="9">
        <v>14</v>
      </c>
      <c r="B15" s="9" t="s">
        <v>117</v>
      </c>
      <c r="C15" s="9" t="s">
        <v>513</v>
      </c>
      <c r="D15" s="9" t="s">
        <v>44</v>
      </c>
      <c r="E15" s="9" t="s">
        <v>69</v>
      </c>
      <c r="F15" s="9"/>
      <c r="G15" s="9"/>
      <c r="H15" s="9"/>
      <c r="I15" s="9"/>
      <c r="J15" s="9"/>
      <c r="K15" s="9" t="s">
        <v>71</v>
      </c>
      <c r="L15" s="9"/>
      <c r="M15" s="9"/>
      <c r="N15" s="9"/>
      <c r="O15" s="27">
        <v>0.11</v>
      </c>
      <c r="P15" s="27">
        <v>0</v>
      </c>
      <c r="Q15" s="10">
        <f t="shared" si="0"/>
        <v>0</v>
      </c>
    </row>
    <row r="16" spans="1:17" ht="17.25" customHeight="1" x14ac:dyDescent="0.25">
      <c r="A16" s="9">
        <v>15</v>
      </c>
      <c r="B16" s="9" t="s">
        <v>118</v>
      </c>
      <c r="C16" s="9" t="s">
        <v>514</v>
      </c>
      <c r="D16" s="9" t="s">
        <v>119</v>
      </c>
      <c r="E16" s="9" t="s">
        <v>69</v>
      </c>
      <c r="F16" s="9"/>
      <c r="G16" s="9"/>
      <c r="H16" s="9"/>
      <c r="I16" s="9"/>
      <c r="J16" s="9"/>
      <c r="K16" s="9" t="s">
        <v>71</v>
      </c>
      <c r="L16" s="9" t="s">
        <v>111</v>
      </c>
      <c r="M16" s="9"/>
      <c r="N16" s="9"/>
      <c r="O16" s="27">
        <v>0.17</v>
      </c>
      <c r="P16" s="27">
        <v>0.03</v>
      </c>
      <c r="Q16" s="10">
        <f t="shared" si="0"/>
        <v>0.1764705882352941</v>
      </c>
    </row>
    <row r="17" spans="1:17" ht="17.25" customHeight="1" x14ac:dyDescent="0.25">
      <c r="A17" s="9">
        <v>16</v>
      </c>
      <c r="B17" s="9" t="s">
        <v>121</v>
      </c>
      <c r="C17" s="9"/>
      <c r="D17" s="9" t="s">
        <v>122</v>
      </c>
      <c r="E17" s="9"/>
      <c r="F17" s="9"/>
      <c r="G17" s="9"/>
      <c r="H17" s="9"/>
      <c r="I17" s="9"/>
      <c r="J17" s="9" t="s">
        <v>87</v>
      </c>
      <c r="K17" s="9" t="s">
        <v>71</v>
      </c>
      <c r="L17" s="9"/>
      <c r="M17" s="9"/>
      <c r="N17" s="9"/>
      <c r="O17" s="27">
        <v>3.58</v>
      </c>
      <c r="P17" s="27">
        <v>0</v>
      </c>
      <c r="Q17" s="10">
        <f t="shared" si="0"/>
        <v>0</v>
      </c>
    </row>
    <row r="18" spans="1:17" ht="17.25" customHeight="1" x14ac:dyDescent="0.25">
      <c r="A18" s="9">
        <v>17</v>
      </c>
      <c r="B18" s="9" t="s">
        <v>123</v>
      </c>
      <c r="C18" s="9" t="s">
        <v>515</v>
      </c>
      <c r="D18" s="9" t="s">
        <v>44</v>
      </c>
      <c r="E18" s="9" t="s">
        <v>69</v>
      </c>
      <c r="F18" s="9"/>
      <c r="G18" s="9"/>
      <c r="H18" s="9"/>
      <c r="I18" s="9"/>
      <c r="J18" s="9"/>
      <c r="K18" s="9" t="s">
        <v>71</v>
      </c>
      <c r="L18" s="9"/>
      <c r="M18" s="9"/>
      <c r="N18" s="9"/>
      <c r="O18" s="27">
        <v>0.17</v>
      </c>
      <c r="P18" s="27">
        <v>0</v>
      </c>
      <c r="Q18" s="10">
        <f t="shared" si="0"/>
        <v>0</v>
      </c>
    </row>
    <row r="19" spans="1:17" ht="17.25" customHeight="1" x14ac:dyDescent="0.25">
      <c r="A19" s="9">
        <v>18</v>
      </c>
      <c r="B19" s="9" t="s">
        <v>127</v>
      </c>
      <c r="C19" s="9"/>
      <c r="D19" s="9" t="s">
        <v>122</v>
      </c>
      <c r="E19" s="9"/>
      <c r="F19" s="9"/>
      <c r="G19" s="9"/>
      <c r="H19" s="9"/>
      <c r="I19" s="9"/>
      <c r="J19" s="9" t="s">
        <v>87</v>
      </c>
      <c r="K19" s="9" t="s">
        <v>71</v>
      </c>
      <c r="L19" s="9"/>
      <c r="M19" s="9"/>
      <c r="N19" s="9"/>
      <c r="O19" s="27">
        <v>0.17</v>
      </c>
      <c r="P19" s="27">
        <v>0</v>
      </c>
      <c r="Q19" s="10">
        <f t="shared" si="0"/>
        <v>0</v>
      </c>
    </row>
    <row r="20" spans="1:17" ht="17.25" customHeight="1" x14ac:dyDescent="0.25">
      <c r="A20" s="9">
        <v>19</v>
      </c>
      <c r="B20" s="9" t="s">
        <v>131</v>
      </c>
      <c r="C20" s="9" t="s">
        <v>510</v>
      </c>
      <c r="D20" s="9" t="s">
        <v>44</v>
      </c>
      <c r="E20" s="9" t="s">
        <v>69</v>
      </c>
      <c r="F20" s="9"/>
      <c r="G20" s="9"/>
      <c r="H20" s="9"/>
      <c r="I20" s="9"/>
      <c r="J20" s="9"/>
      <c r="K20" s="9" t="s">
        <v>71</v>
      </c>
      <c r="L20" s="9"/>
      <c r="M20" s="9"/>
      <c r="N20" s="9"/>
      <c r="O20" s="27">
        <v>0.09</v>
      </c>
      <c r="P20" s="27">
        <v>0</v>
      </c>
      <c r="Q20" s="10">
        <f t="shared" si="0"/>
        <v>0</v>
      </c>
    </row>
    <row r="21" spans="1:17" ht="17.25" customHeight="1" x14ac:dyDescent="0.25">
      <c r="A21" s="9">
        <v>20</v>
      </c>
      <c r="B21" s="9" t="s">
        <v>133</v>
      </c>
      <c r="C21" s="9" t="s">
        <v>516</v>
      </c>
      <c r="D21" s="9" t="s">
        <v>73</v>
      </c>
      <c r="E21" s="9" t="s">
        <v>69</v>
      </c>
      <c r="F21" s="9"/>
      <c r="G21" s="9"/>
      <c r="H21" s="9"/>
      <c r="I21" s="9"/>
      <c r="J21" s="9" t="s">
        <v>87</v>
      </c>
      <c r="K21" s="9" t="s">
        <v>71</v>
      </c>
      <c r="L21" s="9"/>
      <c r="M21" s="9"/>
      <c r="N21" s="9"/>
      <c r="O21" s="27">
        <v>0.4</v>
      </c>
      <c r="P21" s="27">
        <v>0</v>
      </c>
      <c r="Q21" s="10">
        <f t="shared" si="0"/>
        <v>0</v>
      </c>
    </row>
    <row r="22" spans="1:17" ht="17.25" customHeight="1" x14ac:dyDescent="0.25">
      <c r="A22" s="9">
        <v>21</v>
      </c>
      <c r="B22" s="9" t="s">
        <v>135</v>
      </c>
      <c r="C22" s="9" t="s">
        <v>517</v>
      </c>
      <c r="D22" s="9" t="s">
        <v>119</v>
      </c>
      <c r="E22" s="9" t="s">
        <v>69</v>
      </c>
      <c r="F22" s="9"/>
      <c r="G22" s="9"/>
      <c r="H22" s="9"/>
      <c r="I22" s="9"/>
      <c r="J22" s="9"/>
      <c r="K22" s="9" t="s">
        <v>71</v>
      </c>
      <c r="L22" s="9" t="s">
        <v>111</v>
      </c>
      <c r="M22" s="9"/>
      <c r="N22" s="9"/>
      <c r="O22" s="27">
        <v>7.0000000000000007E-2</v>
      </c>
      <c r="P22" s="27">
        <v>0.04</v>
      </c>
      <c r="Q22" s="10">
        <f t="shared" si="0"/>
        <v>0.5714285714285714</v>
      </c>
    </row>
    <row r="23" spans="1:17" ht="17.25" customHeight="1" x14ac:dyDescent="0.25">
      <c r="A23" s="9">
        <v>22</v>
      </c>
      <c r="B23" s="9" t="s">
        <v>138</v>
      </c>
      <c r="C23" s="9" t="s">
        <v>515</v>
      </c>
      <c r="D23" s="9" t="s">
        <v>69</v>
      </c>
      <c r="E23" s="9" t="s">
        <v>69</v>
      </c>
      <c r="F23" s="9"/>
      <c r="G23" s="9"/>
      <c r="H23" s="9"/>
      <c r="I23" s="9"/>
      <c r="J23" s="9"/>
      <c r="K23" s="9"/>
      <c r="L23" s="9"/>
      <c r="M23" s="9"/>
      <c r="N23" s="9"/>
      <c r="O23" s="27">
        <v>0.09</v>
      </c>
      <c r="P23" s="27">
        <v>0</v>
      </c>
      <c r="Q23" s="10">
        <f t="shared" si="0"/>
        <v>0</v>
      </c>
    </row>
    <row r="24" spans="1:17" ht="17.25" customHeight="1" x14ac:dyDescent="0.25">
      <c r="A24" s="9">
        <v>23</v>
      </c>
      <c r="B24" s="9" t="s">
        <v>143</v>
      </c>
      <c r="C24" s="9" t="s">
        <v>518</v>
      </c>
      <c r="D24" s="9" t="s">
        <v>69</v>
      </c>
      <c r="E24" s="9" t="s">
        <v>69</v>
      </c>
      <c r="F24" s="9"/>
      <c r="G24" s="9"/>
      <c r="H24" s="9"/>
      <c r="I24" s="9"/>
      <c r="J24" s="9"/>
      <c r="K24" s="9"/>
      <c r="L24" s="9"/>
      <c r="M24" s="9"/>
      <c r="N24" s="9"/>
      <c r="O24" s="27">
        <v>0.04</v>
      </c>
      <c r="P24" s="27">
        <v>0</v>
      </c>
      <c r="Q24" s="10">
        <f t="shared" si="0"/>
        <v>0</v>
      </c>
    </row>
    <row r="25" spans="1:17" ht="17.25" customHeight="1" x14ac:dyDescent="0.25">
      <c r="A25" s="9">
        <v>24</v>
      </c>
      <c r="B25" s="9" t="s">
        <v>144</v>
      </c>
      <c r="C25" s="9"/>
      <c r="D25" s="9" t="s">
        <v>71</v>
      </c>
      <c r="E25" s="9"/>
      <c r="F25" s="9"/>
      <c r="G25" s="9"/>
      <c r="H25" s="9"/>
      <c r="I25" s="9"/>
      <c r="J25" s="9"/>
      <c r="K25" s="9" t="s">
        <v>71</v>
      </c>
      <c r="L25" s="9"/>
      <c r="M25" s="9"/>
      <c r="N25" s="9"/>
      <c r="O25" s="27">
        <v>0.06</v>
      </c>
      <c r="P25" s="27">
        <v>0</v>
      </c>
      <c r="Q25" s="10">
        <f t="shared" si="0"/>
        <v>0</v>
      </c>
    </row>
    <row r="26" spans="1:17" ht="17.25" customHeight="1" x14ac:dyDescent="0.25">
      <c r="A26" s="9">
        <v>25</v>
      </c>
      <c r="B26" s="9" t="s">
        <v>145</v>
      </c>
      <c r="C26" s="9"/>
      <c r="D26" s="9" t="s">
        <v>87</v>
      </c>
      <c r="E26" s="9"/>
      <c r="F26" s="9"/>
      <c r="G26" s="9"/>
      <c r="H26" s="9"/>
      <c r="I26" s="9"/>
      <c r="J26" s="9" t="s">
        <v>87</v>
      </c>
      <c r="K26" s="9"/>
      <c r="L26" s="9"/>
      <c r="M26" s="9"/>
      <c r="N26" s="9"/>
      <c r="O26" s="27">
        <v>0.23</v>
      </c>
      <c r="P26" s="27">
        <v>0</v>
      </c>
      <c r="Q26" s="10">
        <f t="shared" si="0"/>
        <v>0</v>
      </c>
    </row>
    <row r="27" spans="1:17" ht="17.25" customHeight="1" x14ac:dyDescent="0.25">
      <c r="A27" s="9">
        <v>26</v>
      </c>
      <c r="B27" s="9" t="s">
        <v>146</v>
      </c>
      <c r="C27" s="9" t="s">
        <v>519</v>
      </c>
      <c r="D27" s="9" t="s">
        <v>147</v>
      </c>
      <c r="E27" s="9" t="s">
        <v>69</v>
      </c>
      <c r="F27" s="9"/>
      <c r="G27" s="9"/>
      <c r="H27" s="9"/>
      <c r="I27" s="9"/>
      <c r="J27" s="9"/>
      <c r="K27" s="9" t="s">
        <v>71</v>
      </c>
      <c r="L27" s="9"/>
      <c r="M27" s="9"/>
      <c r="N27" s="9" t="s">
        <v>94</v>
      </c>
      <c r="O27" s="27">
        <v>0.22</v>
      </c>
      <c r="P27" s="27">
        <v>0</v>
      </c>
      <c r="Q27" s="10">
        <f t="shared" si="0"/>
        <v>0</v>
      </c>
    </row>
    <row r="28" spans="1:17" ht="17.25" customHeight="1" x14ac:dyDescent="0.25">
      <c r="A28" s="9">
        <v>27</v>
      </c>
      <c r="B28" s="9" t="s">
        <v>148</v>
      </c>
      <c r="C28" s="9" t="s">
        <v>511</v>
      </c>
      <c r="D28" s="9" t="s">
        <v>44</v>
      </c>
      <c r="E28" s="9" t="s">
        <v>69</v>
      </c>
      <c r="F28" s="9"/>
      <c r="G28" s="9"/>
      <c r="H28" s="9"/>
      <c r="I28" s="9"/>
      <c r="J28" s="9"/>
      <c r="K28" s="9" t="s">
        <v>71</v>
      </c>
      <c r="L28" s="9"/>
      <c r="M28" s="9"/>
      <c r="N28" s="9"/>
      <c r="O28" s="27">
        <v>0.11</v>
      </c>
      <c r="P28" s="27">
        <v>0</v>
      </c>
      <c r="Q28" s="10">
        <f t="shared" si="0"/>
        <v>0</v>
      </c>
    </row>
    <row r="29" spans="1:17" ht="17.25" customHeight="1" x14ac:dyDescent="0.25">
      <c r="A29" s="9">
        <v>28</v>
      </c>
      <c r="B29" s="9" t="s">
        <v>202</v>
      </c>
      <c r="C29" s="9" t="s">
        <v>520</v>
      </c>
      <c r="D29" s="9" t="s">
        <v>203</v>
      </c>
      <c r="E29" s="9"/>
      <c r="F29" s="9"/>
      <c r="G29" s="9"/>
      <c r="H29" s="9"/>
      <c r="I29" s="9"/>
      <c r="J29" s="9" t="s">
        <v>87</v>
      </c>
      <c r="K29" s="9"/>
      <c r="L29" s="9"/>
      <c r="M29" s="9" t="s">
        <v>521</v>
      </c>
      <c r="N29" s="9"/>
      <c r="O29" s="27">
        <v>17.39</v>
      </c>
      <c r="P29" s="27">
        <v>16.170000000000002</v>
      </c>
      <c r="Q29" s="10">
        <f t="shared" si="0"/>
        <v>0.92984473835537673</v>
      </c>
    </row>
    <row r="30" spans="1:17" ht="17.25" customHeight="1" x14ac:dyDescent="0.25">
      <c r="A30" s="9">
        <v>29</v>
      </c>
      <c r="B30" s="9" t="s">
        <v>207</v>
      </c>
      <c r="C30" s="9"/>
      <c r="D30" s="9" t="s">
        <v>73</v>
      </c>
      <c r="E30" s="9" t="s">
        <v>69</v>
      </c>
      <c r="F30" s="9"/>
      <c r="G30" s="9"/>
      <c r="H30" s="9"/>
      <c r="I30" s="9"/>
      <c r="J30" s="9" t="s">
        <v>87</v>
      </c>
      <c r="K30" s="9" t="s">
        <v>71</v>
      </c>
      <c r="L30" s="9"/>
      <c r="M30" s="9"/>
      <c r="N30" s="9"/>
      <c r="O30" s="27">
        <v>0.43</v>
      </c>
      <c r="P30" s="27">
        <v>0</v>
      </c>
      <c r="Q30" s="10">
        <f t="shared" si="0"/>
        <v>0</v>
      </c>
    </row>
    <row r="31" spans="1:17" ht="17.25" customHeight="1" x14ac:dyDescent="0.25">
      <c r="A31" s="9">
        <v>30</v>
      </c>
      <c r="B31" s="9" t="s">
        <v>209</v>
      </c>
      <c r="C31" s="9"/>
      <c r="D31" s="9" t="s">
        <v>119</v>
      </c>
      <c r="E31" s="9" t="s">
        <v>69</v>
      </c>
      <c r="F31" s="9"/>
      <c r="G31" s="9"/>
      <c r="H31" s="9"/>
      <c r="I31" s="9"/>
      <c r="J31" s="9"/>
      <c r="K31" s="9" t="s">
        <v>71</v>
      </c>
      <c r="L31" s="9" t="s">
        <v>111</v>
      </c>
      <c r="M31" s="9"/>
      <c r="N31" s="9"/>
      <c r="O31" s="27">
        <v>0.67</v>
      </c>
      <c r="P31" s="27">
        <v>0.15</v>
      </c>
      <c r="Q31" s="10">
        <f t="shared" si="0"/>
        <v>0.22388059701492535</v>
      </c>
    </row>
    <row r="32" spans="1:17" ht="17.25" customHeight="1" x14ac:dyDescent="0.25">
      <c r="A32" s="9">
        <v>31</v>
      </c>
      <c r="B32" s="9" t="s">
        <v>212</v>
      </c>
      <c r="C32" s="9" t="s">
        <v>522</v>
      </c>
      <c r="D32" s="9" t="s">
        <v>44</v>
      </c>
      <c r="E32" s="9" t="s">
        <v>69</v>
      </c>
      <c r="F32" s="9"/>
      <c r="G32" s="9"/>
      <c r="H32" s="9"/>
      <c r="I32" s="9"/>
      <c r="J32" s="9"/>
      <c r="K32" s="9" t="s">
        <v>71</v>
      </c>
      <c r="L32" s="9"/>
      <c r="M32" s="9"/>
      <c r="N32" s="9"/>
      <c r="O32" s="27">
        <v>0.1</v>
      </c>
      <c r="P32" s="27">
        <v>0</v>
      </c>
      <c r="Q32" s="10">
        <f t="shared" si="0"/>
        <v>0</v>
      </c>
    </row>
    <row r="33" spans="1:17" ht="17.25" customHeight="1" x14ac:dyDescent="0.25">
      <c r="A33" s="9">
        <v>32</v>
      </c>
      <c r="B33" s="9" t="s">
        <v>215</v>
      </c>
      <c r="C33" s="9" t="s">
        <v>513</v>
      </c>
      <c r="D33" s="9" t="s">
        <v>69</v>
      </c>
      <c r="E33" s="9" t="s">
        <v>69</v>
      </c>
      <c r="F33" s="9"/>
      <c r="G33" s="9"/>
      <c r="H33" s="9"/>
      <c r="I33" s="9"/>
      <c r="J33" s="9"/>
      <c r="K33" s="9"/>
      <c r="L33" s="9"/>
      <c r="M33" s="9"/>
      <c r="N33" s="9"/>
      <c r="O33" s="27">
        <v>0.22</v>
      </c>
      <c r="P33" s="27">
        <v>0</v>
      </c>
      <c r="Q33" s="10">
        <f t="shared" si="0"/>
        <v>0</v>
      </c>
    </row>
    <row r="34" spans="1:17" ht="17.25" customHeight="1" x14ac:dyDescent="0.25">
      <c r="A34" s="9">
        <v>33</v>
      </c>
      <c r="B34" s="9" t="s">
        <v>222</v>
      </c>
      <c r="C34" s="9" t="s">
        <v>523</v>
      </c>
      <c r="D34" s="9" t="s">
        <v>223</v>
      </c>
      <c r="E34" s="9" t="s">
        <v>69</v>
      </c>
      <c r="F34" s="9"/>
      <c r="G34" s="9"/>
      <c r="H34" s="9"/>
      <c r="I34" s="9"/>
      <c r="J34" s="9"/>
      <c r="K34" s="9"/>
      <c r="L34" s="9" t="s">
        <v>111</v>
      </c>
      <c r="M34" s="9"/>
      <c r="N34" s="9"/>
      <c r="O34" s="27">
        <v>0.54</v>
      </c>
      <c r="P34" s="27">
        <v>0</v>
      </c>
      <c r="Q34" s="10">
        <f t="shared" ref="Q34:Q65" si="1">P34/O34</f>
        <v>0</v>
      </c>
    </row>
    <row r="35" spans="1:17" ht="17.25" customHeight="1" x14ac:dyDescent="0.25">
      <c r="A35" s="9">
        <v>34</v>
      </c>
      <c r="B35" s="9" t="s">
        <v>227</v>
      </c>
      <c r="C35" s="9"/>
      <c r="D35" s="9" t="s">
        <v>44</v>
      </c>
      <c r="E35" s="9" t="s">
        <v>69</v>
      </c>
      <c r="F35" s="9"/>
      <c r="G35" s="9"/>
      <c r="H35" s="9"/>
      <c r="I35" s="9"/>
      <c r="J35" s="9"/>
      <c r="K35" s="9" t="s">
        <v>71</v>
      </c>
      <c r="L35" s="9"/>
      <c r="M35" s="9"/>
      <c r="N35" s="9"/>
      <c r="O35" s="27">
        <v>0.09</v>
      </c>
      <c r="P35" s="27">
        <v>0</v>
      </c>
      <c r="Q35" s="10">
        <f t="shared" si="1"/>
        <v>0</v>
      </c>
    </row>
    <row r="36" spans="1:17" ht="17.25" customHeight="1" x14ac:dyDescent="0.25">
      <c r="A36" s="9">
        <v>35</v>
      </c>
      <c r="B36" s="9" t="s">
        <v>229</v>
      </c>
      <c r="C36" s="9"/>
      <c r="D36" s="9" t="s">
        <v>122</v>
      </c>
      <c r="E36" s="9"/>
      <c r="F36" s="9"/>
      <c r="G36" s="9"/>
      <c r="H36" s="9"/>
      <c r="I36" s="9"/>
      <c r="J36" s="9" t="s">
        <v>87</v>
      </c>
      <c r="K36" s="9" t="s">
        <v>71</v>
      </c>
      <c r="L36" s="9"/>
      <c r="M36" s="9"/>
      <c r="N36" s="9"/>
      <c r="O36" s="27">
        <v>0.85</v>
      </c>
      <c r="P36" s="27">
        <v>0</v>
      </c>
      <c r="Q36" s="10">
        <f t="shared" si="1"/>
        <v>0</v>
      </c>
    </row>
    <row r="37" spans="1:17" ht="17.25" customHeight="1" x14ac:dyDescent="0.25">
      <c r="A37" s="9">
        <v>36</v>
      </c>
      <c r="B37" s="9" t="s">
        <v>230</v>
      </c>
      <c r="C37" s="9" t="s">
        <v>524</v>
      </c>
      <c r="D37" s="9" t="s">
        <v>119</v>
      </c>
      <c r="E37" s="9" t="s">
        <v>69</v>
      </c>
      <c r="F37" s="9"/>
      <c r="G37" s="9"/>
      <c r="H37" s="9"/>
      <c r="I37" s="9"/>
      <c r="J37" s="9"/>
      <c r="K37" s="9" t="s">
        <v>71</v>
      </c>
      <c r="L37" s="9" t="s">
        <v>111</v>
      </c>
      <c r="M37" s="9"/>
      <c r="N37" s="9"/>
      <c r="O37" s="27">
        <v>0.1</v>
      </c>
      <c r="P37" s="27">
        <v>0</v>
      </c>
      <c r="Q37" s="10">
        <f t="shared" si="1"/>
        <v>0</v>
      </c>
    </row>
    <row r="38" spans="1:17" ht="17.25" customHeight="1" x14ac:dyDescent="0.25">
      <c r="A38" s="9">
        <v>37</v>
      </c>
      <c r="B38" s="9" t="s">
        <v>285</v>
      </c>
      <c r="C38" s="9"/>
      <c r="D38" s="9" t="s">
        <v>114</v>
      </c>
      <c r="E38" s="9" t="s">
        <v>69</v>
      </c>
      <c r="F38" s="9"/>
      <c r="G38" s="9"/>
      <c r="H38" s="9"/>
      <c r="I38" s="9"/>
      <c r="J38" s="9" t="s">
        <v>87</v>
      </c>
      <c r="K38" s="9"/>
      <c r="L38" s="9"/>
      <c r="M38" s="9"/>
      <c r="N38" s="9"/>
      <c r="O38" s="27">
        <v>0.38</v>
      </c>
      <c r="P38" s="27">
        <v>0</v>
      </c>
      <c r="Q38" s="10">
        <f t="shared" si="1"/>
        <v>0</v>
      </c>
    </row>
    <row r="39" spans="1:17" ht="17.25" customHeight="1" x14ac:dyDescent="0.25">
      <c r="A39" s="9">
        <v>38</v>
      </c>
      <c r="B39" s="9" t="s">
        <v>289</v>
      </c>
      <c r="C39" s="9" t="s">
        <v>525</v>
      </c>
      <c r="D39" s="9" t="s">
        <v>44</v>
      </c>
      <c r="E39" s="9" t="s">
        <v>69</v>
      </c>
      <c r="F39" s="9"/>
      <c r="G39" s="9"/>
      <c r="H39" s="9"/>
      <c r="I39" s="9"/>
      <c r="J39" s="9"/>
      <c r="K39" s="9" t="s">
        <v>71</v>
      </c>
      <c r="L39" s="9"/>
      <c r="M39" s="9"/>
      <c r="N39" s="9"/>
      <c r="O39" s="27">
        <v>0.21</v>
      </c>
      <c r="P39" s="27">
        <v>0</v>
      </c>
      <c r="Q39" s="10">
        <f t="shared" si="1"/>
        <v>0</v>
      </c>
    </row>
    <row r="40" spans="1:17" ht="17.25" customHeight="1" x14ac:dyDescent="0.25">
      <c r="A40" s="9">
        <v>39</v>
      </c>
      <c r="B40" s="9" t="s">
        <v>312</v>
      </c>
      <c r="C40" s="9" t="s">
        <v>505</v>
      </c>
      <c r="D40" s="9" t="s">
        <v>41</v>
      </c>
      <c r="E40" s="9" t="s">
        <v>69</v>
      </c>
      <c r="F40" s="9"/>
      <c r="G40" s="9"/>
      <c r="H40" s="9"/>
      <c r="I40" s="9"/>
      <c r="J40" s="9" t="s">
        <v>87</v>
      </c>
      <c r="K40" s="9" t="s">
        <v>71</v>
      </c>
      <c r="L40" s="9"/>
      <c r="M40" s="9"/>
      <c r="N40" s="9" t="s">
        <v>94</v>
      </c>
      <c r="O40" s="27">
        <v>0.19</v>
      </c>
      <c r="P40" s="27">
        <v>0</v>
      </c>
      <c r="Q40" s="10">
        <f t="shared" si="1"/>
        <v>0</v>
      </c>
    </row>
    <row r="41" spans="1:17" ht="17.25" customHeight="1" x14ac:dyDescent="0.25">
      <c r="A41" s="9">
        <v>40</v>
      </c>
      <c r="B41" s="9" t="s">
        <v>315</v>
      </c>
      <c r="C41" s="9" t="s">
        <v>526</v>
      </c>
      <c r="D41" s="9" t="s">
        <v>147</v>
      </c>
      <c r="E41" s="9" t="s">
        <v>69</v>
      </c>
      <c r="F41" s="9"/>
      <c r="G41" s="9"/>
      <c r="H41" s="9"/>
      <c r="I41" s="9"/>
      <c r="J41" s="9"/>
      <c r="K41" s="9" t="s">
        <v>71</v>
      </c>
      <c r="L41" s="9"/>
      <c r="M41" s="9"/>
      <c r="N41" s="9" t="s">
        <v>94</v>
      </c>
      <c r="O41" s="27">
        <v>0.22</v>
      </c>
      <c r="P41" s="27">
        <v>0</v>
      </c>
      <c r="Q41" s="10">
        <f t="shared" si="1"/>
        <v>0</v>
      </c>
    </row>
    <row r="42" spans="1:17" ht="17.25" customHeight="1" x14ac:dyDescent="0.25">
      <c r="A42" s="9">
        <v>41</v>
      </c>
      <c r="B42" s="9" t="s">
        <v>317</v>
      </c>
      <c r="C42" s="9" t="s">
        <v>505</v>
      </c>
      <c r="D42" s="9" t="s">
        <v>273</v>
      </c>
      <c r="E42" s="9"/>
      <c r="F42" s="9"/>
      <c r="G42" s="9"/>
      <c r="H42" s="9"/>
      <c r="I42" s="9"/>
      <c r="J42" s="9" t="s">
        <v>87</v>
      </c>
      <c r="K42" s="9" t="s">
        <v>71</v>
      </c>
      <c r="L42" s="9"/>
      <c r="M42" s="9"/>
      <c r="N42" s="9" t="s">
        <v>94</v>
      </c>
      <c r="O42" s="27">
        <v>3.43</v>
      </c>
      <c r="P42" s="27">
        <v>0</v>
      </c>
      <c r="Q42" s="10">
        <f t="shared" si="1"/>
        <v>0</v>
      </c>
    </row>
    <row r="43" spans="1:17" ht="17.25" customHeight="1" x14ac:dyDescent="0.25">
      <c r="A43" s="9">
        <v>42</v>
      </c>
      <c r="B43" s="9" t="s">
        <v>400</v>
      </c>
      <c r="C43" s="9" t="s">
        <v>511</v>
      </c>
      <c r="D43" s="9" t="s">
        <v>114</v>
      </c>
      <c r="E43" s="9" t="s">
        <v>69</v>
      </c>
      <c r="F43" s="9"/>
      <c r="G43" s="9"/>
      <c r="H43" s="9"/>
      <c r="I43" s="9"/>
      <c r="J43" s="9" t="s">
        <v>87</v>
      </c>
      <c r="K43" s="9"/>
      <c r="L43" s="9"/>
      <c r="M43" s="9"/>
      <c r="N43" s="9"/>
      <c r="O43" s="27">
        <v>0.88</v>
      </c>
      <c r="P43" s="27">
        <v>0</v>
      </c>
      <c r="Q43" s="10">
        <f t="shared" si="1"/>
        <v>0</v>
      </c>
    </row>
    <row r="44" spans="1:17" ht="17.25" customHeight="1" x14ac:dyDescent="0.25">
      <c r="A44" s="9">
        <v>43</v>
      </c>
      <c r="B44" s="9" t="s">
        <v>405</v>
      </c>
      <c r="C44" s="9" t="s">
        <v>527</v>
      </c>
      <c r="D44" s="9" t="s">
        <v>406</v>
      </c>
      <c r="E44" s="9"/>
      <c r="F44" s="9"/>
      <c r="G44" s="9"/>
      <c r="H44" s="9"/>
      <c r="I44" s="9"/>
      <c r="J44" s="9"/>
      <c r="K44" s="9"/>
      <c r="L44" s="9"/>
      <c r="M44" s="9" t="s">
        <v>406</v>
      </c>
      <c r="N44" s="9"/>
      <c r="O44" s="27">
        <v>1.86</v>
      </c>
      <c r="P44" s="27">
        <v>1.86</v>
      </c>
      <c r="Q44" s="10">
        <f t="shared" si="1"/>
        <v>1</v>
      </c>
    </row>
    <row r="45" spans="1:17" ht="17.25" customHeight="1" x14ac:dyDescent="0.25">
      <c r="A45" s="9">
        <v>44</v>
      </c>
      <c r="B45" s="9" t="s">
        <v>411</v>
      </c>
      <c r="C45" s="9"/>
      <c r="D45" s="9" t="s">
        <v>111</v>
      </c>
      <c r="E45" s="9"/>
      <c r="F45" s="9"/>
      <c r="G45" s="9"/>
      <c r="H45" s="9"/>
      <c r="I45" s="9"/>
      <c r="J45" s="9"/>
      <c r="K45" s="9"/>
      <c r="L45" s="9" t="s">
        <v>111</v>
      </c>
      <c r="M45" s="9"/>
      <c r="N45" s="9"/>
      <c r="O45" s="27">
        <v>3.15</v>
      </c>
      <c r="P45" s="27">
        <v>3.15</v>
      </c>
      <c r="Q45" s="10">
        <f t="shared" si="1"/>
        <v>1</v>
      </c>
    </row>
    <row r="46" spans="1:17" ht="17.25" customHeight="1" x14ac:dyDescent="0.25">
      <c r="A46" s="9">
        <v>45</v>
      </c>
      <c r="B46" s="9" t="s">
        <v>425</v>
      </c>
      <c r="C46" s="9" t="s">
        <v>517</v>
      </c>
      <c r="D46" s="9" t="s">
        <v>44</v>
      </c>
      <c r="E46" s="9" t="s">
        <v>69</v>
      </c>
      <c r="F46" s="9"/>
      <c r="G46" s="9"/>
      <c r="H46" s="9"/>
      <c r="I46" s="9"/>
      <c r="J46" s="9"/>
      <c r="K46" s="9" t="s">
        <v>71</v>
      </c>
      <c r="L46" s="9"/>
      <c r="M46" s="9"/>
      <c r="N46" s="9"/>
      <c r="O46" s="27">
        <v>0.22</v>
      </c>
      <c r="P46" s="27">
        <v>0</v>
      </c>
      <c r="Q46" s="10">
        <f t="shared" si="1"/>
        <v>0</v>
      </c>
    </row>
    <row r="47" spans="1:17" ht="17.25" customHeight="1" x14ac:dyDescent="0.25">
      <c r="A47" s="9">
        <v>46</v>
      </c>
      <c r="B47" s="9" t="s">
        <v>428</v>
      </c>
      <c r="C47" s="9"/>
      <c r="D47" s="9" t="s">
        <v>429</v>
      </c>
      <c r="E47" s="9"/>
      <c r="F47" s="9"/>
      <c r="G47" s="9"/>
      <c r="H47" s="9"/>
      <c r="I47" s="9" t="s">
        <v>429</v>
      </c>
      <c r="J47" s="9"/>
      <c r="K47" s="9"/>
      <c r="L47" s="9"/>
      <c r="M47" s="9"/>
      <c r="N47" s="9"/>
      <c r="O47" s="27">
        <v>2.15</v>
      </c>
      <c r="P47" s="27">
        <v>0</v>
      </c>
      <c r="Q47" s="10">
        <f t="shared" si="1"/>
        <v>0</v>
      </c>
    </row>
    <row r="48" spans="1:17" ht="17.25" customHeight="1" x14ac:dyDescent="0.25">
      <c r="A48" s="9">
        <v>47</v>
      </c>
      <c r="B48" s="9" t="s">
        <v>430</v>
      </c>
      <c r="C48" s="9" t="s">
        <v>526</v>
      </c>
      <c r="D48" s="9" t="s">
        <v>147</v>
      </c>
      <c r="E48" s="9" t="s">
        <v>69</v>
      </c>
      <c r="F48" s="9"/>
      <c r="G48" s="9"/>
      <c r="H48" s="9"/>
      <c r="I48" s="9"/>
      <c r="J48" s="9"/>
      <c r="K48" s="9" t="s">
        <v>71</v>
      </c>
      <c r="L48" s="9"/>
      <c r="M48" s="9"/>
      <c r="N48" s="9" t="s">
        <v>94</v>
      </c>
      <c r="O48" s="27">
        <v>0.14000000000000001</v>
      </c>
      <c r="P48" s="27">
        <v>0</v>
      </c>
      <c r="Q48" s="10">
        <f t="shared" si="1"/>
        <v>0</v>
      </c>
    </row>
    <row r="49" spans="1:17" ht="17.25" customHeight="1" x14ac:dyDescent="0.25">
      <c r="A49" s="9">
        <v>48</v>
      </c>
      <c r="B49" s="9" t="s">
        <v>528</v>
      </c>
      <c r="C49" s="9" t="s">
        <v>529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>
        <v>0</v>
      </c>
      <c r="P49" s="27">
        <v>0</v>
      </c>
      <c r="Q49" s="10" t="e">
        <f t="shared" si="1"/>
        <v>#DIV/0!</v>
      </c>
    </row>
    <row r="50" spans="1:17" ht="17.25" customHeight="1" x14ac:dyDescent="0.25">
      <c r="A50" s="9">
        <v>49</v>
      </c>
      <c r="B50" s="9" t="s">
        <v>164</v>
      </c>
      <c r="C50" s="9"/>
      <c r="D50" s="9" t="s">
        <v>87</v>
      </c>
      <c r="E50" s="9"/>
      <c r="F50" s="9"/>
      <c r="G50" s="9"/>
      <c r="H50" s="9"/>
      <c r="I50" s="9"/>
      <c r="J50" s="9" t="s">
        <v>87</v>
      </c>
      <c r="K50" s="9"/>
      <c r="L50" s="9"/>
      <c r="M50" s="9"/>
      <c r="N50" s="9"/>
      <c r="O50" s="27">
        <v>3.23</v>
      </c>
      <c r="P50" s="27">
        <v>0</v>
      </c>
      <c r="Q50" s="10">
        <f t="shared" si="1"/>
        <v>0</v>
      </c>
    </row>
    <row r="51" spans="1:17" ht="17.25" customHeight="1" x14ac:dyDescent="0.25">
      <c r="A51" s="9">
        <v>50</v>
      </c>
      <c r="B51" s="9" t="s">
        <v>166</v>
      </c>
      <c r="C51" s="9" t="s">
        <v>510</v>
      </c>
      <c r="D51" s="9" t="s">
        <v>44</v>
      </c>
      <c r="E51" s="9" t="s">
        <v>69</v>
      </c>
      <c r="F51" s="9"/>
      <c r="G51" s="9"/>
      <c r="H51" s="9"/>
      <c r="I51" s="9"/>
      <c r="J51" s="9"/>
      <c r="K51" s="9" t="s">
        <v>71</v>
      </c>
      <c r="L51" s="9"/>
      <c r="M51" s="9"/>
      <c r="N51" s="9"/>
      <c r="O51" s="27">
        <v>0.1</v>
      </c>
      <c r="P51" s="27">
        <v>0</v>
      </c>
      <c r="Q51" s="10">
        <f t="shared" si="1"/>
        <v>0</v>
      </c>
    </row>
    <row r="52" spans="1:17" ht="17.25" customHeight="1" x14ac:dyDescent="0.25">
      <c r="A52" s="9">
        <v>51</v>
      </c>
      <c r="B52" s="9" t="s">
        <v>167</v>
      </c>
      <c r="C52" s="9"/>
      <c r="D52" s="9" t="s">
        <v>122</v>
      </c>
      <c r="E52" s="9"/>
      <c r="F52" s="9"/>
      <c r="G52" s="9"/>
      <c r="H52" s="9"/>
      <c r="I52" s="9"/>
      <c r="J52" s="9" t="s">
        <v>87</v>
      </c>
      <c r="K52" s="9" t="s">
        <v>71</v>
      </c>
      <c r="L52" s="9"/>
      <c r="M52" s="9"/>
      <c r="N52" s="9"/>
      <c r="O52" s="27">
        <v>0.61</v>
      </c>
      <c r="P52" s="27">
        <v>0</v>
      </c>
      <c r="Q52" s="10">
        <f t="shared" si="1"/>
        <v>0</v>
      </c>
    </row>
    <row r="53" spans="1:17" ht="17.25" customHeight="1" x14ac:dyDescent="0.25">
      <c r="A53" s="9">
        <v>52</v>
      </c>
      <c r="B53" s="9" t="s">
        <v>169</v>
      </c>
      <c r="C53" s="9" t="s">
        <v>517</v>
      </c>
      <c r="D53" s="9" t="s">
        <v>114</v>
      </c>
      <c r="E53" s="9" t="s">
        <v>69</v>
      </c>
      <c r="F53" s="9"/>
      <c r="G53" s="9"/>
      <c r="H53" s="9"/>
      <c r="I53" s="9"/>
      <c r="J53" s="9" t="s">
        <v>87</v>
      </c>
      <c r="K53" s="9"/>
      <c r="L53" s="9"/>
      <c r="M53" s="9"/>
      <c r="N53" s="9"/>
      <c r="O53" s="27">
        <v>0.32</v>
      </c>
      <c r="P53" s="27">
        <v>0</v>
      </c>
      <c r="Q53" s="10">
        <f t="shared" si="1"/>
        <v>0</v>
      </c>
    </row>
    <row r="54" spans="1:17" ht="17.25" customHeight="1" x14ac:dyDescent="0.25">
      <c r="A54" s="9">
        <v>53</v>
      </c>
      <c r="B54" s="9" t="s">
        <v>170</v>
      </c>
      <c r="C54" s="9" t="s">
        <v>510</v>
      </c>
      <c r="D54" s="9" t="s">
        <v>73</v>
      </c>
      <c r="E54" s="9" t="s">
        <v>69</v>
      </c>
      <c r="F54" s="9"/>
      <c r="G54" s="9"/>
      <c r="H54" s="9"/>
      <c r="I54" s="9"/>
      <c r="J54" s="9" t="s">
        <v>87</v>
      </c>
      <c r="K54" s="9" t="s">
        <v>71</v>
      </c>
      <c r="L54" s="9"/>
      <c r="M54" s="9"/>
      <c r="N54" s="9"/>
      <c r="O54" s="27">
        <v>0.42</v>
      </c>
      <c r="P54" s="27">
        <v>0</v>
      </c>
      <c r="Q54" s="10">
        <f t="shared" si="1"/>
        <v>0</v>
      </c>
    </row>
    <row r="55" spans="1:17" ht="17.25" customHeight="1" x14ac:dyDescent="0.25">
      <c r="A55" s="9">
        <v>54</v>
      </c>
      <c r="B55" s="9" t="s">
        <v>171</v>
      </c>
      <c r="C55" s="9" t="s">
        <v>530</v>
      </c>
      <c r="D55" s="9" t="s">
        <v>44</v>
      </c>
      <c r="E55" s="9" t="s">
        <v>69</v>
      </c>
      <c r="F55" s="9"/>
      <c r="G55" s="9"/>
      <c r="H55" s="9"/>
      <c r="I55" s="9"/>
      <c r="J55" s="9"/>
      <c r="K55" s="9" t="s">
        <v>71</v>
      </c>
      <c r="L55" s="9"/>
      <c r="M55" s="9"/>
      <c r="N55" s="9"/>
      <c r="O55" s="27">
        <v>0.15</v>
      </c>
      <c r="P55" s="27">
        <v>0</v>
      </c>
      <c r="Q55" s="10">
        <f t="shared" si="1"/>
        <v>0</v>
      </c>
    </row>
    <row r="56" spans="1:17" ht="17.25" customHeight="1" x14ac:dyDescent="0.25">
      <c r="A56" s="9">
        <v>55</v>
      </c>
      <c r="B56" s="9" t="s">
        <v>173</v>
      </c>
      <c r="C56" s="9" t="s">
        <v>531</v>
      </c>
      <c r="D56" s="9" t="s">
        <v>69</v>
      </c>
      <c r="E56" s="9" t="s">
        <v>69</v>
      </c>
      <c r="F56" s="9"/>
      <c r="G56" s="9"/>
      <c r="H56" s="9"/>
      <c r="I56" s="9"/>
      <c r="J56" s="9"/>
      <c r="K56" s="9"/>
      <c r="L56" s="9"/>
      <c r="M56" s="9"/>
      <c r="N56" s="9"/>
      <c r="O56" s="27">
        <v>0.1</v>
      </c>
      <c r="P56" s="27">
        <v>0</v>
      </c>
      <c r="Q56" s="10">
        <f t="shared" si="1"/>
        <v>0</v>
      </c>
    </row>
    <row r="57" spans="1:17" ht="17.25" customHeight="1" x14ac:dyDescent="0.25">
      <c r="A57" s="9">
        <v>56</v>
      </c>
      <c r="B57" s="9" t="s">
        <v>175</v>
      </c>
      <c r="C57" s="9" t="s">
        <v>522</v>
      </c>
      <c r="D57" s="9" t="s">
        <v>119</v>
      </c>
      <c r="E57" s="9" t="s">
        <v>69</v>
      </c>
      <c r="F57" s="9"/>
      <c r="G57" s="9"/>
      <c r="H57" s="9"/>
      <c r="I57" s="9"/>
      <c r="J57" s="9"/>
      <c r="K57" s="9" t="s">
        <v>71</v>
      </c>
      <c r="L57" s="9" t="s">
        <v>111</v>
      </c>
      <c r="M57" s="9"/>
      <c r="N57" s="9"/>
      <c r="O57" s="27">
        <v>7.0000000000000007E-2</v>
      </c>
      <c r="P57" s="27">
        <v>0.03</v>
      </c>
      <c r="Q57" s="10">
        <f t="shared" si="1"/>
        <v>0.42857142857142849</v>
      </c>
    </row>
    <row r="58" spans="1:17" ht="17.25" customHeight="1" x14ac:dyDescent="0.25">
      <c r="A58" s="9">
        <v>57</v>
      </c>
      <c r="B58" s="9" t="s">
        <v>248</v>
      </c>
      <c r="C58" s="9"/>
      <c r="D58" s="9" t="s">
        <v>87</v>
      </c>
      <c r="E58" s="9"/>
      <c r="F58" s="9"/>
      <c r="G58" s="9"/>
      <c r="H58" s="9"/>
      <c r="I58" s="9"/>
      <c r="J58" s="9" t="s">
        <v>87</v>
      </c>
      <c r="K58" s="9"/>
      <c r="L58" s="9"/>
      <c r="M58" s="9"/>
      <c r="N58" s="9"/>
      <c r="O58" s="27">
        <v>4.9800000000000004</v>
      </c>
      <c r="P58" s="27">
        <v>0</v>
      </c>
      <c r="Q58" s="10">
        <f t="shared" si="1"/>
        <v>0</v>
      </c>
    </row>
    <row r="59" spans="1:17" ht="17.25" customHeight="1" x14ac:dyDescent="0.25">
      <c r="A59" s="9">
        <v>58</v>
      </c>
      <c r="B59" s="9" t="s">
        <v>255</v>
      </c>
      <c r="C59" s="9"/>
      <c r="D59" s="9" t="s">
        <v>87</v>
      </c>
      <c r="E59" s="9"/>
      <c r="F59" s="9"/>
      <c r="G59" s="9"/>
      <c r="H59" s="9"/>
      <c r="I59" s="9"/>
      <c r="J59" s="9" t="s">
        <v>87</v>
      </c>
      <c r="K59" s="9"/>
      <c r="L59" s="9"/>
      <c r="M59" s="9"/>
      <c r="N59" s="9"/>
      <c r="O59" s="27">
        <v>1.68</v>
      </c>
      <c r="P59" s="27">
        <v>0</v>
      </c>
      <c r="Q59" s="10">
        <f t="shared" si="1"/>
        <v>0</v>
      </c>
    </row>
    <row r="60" spans="1:17" ht="17.25" customHeight="1" x14ac:dyDescent="0.25">
      <c r="A60" s="9">
        <v>59</v>
      </c>
      <c r="B60" s="9" t="s">
        <v>259</v>
      </c>
      <c r="C60" s="9"/>
      <c r="D60" s="9" t="s">
        <v>87</v>
      </c>
      <c r="E60" s="9"/>
      <c r="F60" s="9"/>
      <c r="G60" s="9"/>
      <c r="H60" s="9"/>
      <c r="I60" s="9"/>
      <c r="J60" s="9" t="s">
        <v>87</v>
      </c>
      <c r="K60" s="9"/>
      <c r="L60" s="9"/>
      <c r="M60" s="9"/>
      <c r="N60" s="9"/>
      <c r="O60" s="27">
        <v>2.29</v>
      </c>
      <c r="P60" s="27">
        <v>0</v>
      </c>
      <c r="Q60" s="10">
        <f t="shared" si="1"/>
        <v>0</v>
      </c>
    </row>
    <row r="61" spans="1:17" ht="17.25" customHeight="1" x14ac:dyDescent="0.25">
      <c r="A61" s="9">
        <v>60</v>
      </c>
      <c r="B61" s="9" t="s">
        <v>264</v>
      </c>
      <c r="C61" s="9" t="s">
        <v>526</v>
      </c>
      <c r="D61" s="9" t="s">
        <v>77</v>
      </c>
      <c r="E61" s="9"/>
      <c r="F61" s="9"/>
      <c r="G61" s="9"/>
      <c r="H61" s="9"/>
      <c r="I61" s="9"/>
      <c r="J61" s="9" t="s">
        <v>87</v>
      </c>
      <c r="K61" s="9"/>
      <c r="L61" s="9"/>
      <c r="M61" s="9"/>
      <c r="N61" s="9" t="s">
        <v>94</v>
      </c>
      <c r="O61" s="27">
        <v>1.58</v>
      </c>
      <c r="P61" s="27">
        <v>0</v>
      </c>
      <c r="Q61" s="10">
        <f t="shared" si="1"/>
        <v>0</v>
      </c>
    </row>
    <row r="62" spans="1:17" ht="17.25" customHeight="1" x14ac:dyDescent="0.25">
      <c r="A62" s="9">
        <v>61</v>
      </c>
      <c r="B62" s="9" t="s">
        <v>266</v>
      </c>
      <c r="C62" s="9" t="s">
        <v>532</v>
      </c>
      <c r="D62" s="9" t="s">
        <v>147</v>
      </c>
      <c r="E62" s="9" t="s">
        <v>69</v>
      </c>
      <c r="F62" s="9"/>
      <c r="G62" s="9"/>
      <c r="H62" s="9"/>
      <c r="I62" s="9"/>
      <c r="J62" s="9"/>
      <c r="K62" s="9" t="s">
        <v>71</v>
      </c>
      <c r="L62" s="9"/>
      <c r="M62" s="9"/>
      <c r="N62" s="9" t="s">
        <v>94</v>
      </c>
      <c r="O62" s="27">
        <v>0.06</v>
      </c>
      <c r="P62" s="27">
        <v>0</v>
      </c>
      <c r="Q62" s="10">
        <f t="shared" si="1"/>
        <v>0</v>
      </c>
    </row>
    <row r="63" spans="1:17" ht="17.25" customHeight="1" x14ac:dyDescent="0.25">
      <c r="A63" s="9">
        <v>62</v>
      </c>
      <c r="B63" s="9" t="s">
        <v>286</v>
      </c>
      <c r="C63" s="9" t="s">
        <v>526</v>
      </c>
      <c r="D63" s="9" t="s">
        <v>287</v>
      </c>
      <c r="E63" s="9"/>
      <c r="F63" s="9"/>
      <c r="G63" s="9"/>
      <c r="H63" s="9"/>
      <c r="I63" s="9"/>
      <c r="J63" s="9"/>
      <c r="K63" s="9"/>
      <c r="L63" s="9" t="s">
        <v>111</v>
      </c>
      <c r="M63" s="9"/>
      <c r="N63" s="9" t="s">
        <v>94</v>
      </c>
      <c r="O63" s="27">
        <v>0.83</v>
      </c>
      <c r="P63" s="27">
        <v>0.75</v>
      </c>
      <c r="Q63" s="10">
        <f t="shared" si="1"/>
        <v>0.90361445783132532</v>
      </c>
    </row>
    <row r="64" spans="1:17" ht="17.25" customHeight="1" x14ac:dyDescent="0.25">
      <c r="A64" s="9">
        <v>63</v>
      </c>
      <c r="B64" s="9" t="s">
        <v>290</v>
      </c>
      <c r="C64" s="9" t="s">
        <v>533</v>
      </c>
      <c r="D64" s="9" t="s">
        <v>291</v>
      </c>
      <c r="E64" s="9" t="s">
        <v>69</v>
      </c>
      <c r="F64" s="9"/>
      <c r="G64" s="9"/>
      <c r="H64" s="9"/>
      <c r="I64" s="9"/>
      <c r="J64" s="9" t="s">
        <v>87</v>
      </c>
      <c r="K64" s="9" t="s">
        <v>71</v>
      </c>
      <c r="L64" s="9"/>
      <c r="M64" s="9" t="s">
        <v>521</v>
      </c>
      <c r="N64" s="9"/>
      <c r="O64" s="27">
        <v>2.48</v>
      </c>
      <c r="P64" s="27">
        <v>0.64</v>
      </c>
      <c r="Q64" s="10">
        <f t="shared" si="1"/>
        <v>0.25806451612903225</v>
      </c>
    </row>
    <row r="65" spans="1:17" ht="17.25" customHeight="1" x14ac:dyDescent="0.25">
      <c r="A65" s="9">
        <v>64</v>
      </c>
      <c r="B65" s="9" t="s">
        <v>306</v>
      </c>
      <c r="C65" s="9"/>
      <c r="D65" s="9" t="s">
        <v>71</v>
      </c>
      <c r="E65" s="9"/>
      <c r="F65" s="9"/>
      <c r="G65" s="9"/>
      <c r="H65" s="9"/>
      <c r="I65" s="9"/>
      <c r="J65" s="9"/>
      <c r="K65" s="9" t="s">
        <v>71</v>
      </c>
      <c r="L65" s="9"/>
      <c r="M65" s="9"/>
      <c r="N65" s="9"/>
      <c r="O65" s="27">
        <v>0.12</v>
      </c>
      <c r="P65" s="27">
        <v>0</v>
      </c>
      <c r="Q65" s="10">
        <f t="shared" si="1"/>
        <v>0</v>
      </c>
    </row>
    <row r="66" spans="1:17" ht="17.25" customHeight="1" x14ac:dyDescent="0.25">
      <c r="A66" s="9">
        <v>65</v>
      </c>
      <c r="B66" s="9" t="s">
        <v>307</v>
      </c>
      <c r="C66" s="9" t="s">
        <v>526</v>
      </c>
      <c r="D66" s="9" t="s">
        <v>103</v>
      </c>
      <c r="E66" s="9"/>
      <c r="F66" s="9"/>
      <c r="G66" s="9"/>
      <c r="H66" s="9"/>
      <c r="I66" s="9"/>
      <c r="J66" s="9"/>
      <c r="K66" s="9" t="s">
        <v>71</v>
      </c>
      <c r="L66" s="9"/>
      <c r="M66" s="9"/>
      <c r="N66" s="9" t="s">
        <v>94</v>
      </c>
      <c r="O66" s="27">
        <v>0.24</v>
      </c>
      <c r="P66" s="27">
        <v>0</v>
      </c>
      <c r="Q66" s="10">
        <f t="shared" ref="Q66:Q97" si="2">P66/O66</f>
        <v>0</v>
      </c>
    </row>
    <row r="67" spans="1:17" ht="17.25" customHeight="1" x14ac:dyDescent="0.25">
      <c r="A67" s="9">
        <v>66</v>
      </c>
      <c r="B67" s="9" t="s">
        <v>308</v>
      </c>
      <c r="C67" s="9" t="s">
        <v>522</v>
      </c>
      <c r="D67" s="9" t="s">
        <v>73</v>
      </c>
      <c r="E67" s="9" t="s">
        <v>69</v>
      </c>
      <c r="F67" s="9"/>
      <c r="G67" s="9"/>
      <c r="H67" s="9"/>
      <c r="I67" s="9"/>
      <c r="J67" s="9" t="s">
        <v>87</v>
      </c>
      <c r="K67" s="9" t="s">
        <v>71</v>
      </c>
      <c r="L67" s="9"/>
      <c r="M67" s="9"/>
      <c r="N67" s="9"/>
      <c r="O67" s="27">
        <v>0.28999999999999998</v>
      </c>
      <c r="P67" s="27">
        <v>0</v>
      </c>
      <c r="Q67" s="10">
        <f t="shared" si="2"/>
        <v>0</v>
      </c>
    </row>
    <row r="68" spans="1:17" ht="17.25" customHeight="1" x14ac:dyDescent="0.25">
      <c r="A68" s="9">
        <v>67</v>
      </c>
      <c r="B68" s="9" t="s">
        <v>325</v>
      </c>
      <c r="C68" s="9" t="s">
        <v>522</v>
      </c>
      <c r="D68" s="9" t="s">
        <v>44</v>
      </c>
      <c r="E68" s="9" t="s">
        <v>69</v>
      </c>
      <c r="F68" s="9"/>
      <c r="G68" s="9"/>
      <c r="H68" s="9"/>
      <c r="I68" s="9"/>
      <c r="J68" s="9"/>
      <c r="K68" s="9" t="s">
        <v>71</v>
      </c>
      <c r="L68" s="9"/>
      <c r="M68" s="9"/>
      <c r="N68" s="9"/>
      <c r="O68" s="27">
        <v>0.19</v>
      </c>
      <c r="P68" s="27">
        <v>0</v>
      </c>
      <c r="Q68" s="10">
        <f t="shared" si="2"/>
        <v>0</v>
      </c>
    </row>
    <row r="69" spans="1:17" ht="17.25" customHeight="1" x14ac:dyDescent="0.25">
      <c r="A69" s="9">
        <v>68</v>
      </c>
      <c r="B69" s="9" t="s">
        <v>357</v>
      </c>
      <c r="C69" s="9" t="s">
        <v>534</v>
      </c>
      <c r="D69" s="9" t="s">
        <v>94</v>
      </c>
      <c r="E69" s="9"/>
      <c r="F69" s="9"/>
      <c r="G69" s="9"/>
      <c r="H69" s="9"/>
      <c r="I69" s="9"/>
      <c r="J69" s="9"/>
      <c r="K69" s="9"/>
      <c r="L69" s="9"/>
      <c r="M69" s="9"/>
      <c r="N69" s="9" t="s">
        <v>94</v>
      </c>
      <c r="O69" s="27">
        <v>0.57999999999999996</v>
      </c>
      <c r="P69" s="27">
        <v>0</v>
      </c>
      <c r="Q69" s="10">
        <f t="shared" si="2"/>
        <v>0</v>
      </c>
    </row>
    <row r="70" spans="1:17" ht="17.25" customHeight="1" x14ac:dyDescent="0.25">
      <c r="A70" s="9">
        <v>69</v>
      </c>
      <c r="B70" s="9" t="s">
        <v>386</v>
      </c>
      <c r="C70" s="9"/>
      <c r="D70" s="9" t="s">
        <v>44</v>
      </c>
      <c r="E70" s="9" t="s">
        <v>69</v>
      </c>
      <c r="F70" s="9"/>
      <c r="G70" s="9"/>
      <c r="H70" s="9"/>
      <c r="I70" s="9"/>
      <c r="J70" s="9"/>
      <c r="K70" s="9" t="s">
        <v>71</v>
      </c>
      <c r="L70" s="9"/>
      <c r="M70" s="9"/>
      <c r="N70" s="9"/>
      <c r="O70" s="27">
        <v>0.1</v>
      </c>
      <c r="P70" s="27">
        <v>0</v>
      </c>
      <c r="Q70" s="10">
        <f t="shared" si="2"/>
        <v>0</v>
      </c>
    </row>
    <row r="71" spans="1:17" ht="17.25" customHeight="1" x14ac:dyDescent="0.25">
      <c r="A71" s="9">
        <v>70</v>
      </c>
      <c r="B71" s="9" t="s">
        <v>472</v>
      </c>
      <c r="C71" s="9" t="s">
        <v>535</v>
      </c>
      <c r="D71" s="9" t="s">
        <v>473</v>
      </c>
      <c r="E71" s="9"/>
      <c r="F71" s="9"/>
      <c r="G71" s="9"/>
      <c r="H71" s="9"/>
      <c r="I71" s="9"/>
      <c r="J71" s="9"/>
      <c r="K71" s="9"/>
      <c r="L71" s="9"/>
      <c r="M71" s="9" t="s">
        <v>536</v>
      </c>
      <c r="N71" s="9" t="s">
        <v>94</v>
      </c>
      <c r="O71" s="27">
        <v>6.7</v>
      </c>
      <c r="P71" s="27">
        <v>6.64</v>
      </c>
      <c r="Q71" s="10">
        <f t="shared" si="2"/>
        <v>0.99104477611940289</v>
      </c>
    </row>
    <row r="72" spans="1:17" ht="17.25" customHeight="1" x14ac:dyDescent="0.25">
      <c r="A72" s="9">
        <v>71</v>
      </c>
      <c r="B72" s="9" t="s">
        <v>294</v>
      </c>
      <c r="C72" s="9" t="s">
        <v>526</v>
      </c>
      <c r="D72" s="9" t="s">
        <v>273</v>
      </c>
      <c r="E72" s="9"/>
      <c r="F72" s="9"/>
      <c r="G72" s="9"/>
      <c r="H72" s="9"/>
      <c r="I72" s="9"/>
      <c r="J72" s="9" t="s">
        <v>87</v>
      </c>
      <c r="K72" s="9" t="s">
        <v>71</v>
      </c>
      <c r="L72" s="9"/>
      <c r="M72" s="9"/>
      <c r="N72" s="9" t="s">
        <v>94</v>
      </c>
      <c r="O72" s="27">
        <v>0.11</v>
      </c>
      <c r="P72" s="27">
        <v>0</v>
      </c>
      <c r="Q72" s="10">
        <f t="shared" si="2"/>
        <v>0</v>
      </c>
    </row>
    <row r="73" spans="1:17" ht="17.25" customHeight="1" x14ac:dyDescent="0.25">
      <c r="A73" s="9">
        <v>72</v>
      </c>
      <c r="B73" s="9" t="s">
        <v>297</v>
      </c>
      <c r="C73" s="9" t="s">
        <v>526</v>
      </c>
      <c r="D73" s="9" t="s">
        <v>103</v>
      </c>
      <c r="E73" s="9"/>
      <c r="F73" s="9"/>
      <c r="G73" s="9"/>
      <c r="H73" s="9"/>
      <c r="I73" s="9"/>
      <c r="J73" s="9"/>
      <c r="K73" s="9" t="s">
        <v>71</v>
      </c>
      <c r="L73" s="9"/>
      <c r="M73" s="9"/>
      <c r="N73" s="9" t="s">
        <v>94</v>
      </c>
      <c r="O73" s="27">
        <v>0.12</v>
      </c>
      <c r="P73" s="27">
        <v>0</v>
      </c>
      <c r="Q73" s="10">
        <f t="shared" si="2"/>
        <v>0</v>
      </c>
    </row>
    <row r="74" spans="1:17" ht="17.25" customHeight="1" x14ac:dyDescent="0.25">
      <c r="A74" s="9">
        <v>73</v>
      </c>
      <c r="B74" s="9" t="s">
        <v>477</v>
      </c>
      <c r="C74" s="9" t="s">
        <v>537</v>
      </c>
      <c r="D74" s="9" t="s">
        <v>69</v>
      </c>
      <c r="E74" s="9" t="s">
        <v>69</v>
      </c>
      <c r="F74" s="9"/>
      <c r="G74" s="9"/>
      <c r="H74" s="9"/>
      <c r="I74" s="9"/>
      <c r="J74" s="9"/>
      <c r="K74" s="9"/>
      <c r="L74" s="9"/>
      <c r="M74" s="9"/>
      <c r="N74" s="9"/>
      <c r="O74" s="27">
        <v>0.06</v>
      </c>
      <c r="P74" s="27">
        <v>0</v>
      </c>
      <c r="Q74" s="10">
        <f t="shared" si="2"/>
        <v>0</v>
      </c>
    </row>
    <row r="75" spans="1:17" ht="17.25" customHeight="1" x14ac:dyDescent="0.25">
      <c r="A75" s="9">
        <v>74</v>
      </c>
      <c r="B75" s="9" t="s">
        <v>481</v>
      </c>
      <c r="C75" s="9"/>
      <c r="D75" s="9" t="s">
        <v>122</v>
      </c>
      <c r="E75" s="9"/>
      <c r="F75" s="9"/>
      <c r="G75" s="9"/>
      <c r="H75" s="9"/>
      <c r="I75" s="9"/>
      <c r="J75" s="9" t="s">
        <v>87</v>
      </c>
      <c r="K75" s="9" t="s">
        <v>71</v>
      </c>
      <c r="L75" s="9"/>
      <c r="M75" s="9"/>
      <c r="N75" s="9"/>
      <c r="O75" s="27">
        <v>0.73</v>
      </c>
      <c r="P75" s="27">
        <v>0</v>
      </c>
      <c r="Q75" s="10">
        <f t="shared" si="2"/>
        <v>0</v>
      </c>
    </row>
    <row r="76" spans="1:17" ht="17.25" customHeight="1" x14ac:dyDescent="0.25">
      <c r="A76" s="9">
        <v>75</v>
      </c>
      <c r="B76" s="9" t="s">
        <v>99</v>
      </c>
      <c r="C76" s="9" t="s">
        <v>538</v>
      </c>
      <c r="D76" s="9" t="s">
        <v>69</v>
      </c>
      <c r="E76" s="9" t="s">
        <v>69</v>
      </c>
      <c r="F76" s="9"/>
      <c r="G76" s="9"/>
      <c r="H76" s="9"/>
      <c r="I76" s="9"/>
      <c r="J76" s="9"/>
      <c r="K76" s="9"/>
      <c r="L76" s="9"/>
      <c r="M76" s="9"/>
      <c r="N76" s="9"/>
      <c r="O76" s="27">
        <v>0.14000000000000001</v>
      </c>
      <c r="P76" s="27">
        <v>0</v>
      </c>
      <c r="Q76" s="10">
        <f t="shared" si="2"/>
        <v>0</v>
      </c>
    </row>
    <row r="77" spans="1:17" ht="17.25" customHeight="1" x14ac:dyDescent="0.25">
      <c r="A77" s="9">
        <v>76</v>
      </c>
      <c r="B77" s="9" t="s">
        <v>101</v>
      </c>
      <c r="C77" s="9" t="s">
        <v>508</v>
      </c>
      <c r="D77" s="9" t="s">
        <v>69</v>
      </c>
      <c r="E77" s="9" t="s">
        <v>69</v>
      </c>
      <c r="F77" s="9"/>
      <c r="G77" s="9"/>
      <c r="H77" s="9"/>
      <c r="I77" s="9"/>
      <c r="J77" s="9"/>
      <c r="K77" s="9"/>
      <c r="L77" s="9"/>
      <c r="M77" s="9"/>
      <c r="N77" s="9"/>
      <c r="O77" s="27">
        <v>0.11</v>
      </c>
      <c r="P77" s="27">
        <v>0</v>
      </c>
      <c r="Q77" s="10">
        <f t="shared" si="2"/>
        <v>0</v>
      </c>
    </row>
    <row r="78" spans="1:17" ht="17.25" customHeight="1" x14ac:dyDescent="0.25">
      <c r="A78" s="9">
        <v>77</v>
      </c>
      <c r="B78" s="28" t="s">
        <v>105</v>
      </c>
      <c r="C78" s="9" t="s">
        <v>526</v>
      </c>
      <c r="D78" s="9" t="s">
        <v>103</v>
      </c>
      <c r="E78" s="9"/>
      <c r="F78" s="9"/>
      <c r="G78" s="9"/>
      <c r="H78" s="9"/>
      <c r="I78" s="9"/>
      <c r="J78" s="9"/>
      <c r="K78" s="9" t="s">
        <v>71</v>
      </c>
      <c r="L78" s="9"/>
      <c r="M78" s="9"/>
      <c r="N78" s="9" t="s">
        <v>94</v>
      </c>
      <c r="O78" s="27">
        <v>0.08</v>
      </c>
      <c r="P78" s="27">
        <v>0</v>
      </c>
      <c r="Q78" s="10">
        <f t="shared" si="2"/>
        <v>0</v>
      </c>
    </row>
    <row r="79" spans="1:17" ht="17.25" customHeight="1" x14ac:dyDescent="0.25">
      <c r="A79" s="9">
        <v>78</v>
      </c>
      <c r="B79" s="9" t="s">
        <v>191</v>
      </c>
      <c r="C79" s="9" t="s">
        <v>526</v>
      </c>
      <c r="D79" s="9" t="s">
        <v>147</v>
      </c>
      <c r="E79" s="9" t="s">
        <v>69</v>
      </c>
      <c r="F79" s="9"/>
      <c r="G79" s="9"/>
      <c r="H79" s="9"/>
      <c r="I79" s="9"/>
      <c r="J79" s="9"/>
      <c r="K79" s="9" t="s">
        <v>71</v>
      </c>
      <c r="L79" s="9"/>
      <c r="M79" s="9"/>
      <c r="N79" s="9" t="s">
        <v>94</v>
      </c>
      <c r="O79" s="27">
        <v>0.23</v>
      </c>
      <c r="P79" s="27">
        <v>0</v>
      </c>
      <c r="Q79" s="10">
        <f t="shared" si="2"/>
        <v>0</v>
      </c>
    </row>
    <row r="80" spans="1:17" ht="17.25" customHeight="1" x14ac:dyDescent="0.25">
      <c r="A80" s="9">
        <v>79</v>
      </c>
      <c r="B80" s="9" t="s">
        <v>192</v>
      </c>
      <c r="C80" s="9" t="s">
        <v>539</v>
      </c>
      <c r="D80" s="9" t="s">
        <v>73</v>
      </c>
      <c r="E80" s="9" t="s">
        <v>69</v>
      </c>
      <c r="F80" s="9"/>
      <c r="G80" s="9"/>
      <c r="H80" s="9"/>
      <c r="I80" s="9"/>
      <c r="J80" s="9" t="s">
        <v>87</v>
      </c>
      <c r="K80" s="9" t="s">
        <v>71</v>
      </c>
      <c r="L80" s="9"/>
      <c r="M80" s="9"/>
      <c r="N80" s="9"/>
      <c r="O80" s="27">
        <v>0.26</v>
      </c>
      <c r="P80" s="27">
        <v>0</v>
      </c>
      <c r="Q80" s="10">
        <f t="shared" si="2"/>
        <v>0</v>
      </c>
    </row>
    <row r="81" spans="1:17" ht="17.25" customHeight="1" x14ac:dyDescent="0.25">
      <c r="A81" s="9">
        <v>80</v>
      </c>
      <c r="B81" s="9" t="s">
        <v>205</v>
      </c>
      <c r="C81" s="9" t="s">
        <v>540</v>
      </c>
      <c r="D81" s="9" t="s">
        <v>206</v>
      </c>
      <c r="E81" s="9"/>
      <c r="F81" s="9"/>
      <c r="G81" s="9" t="s">
        <v>64</v>
      </c>
      <c r="H81" s="9"/>
      <c r="I81" s="9"/>
      <c r="J81" s="9"/>
      <c r="K81" s="9"/>
      <c r="L81" s="9"/>
      <c r="M81" s="9" t="s">
        <v>406</v>
      </c>
      <c r="N81" s="9"/>
      <c r="O81" s="27">
        <v>0.37</v>
      </c>
      <c r="P81" s="27">
        <v>0.3</v>
      </c>
      <c r="Q81" s="10">
        <f t="shared" si="2"/>
        <v>0.81081081081081074</v>
      </c>
    </row>
    <row r="82" spans="1:17" ht="17.25" customHeight="1" x14ac:dyDescent="0.25">
      <c r="A82" s="9">
        <v>81</v>
      </c>
      <c r="B82" s="9" t="s">
        <v>208</v>
      </c>
      <c r="C82" s="9" t="s">
        <v>541</v>
      </c>
      <c r="D82" s="9" t="s">
        <v>44</v>
      </c>
      <c r="E82" s="9" t="s">
        <v>69</v>
      </c>
      <c r="F82" s="9"/>
      <c r="G82" s="9"/>
      <c r="H82" s="9"/>
      <c r="I82" s="9"/>
      <c r="J82" s="9"/>
      <c r="K82" s="9" t="s">
        <v>71</v>
      </c>
      <c r="L82" s="9"/>
      <c r="M82" s="9"/>
      <c r="N82" s="9"/>
      <c r="O82" s="27">
        <v>0.21</v>
      </c>
      <c r="P82" s="27">
        <v>0</v>
      </c>
      <c r="Q82" s="10">
        <f t="shared" si="2"/>
        <v>0</v>
      </c>
    </row>
    <row r="83" spans="1:17" ht="17.25" customHeight="1" x14ac:dyDescent="0.25">
      <c r="A83" s="9">
        <v>82</v>
      </c>
      <c r="B83" s="9" t="s">
        <v>210</v>
      </c>
      <c r="C83" s="9" t="s">
        <v>527</v>
      </c>
      <c r="D83" s="9" t="s">
        <v>211</v>
      </c>
      <c r="E83" s="9"/>
      <c r="F83" s="9"/>
      <c r="G83" s="9"/>
      <c r="H83" s="9"/>
      <c r="I83" s="9"/>
      <c r="J83" s="9" t="s">
        <v>87</v>
      </c>
      <c r="K83" s="9" t="s">
        <v>71</v>
      </c>
      <c r="L83" s="9"/>
      <c r="M83" s="9" t="s">
        <v>406</v>
      </c>
      <c r="N83" s="9"/>
      <c r="O83" s="27">
        <v>0.44</v>
      </c>
      <c r="P83" s="27">
        <v>0.27</v>
      </c>
      <c r="Q83" s="10">
        <f t="shared" si="2"/>
        <v>0.61363636363636365</v>
      </c>
    </row>
    <row r="84" spans="1:17" ht="17.25" customHeight="1" x14ac:dyDescent="0.25">
      <c r="A84" s="9">
        <v>83</v>
      </c>
      <c r="B84" s="9" t="s">
        <v>216</v>
      </c>
      <c r="C84" s="9" t="s">
        <v>508</v>
      </c>
      <c r="D84" s="9" t="s">
        <v>44</v>
      </c>
      <c r="E84" s="9" t="s">
        <v>69</v>
      </c>
      <c r="F84" s="9"/>
      <c r="G84" s="9"/>
      <c r="H84" s="9"/>
      <c r="I84" s="9"/>
      <c r="J84" s="9"/>
      <c r="K84" s="9" t="s">
        <v>71</v>
      </c>
      <c r="L84" s="9"/>
      <c r="M84" s="9"/>
      <c r="N84" s="9"/>
      <c r="O84" s="27">
        <v>0.23</v>
      </c>
      <c r="P84" s="27">
        <v>0</v>
      </c>
      <c r="Q84" s="10">
        <f t="shared" si="2"/>
        <v>0</v>
      </c>
    </row>
    <row r="85" spans="1:17" ht="17.25" customHeight="1" x14ac:dyDescent="0.25">
      <c r="A85" s="9">
        <v>84</v>
      </c>
      <c r="B85" s="9" t="s">
        <v>220</v>
      </c>
      <c r="C85" s="9" t="s">
        <v>505</v>
      </c>
      <c r="D85" s="9" t="s">
        <v>94</v>
      </c>
      <c r="E85" s="9"/>
      <c r="F85" s="9"/>
      <c r="G85" s="9"/>
      <c r="H85" s="9"/>
      <c r="I85" s="9"/>
      <c r="J85" s="9"/>
      <c r="K85" s="9"/>
      <c r="L85" s="9"/>
      <c r="M85" s="9"/>
      <c r="N85" s="9" t="s">
        <v>94</v>
      </c>
      <c r="O85" s="27">
        <v>0.24</v>
      </c>
      <c r="P85" s="27">
        <v>0</v>
      </c>
      <c r="Q85" s="10">
        <f t="shared" si="2"/>
        <v>0</v>
      </c>
    </row>
    <row r="86" spans="1:17" ht="17.25" customHeight="1" x14ac:dyDescent="0.25">
      <c r="A86" s="9">
        <v>85</v>
      </c>
      <c r="B86" s="9" t="s">
        <v>225</v>
      </c>
      <c r="C86" s="9"/>
      <c r="D86" s="9" t="s">
        <v>226</v>
      </c>
      <c r="E86" s="9"/>
      <c r="F86" s="9"/>
      <c r="G86" s="9"/>
      <c r="H86" s="9"/>
      <c r="I86" s="9"/>
      <c r="J86" s="9"/>
      <c r="K86" s="9" t="s">
        <v>71</v>
      </c>
      <c r="L86" s="9" t="s">
        <v>111</v>
      </c>
      <c r="M86" s="9"/>
      <c r="N86" s="9"/>
      <c r="O86" s="27">
        <v>0.26</v>
      </c>
      <c r="P86" s="27">
        <v>0.25</v>
      </c>
      <c r="Q86" s="10">
        <f t="shared" si="2"/>
        <v>0.96153846153846145</v>
      </c>
    </row>
    <row r="87" spans="1:17" ht="17.25" customHeight="1" x14ac:dyDescent="0.25">
      <c r="A87" s="9">
        <v>86</v>
      </c>
      <c r="B87" s="9" t="s">
        <v>228</v>
      </c>
      <c r="C87" s="9" t="s">
        <v>512</v>
      </c>
      <c r="D87" s="9" t="s">
        <v>69</v>
      </c>
      <c r="E87" s="9" t="s">
        <v>69</v>
      </c>
      <c r="F87" s="9"/>
      <c r="G87" s="9"/>
      <c r="H87" s="9"/>
      <c r="I87" s="9"/>
      <c r="J87" s="9"/>
      <c r="K87" s="9"/>
      <c r="L87" s="9"/>
      <c r="M87" s="9"/>
      <c r="N87" s="9"/>
      <c r="O87" s="27">
        <v>7.0000000000000007E-2</v>
      </c>
      <c r="P87" s="27">
        <v>0</v>
      </c>
      <c r="Q87" s="10">
        <f t="shared" si="2"/>
        <v>0</v>
      </c>
    </row>
    <row r="88" spans="1:17" ht="17.25" customHeight="1" x14ac:dyDescent="0.25">
      <c r="A88" s="9">
        <v>87</v>
      </c>
      <c r="B88" s="9" t="s">
        <v>197</v>
      </c>
      <c r="C88" s="9" t="s">
        <v>542</v>
      </c>
      <c r="D88" s="9" t="s">
        <v>73</v>
      </c>
      <c r="E88" s="9" t="s">
        <v>69</v>
      </c>
      <c r="F88" s="9"/>
      <c r="G88" s="9"/>
      <c r="H88" s="9"/>
      <c r="I88" s="9"/>
      <c r="J88" s="9" t="s">
        <v>87</v>
      </c>
      <c r="K88" s="9" t="s">
        <v>71</v>
      </c>
      <c r="L88" s="9"/>
      <c r="M88" s="9"/>
      <c r="N88" s="9"/>
      <c r="O88" s="27">
        <v>0.08</v>
      </c>
      <c r="P88" s="27">
        <v>0</v>
      </c>
      <c r="Q88" s="10">
        <f t="shared" si="2"/>
        <v>0</v>
      </c>
    </row>
    <row r="89" spans="1:17" ht="17.25" customHeight="1" x14ac:dyDescent="0.25">
      <c r="A89" s="9">
        <v>88</v>
      </c>
      <c r="B89" s="9" t="s">
        <v>237</v>
      </c>
      <c r="C89" s="9"/>
      <c r="D89" s="9" t="s">
        <v>238</v>
      </c>
      <c r="E89" s="9"/>
      <c r="F89" s="9"/>
      <c r="G89" s="9"/>
      <c r="H89" s="9"/>
      <c r="I89" s="9" t="s">
        <v>429</v>
      </c>
      <c r="J89" s="9" t="s">
        <v>87</v>
      </c>
      <c r="K89" s="9" t="s">
        <v>71</v>
      </c>
      <c r="L89" s="9"/>
      <c r="M89" s="9"/>
      <c r="N89" s="9"/>
      <c r="O89" s="27">
        <v>1.79</v>
      </c>
      <c r="P89" s="27">
        <v>0</v>
      </c>
      <c r="Q89" s="10">
        <f t="shared" si="2"/>
        <v>0</v>
      </c>
    </row>
    <row r="90" spans="1:17" ht="17.25" customHeight="1" x14ac:dyDescent="0.25">
      <c r="A90" s="9">
        <v>89</v>
      </c>
      <c r="B90" s="9" t="s">
        <v>63</v>
      </c>
      <c r="C90" s="9"/>
      <c r="D90" s="9" t="s">
        <v>64</v>
      </c>
      <c r="E90" s="9"/>
      <c r="F90" s="9"/>
      <c r="G90" s="9" t="s">
        <v>64</v>
      </c>
      <c r="H90" s="9"/>
      <c r="I90" s="9"/>
      <c r="J90" s="9"/>
      <c r="K90" s="9"/>
      <c r="L90" s="9"/>
      <c r="M90" s="9"/>
      <c r="N90" s="9"/>
      <c r="O90" s="27">
        <v>0.03</v>
      </c>
      <c r="P90" s="27">
        <v>0</v>
      </c>
      <c r="Q90" s="10">
        <f t="shared" si="2"/>
        <v>0</v>
      </c>
    </row>
    <row r="91" spans="1:17" ht="17.25" customHeight="1" x14ac:dyDescent="0.25">
      <c r="A91" s="9">
        <v>90</v>
      </c>
      <c r="B91" s="9" t="s">
        <v>68</v>
      </c>
      <c r="C91" s="9" t="s">
        <v>512</v>
      </c>
      <c r="D91" s="9" t="s">
        <v>69</v>
      </c>
      <c r="E91" s="9" t="s">
        <v>69</v>
      </c>
      <c r="F91" s="9"/>
      <c r="G91" s="9"/>
      <c r="H91" s="9"/>
      <c r="I91" s="9"/>
      <c r="J91" s="9"/>
      <c r="K91" s="9"/>
      <c r="L91" s="9"/>
      <c r="M91" s="9"/>
      <c r="N91" s="9"/>
      <c r="O91" s="27">
        <v>0.09</v>
      </c>
      <c r="P91" s="27">
        <v>0</v>
      </c>
      <c r="Q91" s="10">
        <f t="shared" si="2"/>
        <v>0</v>
      </c>
    </row>
    <row r="92" spans="1:17" ht="17.25" customHeight="1" x14ac:dyDescent="0.25">
      <c r="A92" s="9">
        <v>91</v>
      </c>
      <c r="B92" s="9" t="s">
        <v>272</v>
      </c>
      <c r="C92" s="9" t="s">
        <v>543</v>
      </c>
      <c r="D92" s="9" t="s">
        <v>273</v>
      </c>
      <c r="E92" s="9"/>
      <c r="F92" s="9"/>
      <c r="G92" s="9"/>
      <c r="H92" s="9"/>
      <c r="I92" s="9"/>
      <c r="J92" s="9" t="s">
        <v>87</v>
      </c>
      <c r="K92" s="9" t="s">
        <v>71</v>
      </c>
      <c r="L92" s="9"/>
      <c r="M92" s="9"/>
      <c r="N92" s="9" t="s">
        <v>94</v>
      </c>
      <c r="O92" s="27">
        <v>0.11</v>
      </c>
      <c r="P92" s="27">
        <v>0</v>
      </c>
      <c r="Q92" s="10">
        <f t="shared" si="2"/>
        <v>0</v>
      </c>
    </row>
    <row r="93" spans="1:17" ht="17.25" customHeight="1" x14ac:dyDescent="0.25">
      <c r="A93" s="9">
        <v>92</v>
      </c>
      <c r="B93" s="9" t="s">
        <v>275</v>
      </c>
      <c r="C93" s="9" t="s">
        <v>508</v>
      </c>
      <c r="D93" s="9" t="s">
        <v>54</v>
      </c>
      <c r="E93" s="9" t="s">
        <v>69</v>
      </c>
      <c r="F93" s="9"/>
      <c r="G93" s="9"/>
      <c r="H93" s="9"/>
      <c r="I93" s="9" t="s">
        <v>429</v>
      </c>
      <c r="J93" s="9"/>
      <c r="K93" s="9" t="s">
        <v>71</v>
      </c>
      <c r="L93" s="9"/>
      <c r="M93" s="9"/>
      <c r="N93" s="9"/>
      <c r="O93" s="27">
        <v>0.52</v>
      </c>
      <c r="P93" s="27">
        <v>0</v>
      </c>
      <c r="Q93" s="10">
        <f t="shared" si="2"/>
        <v>0</v>
      </c>
    </row>
    <row r="94" spans="1:17" ht="17.25" customHeight="1" x14ac:dyDescent="0.25">
      <c r="A94" s="9">
        <v>93</v>
      </c>
      <c r="B94" s="9" t="s">
        <v>278</v>
      </c>
      <c r="C94" s="9" t="s">
        <v>544</v>
      </c>
      <c r="D94" s="9" t="s">
        <v>147</v>
      </c>
      <c r="E94" s="9" t="s">
        <v>69</v>
      </c>
      <c r="F94" s="9"/>
      <c r="G94" s="9"/>
      <c r="H94" s="9"/>
      <c r="I94" s="9"/>
      <c r="J94" s="9"/>
      <c r="K94" s="9" t="s">
        <v>71</v>
      </c>
      <c r="L94" s="9"/>
      <c r="M94" s="9"/>
      <c r="N94" s="9" t="s">
        <v>94</v>
      </c>
      <c r="O94" s="27">
        <v>0.09</v>
      </c>
      <c r="P94" s="27">
        <v>0</v>
      </c>
      <c r="Q94" s="10">
        <f t="shared" si="2"/>
        <v>0</v>
      </c>
    </row>
    <row r="95" spans="1:17" ht="17.25" customHeight="1" x14ac:dyDescent="0.25">
      <c r="A95" s="9">
        <v>94</v>
      </c>
      <c r="B95" s="9" t="s">
        <v>277</v>
      </c>
      <c r="C95" s="9" t="s">
        <v>545</v>
      </c>
      <c r="D95" s="9" t="s">
        <v>54</v>
      </c>
      <c r="E95" s="9" t="s">
        <v>69</v>
      </c>
      <c r="F95" s="9"/>
      <c r="G95" s="9"/>
      <c r="H95" s="9"/>
      <c r="I95" s="9" t="s">
        <v>429</v>
      </c>
      <c r="J95" s="9"/>
      <c r="K95" s="9" t="s">
        <v>71</v>
      </c>
      <c r="L95" s="9"/>
      <c r="M95" s="9"/>
      <c r="N95" s="9"/>
      <c r="O95" s="27">
        <v>0.12</v>
      </c>
      <c r="P95" s="27">
        <v>0</v>
      </c>
      <c r="Q95" s="10">
        <f t="shared" si="2"/>
        <v>0</v>
      </c>
    </row>
    <row r="96" spans="1:17" ht="17.25" customHeight="1" x14ac:dyDescent="0.25">
      <c r="A96" s="9">
        <v>95</v>
      </c>
      <c r="B96" s="9" t="s">
        <v>280</v>
      </c>
      <c r="C96" s="9" t="s">
        <v>513</v>
      </c>
      <c r="D96" s="9" t="s">
        <v>73</v>
      </c>
      <c r="E96" s="9" t="s">
        <v>69</v>
      </c>
      <c r="F96" s="9"/>
      <c r="G96" s="9"/>
      <c r="H96" s="9"/>
      <c r="I96" s="9"/>
      <c r="J96" s="9" t="s">
        <v>87</v>
      </c>
      <c r="K96" s="9" t="s">
        <v>71</v>
      </c>
      <c r="L96" s="9"/>
      <c r="M96" s="9"/>
      <c r="N96" s="9"/>
      <c r="O96" s="27">
        <v>0.66</v>
      </c>
      <c r="P96" s="27">
        <v>0</v>
      </c>
      <c r="Q96" s="10">
        <f t="shared" si="2"/>
        <v>0</v>
      </c>
    </row>
    <row r="97" spans="1:17" ht="17.25" customHeight="1" x14ac:dyDescent="0.25">
      <c r="A97" s="9">
        <v>96</v>
      </c>
      <c r="B97" s="9" t="s">
        <v>468</v>
      </c>
      <c r="C97" s="9" t="s">
        <v>511</v>
      </c>
      <c r="D97" s="9" t="s">
        <v>44</v>
      </c>
      <c r="E97" s="9" t="s">
        <v>69</v>
      </c>
      <c r="F97" s="9"/>
      <c r="G97" s="9"/>
      <c r="H97" s="9"/>
      <c r="I97" s="9"/>
      <c r="J97" s="9"/>
      <c r="K97" s="9" t="s">
        <v>71</v>
      </c>
      <c r="L97" s="9"/>
      <c r="M97" s="9"/>
      <c r="N97" s="9"/>
      <c r="O97" s="27">
        <v>0.13</v>
      </c>
      <c r="P97" s="27">
        <v>0</v>
      </c>
      <c r="Q97" s="10">
        <f t="shared" si="2"/>
        <v>0</v>
      </c>
    </row>
    <row r="98" spans="1:17" ht="17.25" customHeight="1" x14ac:dyDescent="0.25">
      <c r="A98" s="9">
        <v>97</v>
      </c>
      <c r="B98" s="9" t="s">
        <v>470</v>
      </c>
      <c r="C98" s="9" t="s">
        <v>526</v>
      </c>
      <c r="D98" s="9" t="s">
        <v>273</v>
      </c>
      <c r="E98" s="9"/>
      <c r="F98" s="9"/>
      <c r="G98" s="9"/>
      <c r="H98" s="9"/>
      <c r="I98" s="9"/>
      <c r="J98" s="9" t="s">
        <v>87</v>
      </c>
      <c r="K98" s="9" t="s">
        <v>71</v>
      </c>
      <c r="L98" s="9"/>
      <c r="M98" s="9"/>
      <c r="N98" s="9" t="s">
        <v>94</v>
      </c>
      <c r="O98" s="27">
        <v>1.47</v>
      </c>
      <c r="P98" s="27">
        <v>0</v>
      </c>
      <c r="Q98" s="10">
        <f t="shared" ref="Q98:Q129" si="3">P98/O98</f>
        <v>0</v>
      </c>
    </row>
    <row r="99" spans="1:17" ht="17.25" customHeight="1" x14ac:dyDescent="0.25">
      <c r="A99" s="9">
        <v>98</v>
      </c>
      <c r="B99" s="9" t="s">
        <v>486</v>
      </c>
      <c r="C99" s="9" t="s">
        <v>527</v>
      </c>
      <c r="D99" s="9" t="s">
        <v>487</v>
      </c>
      <c r="E99" s="9" t="s">
        <v>69</v>
      </c>
      <c r="F99" s="9"/>
      <c r="G99" s="9"/>
      <c r="H99" s="9"/>
      <c r="I99" s="9"/>
      <c r="J99" s="9" t="s">
        <v>87</v>
      </c>
      <c r="K99" s="9" t="s">
        <v>71</v>
      </c>
      <c r="L99" s="9"/>
      <c r="M99" s="9" t="s">
        <v>406</v>
      </c>
      <c r="N99" s="9"/>
      <c r="O99" s="27">
        <v>0.05</v>
      </c>
      <c r="P99" s="27">
        <v>0.01</v>
      </c>
      <c r="Q99" s="10">
        <f t="shared" si="3"/>
        <v>0.19999999999999998</v>
      </c>
    </row>
    <row r="100" spans="1:17" ht="17.25" customHeight="1" x14ac:dyDescent="0.25">
      <c r="A100" s="9">
        <v>99</v>
      </c>
      <c r="B100" s="9" t="s">
        <v>488</v>
      </c>
      <c r="C100" s="9" t="s">
        <v>546</v>
      </c>
      <c r="D100" s="9" t="s">
        <v>489</v>
      </c>
      <c r="E100" s="9"/>
      <c r="F100" s="9"/>
      <c r="G100" s="9"/>
      <c r="H100" s="9"/>
      <c r="I100" s="9"/>
      <c r="J100" s="9"/>
      <c r="K100" s="9" t="s">
        <v>71</v>
      </c>
      <c r="L100" s="9"/>
      <c r="M100" s="9" t="s">
        <v>521</v>
      </c>
      <c r="N100" s="9" t="s">
        <v>94</v>
      </c>
      <c r="O100" s="27">
        <v>0.12</v>
      </c>
      <c r="P100" s="27">
        <v>0.05</v>
      </c>
      <c r="Q100" s="10">
        <f t="shared" si="3"/>
        <v>0.41666666666666669</v>
      </c>
    </row>
    <row r="101" spans="1:17" ht="17.25" customHeight="1" x14ac:dyDescent="0.25">
      <c r="A101" s="9">
        <v>100</v>
      </c>
      <c r="B101" s="9" t="s">
        <v>100</v>
      </c>
      <c r="C101" s="9" t="s">
        <v>547</v>
      </c>
      <c r="D101" s="9" t="s">
        <v>71</v>
      </c>
      <c r="E101" s="9"/>
      <c r="F101" s="9"/>
      <c r="G101" s="9"/>
      <c r="H101" s="9"/>
      <c r="I101" s="9"/>
      <c r="J101" s="9"/>
      <c r="K101" s="9" t="s">
        <v>71</v>
      </c>
      <c r="L101" s="9"/>
      <c r="M101" s="9"/>
      <c r="N101" s="9"/>
      <c r="O101" s="27">
        <v>0.04</v>
      </c>
      <c r="P101" s="27">
        <v>0</v>
      </c>
      <c r="Q101" s="10">
        <f t="shared" si="3"/>
        <v>0</v>
      </c>
    </row>
    <row r="102" spans="1:17" ht="17.25" customHeight="1" x14ac:dyDescent="0.25">
      <c r="A102" s="9">
        <v>101</v>
      </c>
      <c r="B102" s="28" t="s">
        <v>102</v>
      </c>
      <c r="C102" s="9" t="s">
        <v>526</v>
      </c>
      <c r="D102" s="9" t="s">
        <v>103</v>
      </c>
      <c r="E102" s="9"/>
      <c r="F102" s="9"/>
      <c r="G102" s="9"/>
      <c r="H102" s="9"/>
      <c r="I102" s="9"/>
      <c r="J102" s="9"/>
      <c r="K102" s="9" t="s">
        <v>71</v>
      </c>
      <c r="L102" s="9"/>
      <c r="M102" s="9"/>
      <c r="N102" s="9" t="s">
        <v>94</v>
      </c>
      <c r="O102" s="27">
        <v>0.01</v>
      </c>
      <c r="P102" s="27">
        <v>0</v>
      </c>
      <c r="Q102" s="10">
        <f t="shared" si="3"/>
        <v>0</v>
      </c>
    </row>
    <row r="103" spans="1:17" ht="17.25" customHeight="1" x14ac:dyDescent="0.25">
      <c r="A103" s="9">
        <v>102</v>
      </c>
      <c r="B103" s="9" t="s">
        <v>79</v>
      </c>
      <c r="C103" s="9" t="s">
        <v>547</v>
      </c>
      <c r="D103" s="9" t="s">
        <v>71</v>
      </c>
      <c r="E103" s="9"/>
      <c r="F103" s="9"/>
      <c r="G103" s="9"/>
      <c r="H103" s="9"/>
      <c r="I103" s="9"/>
      <c r="J103" s="9"/>
      <c r="K103" s="9" t="s">
        <v>71</v>
      </c>
      <c r="L103" s="9"/>
      <c r="M103" s="9"/>
      <c r="N103" s="9"/>
      <c r="O103" s="27">
        <v>0.02</v>
      </c>
      <c r="P103" s="27">
        <v>0</v>
      </c>
      <c r="Q103" s="10">
        <f t="shared" si="3"/>
        <v>0</v>
      </c>
    </row>
    <row r="104" spans="1:17" ht="17.25" customHeight="1" x14ac:dyDescent="0.25">
      <c r="A104" s="9">
        <v>103</v>
      </c>
      <c r="B104" s="9" t="s">
        <v>159</v>
      </c>
      <c r="C104" s="9" t="s">
        <v>548</v>
      </c>
      <c r="D104" s="9" t="s">
        <v>122</v>
      </c>
      <c r="E104" s="9"/>
      <c r="F104" s="9"/>
      <c r="G104" s="9"/>
      <c r="H104" s="9"/>
      <c r="I104" s="9"/>
      <c r="J104" s="9" t="s">
        <v>87</v>
      </c>
      <c r="K104" s="9" t="s">
        <v>71</v>
      </c>
      <c r="L104" s="9"/>
      <c r="M104" s="9"/>
      <c r="N104" s="9"/>
      <c r="O104" s="27">
        <v>0.14000000000000001</v>
      </c>
      <c r="P104" s="27">
        <v>0</v>
      </c>
      <c r="Q104" s="10">
        <f t="shared" si="3"/>
        <v>0</v>
      </c>
    </row>
    <row r="105" spans="1:17" ht="17.25" customHeight="1" x14ac:dyDescent="0.25">
      <c r="A105" s="9">
        <v>104</v>
      </c>
      <c r="B105" s="9" t="s">
        <v>160</v>
      </c>
      <c r="C105" s="9" t="s">
        <v>509</v>
      </c>
      <c r="D105" s="9" t="s">
        <v>94</v>
      </c>
      <c r="E105" s="9"/>
      <c r="F105" s="9"/>
      <c r="G105" s="9"/>
      <c r="H105" s="9"/>
      <c r="I105" s="9"/>
      <c r="J105" s="9"/>
      <c r="K105" s="9"/>
      <c r="L105" s="9"/>
      <c r="M105" s="9"/>
      <c r="N105" s="9" t="s">
        <v>94</v>
      </c>
      <c r="O105" s="27">
        <v>15.9</v>
      </c>
      <c r="P105" s="27">
        <v>0</v>
      </c>
      <c r="Q105" s="10">
        <f t="shared" si="3"/>
        <v>0</v>
      </c>
    </row>
    <row r="106" spans="1:17" ht="17.25" customHeight="1" x14ac:dyDescent="0.25">
      <c r="A106" s="9">
        <v>105</v>
      </c>
      <c r="B106" s="9" t="s">
        <v>40</v>
      </c>
      <c r="C106" s="9" t="s">
        <v>549</v>
      </c>
      <c r="D106" s="9" t="s">
        <v>41</v>
      </c>
      <c r="E106" s="9" t="s">
        <v>69</v>
      </c>
      <c r="F106" s="9"/>
      <c r="G106" s="9"/>
      <c r="H106" s="9"/>
      <c r="I106" s="9"/>
      <c r="J106" s="9" t="s">
        <v>87</v>
      </c>
      <c r="K106" s="9" t="s">
        <v>71</v>
      </c>
      <c r="L106" s="9"/>
      <c r="M106" s="9"/>
      <c r="N106" s="9" t="s">
        <v>94</v>
      </c>
      <c r="O106" s="27">
        <v>0.65</v>
      </c>
      <c r="P106" s="27">
        <v>0</v>
      </c>
      <c r="Q106" s="10">
        <f t="shared" si="3"/>
        <v>0</v>
      </c>
    </row>
    <row r="107" spans="1:17" ht="17.25" customHeight="1" x14ac:dyDescent="0.25">
      <c r="A107" s="9">
        <v>106</v>
      </c>
      <c r="B107" s="9" t="s">
        <v>150</v>
      </c>
      <c r="C107" s="9" t="s">
        <v>550</v>
      </c>
      <c r="D107" s="9" t="s">
        <v>151</v>
      </c>
      <c r="E107" s="9" t="s">
        <v>69</v>
      </c>
      <c r="F107" s="9"/>
      <c r="G107" s="9"/>
      <c r="H107" s="9"/>
      <c r="I107" s="9"/>
      <c r="J107" s="9"/>
      <c r="K107" s="9" t="s">
        <v>71</v>
      </c>
      <c r="L107" s="9" t="s">
        <v>111</v>
      </c>
      <c r="M107" s="9"/>
      <c r="N107" s="9" t="s">
        <v>94</v>
      </c>
      <c r="O107" s="27">
        <v>0.31</v>
      </c>
      <c r="P107" s="27">
        <v>0.05</v>
      </c>
      <c r="Q107" s="10">
        <f t="shared" si="3"/>
        <v>0.16129032258064518</v>
      </c>
    </row>
    <row r="108" spans="1:17" ht="17.25" customHeight="1" x14ac:dyDescent="0.25">
      <c r="A108" s="9">
        <v>107</v>
      </c>
      <c r="B108" s="9" t="s">
        <v>152</v>
      </c>
      <c r="C108" s="9" t="s">
        <v>551</v>
      </c>
      <c r="D108" s="9" t="s">
        <v>44</v>
      </c>
      <c r="E108" s="9" t="s">
        <v>69</v>
      </c>
      <c r="F108" s="9"/>
      <c r="G108" s="9"/>
      <c r="H108" s="9"/>
      <c r="I108" s="9"/>
      <c r="J108" s="9"/>
      <c r="K108" s="9" t="s">
        <v>71</v>
      </c>
      <c r="L108" s="9"/>
      <c r="M108" s="9"/>
      <c r="N108" s="9"/>
      <c r="O108" s="27">
        <v>0.15</v>
      </c>
      <c r="P108" s="27">
        <v>0</v>
      </c>
      <c r="Q108" s="10">
        <f t="shared" si="3"/>
        <v>0</v>
      </c>
    </row>
    <row r="109" spans="1:17" ht="17.25" customHeight="1" x14ac:dyDescent="0.25">
      <c r="A109" s="9">
        <v>108</v>
      </c>
      <c r="B109" s="9" t="s">
        <v>154</v>
      </c>
      <c r="C109" s="9" t="s">
        <v>552</v>
      </c>
      <c r="D109" s="9" t="s">
        <v>41</v>
      </c>
      <c r="E109" s="9" t="s">
        <v>69</v>
      </c>
      <c r="F109" s="9"/>
      <c r="G109" s="9"/>
      <c r="H109" s="9"/>
      <c r="I109" s="9"/>
      <c r="J109" s="9" t="s">
        <v>87</v>
      </c>
      <c r="K109" s="9" t="s">
        <v>71</v>
      </c>
      <c r="L109" s="9"/>
      <c r="M109" s="9"/>
      <c r="N109" s="9" t="s">
        <v>94</v>
      </c>
      <c r="O109" s="27">
        <v>0.59</v>
      </c>
      <c r="P109" s="27">
        <v>0</v>
      </c>
      <c r="Q109" s="10">
        <f t="shared" si="3"/>
        <v>0</v>
      </c>
    </row>
    <row r="110" spans="1:17" ht="17.25" customHeight="1" x14ac:dyDescent="0.25">
      <c r="A110" s="9">
        <v>109</v>
      </c>
      <c r="B110" s="9" t="s">
        <v>155</v>
      </c>
      <c r="C110" s="9" t="s">
        <v>553</v>
      </c>
      <c r="D110" s="9" t="s">
        <v>147</v>
      </c>
      <c r="E110" s="9" t="s">
        <v>69</v>
      </c>
      <c r="F110" s="9"/>
      <c r="G110" s="9"/>
      <c r="H110" s="9"/>
      <c r="I110" s="9"/>
      <c r="J110" s="9"/>
      <c r="K110" s="9" t="s">
        <v>71</v>
      </c>
      <c r="L110" s="9"/>
      <c r="M110" s="9"/>
      <c r="N110" s="9" t="s">
        <v>94</v>
      </c>
      <c r="O110" s="27">
        <v>0.05</v>
      </c>
      <c r="P110" s="27">
        <v>0</v>
      </c>
      <c r="Q110" s="10">
        <f t="shared" si="3"/>
        <v>0</v>
      </c>
    </row>
    <row r="111" spans="1:17" ht="17.25" customHeight="1" x14ac:dyDescent="0.25">
      <c r="A111" s="9">
        <v>110</v>
      </c>
      <c r="B111" s="9" t="s">
        <v>70</v>
      </c>
      <c r="C111" s="9" t="s">
        <v>548</v>
      </c>
      <c r="D111" s="9" t="s">
        <v>71</v>
      </c>
      <c r="E111" s="9"/>
      <c r="F111" s="9"/>
      <c r="G111" s="9"/>
      <c r="H111" s="9"/>
      <c r="I111" s="9"/>
      <c r="J111" s="9"/>
      <c r="K111" s="9" t="s">
        <v>71</v>
      </c>
      <c r="L111" s="9"/>
      <c r="M111" s="9"/>
      <c r="N111" s="9"/>
      <c r="O111" s="27">
        <v>0.03</v>
      </c>
      <c r="P111" s="27">
        <v>0</v>
      </c>
      <c r="Q111" s="10">
        <f t="shared" si="3"/>
        <v>0</v>
      </c>
    </row>
    <row r="112" spans="1:17" ht="17.25" customHeight="1" x14ac:dyDescent="0.25">
      <c r="A112" s="9">
        <v>111</v>
      </c>
      <c r="B112" s="9" t="s">
        <v>72</v>
      </c>
      <c r="C112" s="9" t="s">
        <v>508</v>
      </c>
      <c r="D112" s="9" t="s">
        <v>73</v>
      </c>
      <c r="E112" s="9" t="s">
        <v>69</v>
      </c>
      <c r="F112" s="9"/>
      <c r="G112" s="9"/>
      <c r="H112" s="9"/>
      <c r="I112" s="9"/>
      <c r="J112" s="9" t="s">
        <v>87</v>
      </c>
      <c r="K112" s="9" t="s">
        <v>71</v>
      </c>
      <c r="L112" s="9"/>
      <c r="M112" s="9"/>
      <c r="N112" s="9"/>
      <c r="O112" s="27">
        <v>0.08</v>
      </c>
      <c r="P112" s="27">
        <v>0</v>
      </c>
      <c r="Q112" s="10">
        <f t="shared" si="3"/>
        <v>0</v>
      </c>
    </row>
    <row r="113" spans="1:17" ht="17.25" customHeight="1" x14ac:dyDescent="0.25">
      <c r="A113" s="9">
        <v>112</v>
      </c>
      <c r="B113" s="9" t="s">
        <v>74</v>
      </c>
      <c r="C113" s="9" t="s">
        <v>508</v>
      </c>
      <c r="D113" s="9" t="s">
        <v>69</v>
      </c>
      <c r="E113" s="9" t="s">
        <v>69</v>
      </c>
      <c r="F113" s="9"/>
      <c r="G113" s="9"/>
      <c r="H113" s="9"/>
      <c r="I113" s="9"/>
      <c r="J113" s="9"/>
      <c r="K113" s="9"/>
      <c r="L113" s="9"/>
      <c r="M113" s="9"/>
      <c r="N113" s="9"/>
      <c r="O113" s="27">
        <v>0.03</v>
      </c>
      <c r="P113" s="27">
        <v>0</v>
      </c>
      <c r="Q113" s="10">
        <f t="shared" si="3"/>
        <v>0</v>
      </c>
    </row>
    <row r="114" spans="1:17" ht="17.25" customHeight="1" x14ac:dyDescent="0.25">
      <c r="A114" s="9">
        <v>113</v>
      </c>
      <c r="B114" s="9" t="s">
        <v>269</v>
      </c>
      <c r="C114" s="9" t="s">
        <v>554</v>
      </c>
      <c r="D114" s="9" t="s">
        <v>111</v>
      </c>
      <c r="E114" s="9"/>
      <c r="F114" s="9"/>
      <c r="G114" s="9"/>
      <c r="H114" s="9"/>
      <c r="I114" s="9"/>
      <c r="J114" s="9"/>
      <c r="K114" s="9"/>
      <c r="L114" s="9" t="s">
        <v>111</v>
      </c>
      <c r="M114" s="9"/>
      <c r="N114" s="9"/>
      <c r="O114" s="27">
        <v>0.68</v>
      </c>
      <c r="P114" s="27">
        <v>0.68</v>
      </c>
      <c r="Q114" s="10">
        <f t="shared" si="3"/>
        <v>1</v>
      </c>
    </row>
    <row r="115" spans="1:17" ht="17.25" customHeight="1" x14ac:dyDescent="0.25">
      <c r="A115" s="9">
        <v>114</v>
      </c>
      <c r="B115" s="9" t="s">
        <v>270</v>
      </c>
      <c r="C115" s="9"/>
      <c r="D115" s="9" t="s">
        <v>122</v>
      </c>
      <c r="E115" s="9"/>
      <c r="F115" s="9"/>
      <c r="G115" s="9"/>
      <c r="H115" s="9"/>
      <c r="I115" s="9"/>
      <c r="J115" s="9" t="s">
        <v>87</v>
      </c>
      <c r="K115" s="9" t="s">
        <v>71</v>
      </c>
      <c r="L115" s="9"/>
      <c r="M115" s="9"/>
      <c r="N115" s="9"/>
      <c r="O115" s="27">
        <v>1.29</v>
      </c>
      <c r="P115" s="27">
        <v>0</v>
      </c>
      <c r="Q115" s="10">
        <f t="shared" si="3"/>
        <v>0</v>
      </c>
    </row>
    <row r="116" spans="1:17" ht="17.25" customHeight="1" x14ac:dyDescent="0.25">
      <c r="A116" s="9">
        <v>115</v>
      </c>
      <c r="B116" s="9" t="s">
        <v>274</v>
      </c>
      <c r="C116" s="9" t="s">
        <v>555</v>
      </c>
      <c r="D116" s="9" t="s">
        <v>44</v>
      </c>
      <c r="E116" s="9" t="s">
        <v>69</v>
      </c>
      <c r="F116" s="9"/>
      <c r="G116" s="9"/>
      <c r="H116" s="9"/>
      <c r="I116" s="9"/>
      <c r="J116" s="9"/>
      <c r="K116" s="9" t="s">
        <v>71</v>
      </c>
      <c r="L116" s="9"/>
      <c r="M116" s="9"/>
      <c r="N116" s="9"/>
      <c r="O116" s="27">
        <v>0.05</v>
      </c>
      <c r="P116" s="27">
        <v>0</v>
      </c>
      <c r="Q116" s="10">
        <f t="shared" si="3"/>
        <v>0</v>
      </c>
    </row>
    <row r="117" spans="1:17" ht="17.25" customHeight="1" x14ac:dyDescent="0.25">
      <c r="A117" s="9">
        <v>116</v>
      </c>
      <c r="B117" s="9" t="s">
        <v>279</v>
      </c>
      <c r="C117" s="9" t="s">
        <v>556</v>
      </c>
      <c r="D117" s="9" t="s">
        <v>103</v>
      </c>
      <c r="E117" s="9"/>
      <c r="F117" s="9"/>
      <c r="G117" s="9"/>
      <c r="H117" s="9"/>
      <c r="I117" s="9"/>
      <c r="J117" s="9"/>
      <c r="K117" s="9" t="s">
        <v>71</v>
      </c>
      <c r="L117" s="9"/>
      <c r="M117" s="9"/>
      <c r="N117" s="9" t="s">
        <v>94</v>
      </c>
      <c r="O117" s="27">
        <v>0.17</v>
      </c>
      <c r="P117" s="27">
        <v>0.1</v>
      </c>
      <c r="Q117" s="10">
        <f t="shared" si="3"/>
        <v>0.58823529411764708</v>
      </c>
    </row>
    <row r="118" spans="1:17" ht="17.25" customHeight="1" x14ac:dyDescent="0.25">
      <c r="A118" s="9">
        <v>117</v>
      </c>
      <c r="B118" s="9" t="s">
        <v>293</v>
      </c>
      <c r="C118" s="9"/>
      <c r="D118" s="9" t="s">
        <v>122</v>
      </c>
      <c r="E118" s="9"/>
      <c r="F118" s="9"/>
      <c r="G118" s="9"/>
      <c r="H118" s="9"/>
      <c r="I118" s="9"/>
      <c r="J118" s="9" t="s">
        <v>87</v>
      </c>
      <c r="K118" s="9" t="s">
        <v>71</v>
      </c>
      <c r="L118" s="9"/>
      <c r="M118" s="9"/>
      <c r="N118" s="9"/>
      <c r="O118" s="27">
        <v>0.03</v>
      </c>
      <c r="P118" s="27">
        <v>0</v>
      </c>
      <c r="Q118" s="10">
        <f t="shared" si="3"/>
        <v>0</v>
      </c>
    </row>
    <row r="119" spans="1:17" ht="17.25" customHeight="1" x14ac:dyDescent="0.25">
      <c r="A119" s="9">
        <v>118</v>
      </c>
      <c r="B119" s="9" t="s">
        <v>296</v>
      </c>
      <c r="C119" s="9" t="s">
        <v>557</v>
      </c>
      <c r="D119" s="9" t="s">
        <v>73</v>
      </c>
      <c r="E119" s="9" t="s">
        <v>69</v>
      </c>
      <c r="F119" s="9"/>
      <c r="G119" s="9"/>
      <c r="H119" s="9"/>
      <c r="I119" s="9"/>
      <c r="J119" s="9" t="s">
        <v>87</v>
      </c>
      <c r="K119" s="9" t="s">
        <v>71</v>
      </c>
      <c r="L119" s="9"/>
      <c r="M119" s="9"/>
      <c r="N119" s="9"/>
      <c r="O119" s="27">
        <v>0.39</v>
      </c>
      <c r="P119" s="27">
        <v>0</v>
      </c>
      <c r="Q119" s="10">
        <f t="shared" si="3"/>
        <v>0</v>
      </c>
    </row>
    <row r="120" spans="1:17" ht="17.25" customHeight="1" x14ac:dyDescent="0.25">
      <c r="A120" s="9">
        <v>119</v>
      </c>
      <c r="B120" s="9" t="s">
        <v>298</v>
      </c>
      <c r="C120" s="9" t="s">
        <v>542</v>
      </c>
      <c r="D120" s="9" t="s">
        <v>44</v>
      </c>
      <c r="E120" s="9" t="s">
        <v>69</v>
      </c>
      <c r="F120" s="9"/>
      <c r="G120" s="9"/>
      <c r="H120" s="9"/>
      <c r="I120" s="9"/>
      <c r="J120" s="9"/>
      <c r="K120" s="9" t="s">
        <v>71</v>
      </c>
      <c r="L120" s="9"/>
      <c r="M120" s="9"/>
      <c r="N120" s="9"/>
      <c r="O120" s="27">
        <v>0.08</v>
      </c>
      <c r="P120" s="27">
        <v>0</v>
      </c>
      <c r="Q120" s="10">
        <f t="shared" si="3"/>
        <v>0</v>
      </c>
    </row>
    <row r="121" spans="1:17" ht="17.25" customHeight="1" x14ac:dyDescent="0.25">
      <c r="A121" s="9">
        <v>120</v>
      </c>
      <c r="B121" s="9" t="s">
        <v>327</v>
      </c>
      <c r="C121" s="9" t="s">
        <v>558</v>
      </c>
      <c r="D121" s="9" t="s">
        <v>273</v>
      </c>
      <c r="E121" s="9"/>
      <c r="F121" s="9"/>
      <c r="G121" s="9"/>
      <c r="H121" s="9"/>
      <c r="I121" s="9"/>
      <c r="J121" s="9" t="s">
        <v>87</v>
      </c>
      <c r="K121" s="9" t="s">
        <v>71</v>
      </c>
      <c r="L121" s="9"/>
      <c r="M121" s="9"/>
      <c r="N121" s="9" t="s">
        <v>94</v>
      </c>
      <c r="O121" s="27">
        <v>0.79</v>
      </c>
      <c r="P121" s="27">
        <v>0.55000000000000004</v>
      </c>
      <c r="Q121" s="10">
        <f t="shared" si="3"/>
        <v>0.69620253164556967</v>
      </c>
    </row>
    <row r="122" spans="1:17" ht="17.25" customHeight="1" x14ac:dyDescent="0.25">
      <c r="A122" s="9">
        <v>121</v>
      </c>
      <c r="B122" s="9" t="s">
        <v>328</v>
      </c>
      <c r="C122" s="9"/>
      <c r="D122" s="9" t="s">
        <v>122</v>
      </c>
      <c r="E122" s="9"/>
      <c r="F122" s="9"/>
      <c r="G122" s="9"/>
      <c r="H122" s="9"/>
      <c r="I122" s="9"/>
      <c r="J122" s="9" t="s">
        <v>87</v>
      </c>
      <c r="K122" s="9" t="s">
        <v>71</v>
      </c>
      <c r="L122" s="9"/>
      <c r="M122" s="9"/>
      <c r="N122" s="9"/>
      <c r="O122" s="27">
        <v>0.59</v>
      </c>
      <c r="P122" s="27">
        <v>0</v>
      </c>
      <c r="Q122" s="10">
        <f t="shared" si="3"/>
        <v>0</v>
      </c>
    </row>
    <row r="123" spans="1:17" ht="17.25" customHeight="1" x14ac:dyDescent="0.25">
      <c r="A123" s="9">
        <v>122</v>
      </c>
      <c r="B123" s="9" t="s">
        <v>330</v>
      </c>
      <c r="C123" s="9" t="s">
        <v>510</v>
      </c>
      <c r="D123" s="9" t="s">
        <v>54</v>
      </c>
      <c r="E123" s="9" t="s">
        <v>69</v>
      </c>
      <c r="F123" s="9"/>
      <c r="G123" s="9"/>
      <c r="H123" s="9"/>
      <c r="I123" s="9" t="s">
        <v>429</v>
      </c>
      <c r="J123" s="9"/>
      <c r="K123" s="9" t="s">
        <v>71</v>
      </c>
      <c r="L123" s="9"/>
      <c r="M123" s="9"/>
      <c r="N123" s="9"/>
      <c r="O123" s="27">
        <v>0.48</v>
      </c>
      <c r="P123" s="27">
        <v>0</v>
      </c>
      <c r="Q123" s="10">
        <f t="shared" si="3"/>
        <v>0</v>
      </c>
    </row>
    <row r="124" spans="1:17" ht="17.25" customHeight="1" x14ac:dyDescent="0.25">
      <c r="A124" s="9">
        <v>123</v>
      </c>
      <c r="B124" s="9" t="s">
        <v>336</v>
      </c>
      <c r="C124" s="9" t="s">
        <v>559</v>
      </c>
      <c r="D124" s="9" t="s">
        <v>44</v>
      </c>
      <c r="E124" s="9" t="s">
        <v>69</v>
      </c>
      <c r="F124" s="9"/>
      <c r="G124" s="9"/>
      <c r="H124" s="9"/>
      <c r="I124" s="9"/>
      <c r="J124" s="9"/>
      <c r="K124" s="9" t="s">
        <v>71</v>
      </c>
      <c r="L124" s="9"/>
      <c r="M124" s="9"/>
      <c r="N124" s="9"/>
      <c r="O124" s="27">
        <v>6.88</v>
      </c>
      <c r="P124" s="27">
        <v>6.54</v>
      </c>
      <c r="Q124" s="10">
        <f t="shared" si="3"/>
        <v>0.95058139534883723</v>
      </c>
    </row>
    <row r="125" spans="1:17" ht="17.25" customHeight="1" x14ac:dyDescent="0.25">
      <c r="A125" s="9">
        <v>124</v>
      </c>
      <c r="B125" s="9" t="s">
        <v>431</v>
      </c>
      <c r="C125" s="9" t="s">
        <v>505</v>
      </c>
      <c r="D125" s="9" t="s">
        <v>77</v>
      </c>
      <c r="E125" s="9"/>
      <c r="F125" s="9"/>
      <c r="G125" s="9"/>
      <c r="H125" s="9"/>
      <c r="I125" s="9"/>
      <c r="J125" s="9" t="s">
        <v>87</v>
      </c>
      <c r="K125" s="9"/>
      <c r="L125" s="9"/>
      <c r="M125" s="9"/>
      <c r="N125" s="9" t="s">
        <v>94</v>
      </c>
      <c r="O125" s="27">
        <v>3</v>
      </c>
      <c r="P125" s="27">
        <v>0</v>
      </c>
      <c r="Q125" s="10">
        <f t="shared" si="3"/>
        <v>0</v>
      </c>
    </row>
    <row r="126" spans="1:17" ht="17.25" customHeight="1" x14ac:dyDescent="0.25">
      <c r="A126" s="9">
        <v>125</v>
      </c>
      <c r="B126" s="9" t="s">
        <v>437</v>
      </c>
      <c r="C126" s="9"/>
      <c r="D126" s="9" t="s">
        <v>122</v>
      </c>
      <c r="E126" s="9"/>
      <c r="F126" s="9"/>
      <c r="G126" s="9"/>
      <c r="H126" s="9"/>
      <c r="I126" s="9"/>
      <c r="J126" s="9" t="s">
        <v>87</v>
      </c>
      <c r="K126" s="9" t="s">
        <v>71</v>
      </c>
      <c r="L126" s="9"/>
      <c r="M126" s="9"/>
      <c r="N126" s="9"/>
      <c r="O126" s="27">
        <v>0.55000000000000004</v>
      </c>
      <c r="P126" s="27">
        <v>0</v>
      </c>
      <c r="Q126" s="10">
        <f t="shared" si="3"/>
        <v>0</v>
      </c>
    </row>
    <row r="127" spans="1:17" ht="17.25" customHeight="1" x14ac:dyDescent="0.25">
      <c r="A127" s="9">
        <v>126</v>
      </c>
      <c r="B127" s="9" t="s">
        <v>457</v>
      </c>
      <c r="C127" s="9" t="s">
        <v>560</v>
      </c>
      <c r="D127" s="9" t="s">
        <v>44</v>
      </c>
      <c r="E127" s="9" t="s">
        <v>69</v>
      </c>
      <c r="F127" s="9"/>
      <c r="G127" s="9"/>
      <c r="H127" s="9"/>
      <c r="I127" s="9"/>
      <c r="J127" s="9"/>
      <c r="K127" s="9" t="s">
        <v>71</v>
      </c>
      <c r="L127" s="9"/>
      <c r="M127" s="9"/>
      <c r="N127" s="9"/>
      <c r="O127" s="27">
        <v>0.04</v>
      </c>
      <c r="P127" s="27">
        <v>0</v>
      </c>
      <c r="Q127" s="10">
        <f t="shared" si="3"/>
        <v>0</v>
      </c>
    </row>
    <row r="128" spans="1:17" ht="17.25" customHeight="1" x14ac:dyDescent="0.25">
      <c r="A128" s="9">
        <v>127</v>
      </c>
      <c r="B128" s="9" t="s">
        <v>483</v>
      </c>
      <c r="C128" s="9"/>
      <c r="D128" s="9" t="s">
        <v>122</v>
      </c>
      <c r="E128" s="9"/>
      <c r="F128" s="9"/>
      <c r="G128" s="9"/>
      <c r="H128" s="9"/>
      <c r="I128" s="9"/>
      <c r="J128" s="9" t="s">
        <v>87</v>
      </c>
      <c r="K128" s="9" t="s">
        <v>71</v>
      </c>
      <c r="L128" s="9"/>
      <c r="M128" s="9"/>
      <c r="N128" s="9"/>
      <c r="O128" s="27">
        <v>1.26</v>
      </c>
      <c r="P128" s="27">
        <v>0</v>
      </c>
      <c r="Q128" s="10">
        <f t="shared" si="3"/>
        <v>0</v>
      </c>
    </row>
    <row r="129" spans="1:17" ht="17.25" customHeight="1" x14ac:dyDescent="0.25">
      <c r="A129" s="9">
        <v>128</v>
      </c>
      <c r="B129" s="9" t="s">
        <v>93</v>
      </c>
      <c r="C129" s="9" t="s">
        <v>509</v>
      </c>
      <c r="D129" s="9" t="s">
        <v>94</v>
      </c>
      <c r="E129" s="9"/>
      <c r="F129" s="9"/>
      <c r="G129" s="9"/>
      <c r="H129" s="9"/>
      <c r="I129" s="9"/>
      <c r="J129" s="9"/>
      <c r="K129" s="9"/>
      <c r="L129" s="9"/>
      <c r="M129" s="9"/>
      <c r="N129" s="9" t="s">
        <v>94</v>
      </c>
      <c r="O129" s="27">
        <v>5.96</v>
      </c>
      <c r="P129" s="27">
        <v>0</v>
      </c>
      <c r="Q129" s="10">
        <f t="shared" si="3"/>
        <v>0</v>
      </c>
    </row>
    <row r="130" spans="1:17" ht="17.25" customHeight="1" x14ac:dyDescent="0.25">
      <c r="A130" s="9">
        <v>129</v>
      </c>
      <c r="B130" s="9" t="s">
        <v>109</v>
      </c>
      <c r="C130" s="9" t="s">
        <v>561</v>
      </c>
      <c r="D130" s="9" t="s">
        <v>69</v>
      </c>
      <c r="E130" s="9" t="s">
        <v>69</v>
      </c>
      <c r="F130" s="9"/>
      <c r="G130" s="9"/>
      <c r="H130" s="9"/>
      <c r="I130" s="9"/>
      <c r="J130" s="9"/>
      <c r="K130" s="9"/>
      <c r="L130" s="9"/>
      <c r="M130" s="9"/>
      <c r="N130" s="9"/>
      <c r="O130" s="27">
        <v>0.01</v>
      </c>
      <c r="P130" s="27">
        <v>0</v>
      </c>
      <c r="Q130" s="10">
        <f t="shared" ref="Q130:Q161" si="4">P130/O130</f>
        <v>0</v>
      </c>
    </row>
    <row r="131" spans="1:17" ht="17.25" customHeight="1" x14ac:dyDescent="0.25">
      <c r="A131" s="9">
        <v>130</v>
      </c>
      <c r="B131" s="9" t="s">
        <v>113</v>
      </c>
      <c r="C131" s="9" t="s">
        <v>538</v>
      </c>
      <c r="D131" s="9" t="s">
        <v>114</v>
      </c>
      <c r="E131" s="9" t="s">
        <v>69</v>
      </c>
      <c r="F131" s="9"/>
      <c r="G131" s="9"/>
      <c r="H131" s="9"/>
      <c r="I131" s="9"/>
      <c r="J131" s="9" t="s">
        <v>87</v>
      </c>
      <c r="K131" s="9"/>
      <c r="L131" s="9"/>
      <c r="M131" s="9"/>
      <c r="N131" s="9"/>
      <c r="O131" s="27">
        <v>0.27</v>
      </c>
      <c r="P131" s="27">
        <v>0</v>
      </c>
      <c r="Q131" s="10">
        <f t="shared" si="4"/>
        <v>0</v>
      </c>
    </row>
    <row r="132" spans="1:17" ht="17.25" customHeight="1" x14ac:dyDescent="0.25">
      <c r="A132" s="9">
        <v>131</v>
      </c>
      <c r="B132" s="9" t="s">
        <v>562</v>
      </c>
      <c r="C132" s="9" t="s">
        <v>563</v>
      </c>
      <c r="D132" s="9" t="s">
        <v>82</v>
      </c>
      <c r="E132" s="9" t="s">
        <v>69</v>
      </c>
      <c r="F132" s="9"/>
      <c r="G132" s="9"/>
      <c r="H132" s="9"/>
      <c r="I132" s="9"/>
      <c r="J132" s="9" t="s">
        <v>87</v>
      </c>
      <c r="K132" s="9"/>
      <c r="L132" s="9"/>
      <c r="M132" s="9"/>
      <c r="N132" s="9" t="s">
        <v>94</v>
      </c>
      <c r="O132" s="27">
        <v>0.16</v>
      </c>
      <c r="P132" s="27">
        <v>0</v>
      </c>
      <c r="Q132" s="10">
        <f t="shared" si="4"/>
        <v>0</v>
      </c>
    </row>
    <row r="133" spans="1:17" ht="17.25" customHeight="1" x14ac:dyDescent="0.25">
      <c r="A133" s="9">
        <v>132</v>
      </c>
      <c r="B133" s="9" t="s">
        <v>323</v>
      </c>
      <c r="C133" s="9" t="s">
        <v>564</v>
      </c>
      <c r="D133" s="9" t="s">
        <v>147</v>
      </c>
      <c r="E133" s="9" t="s">
        <v>69</v>
      </c>
      <c r="F133" s="9"/>
      <c r="G133" s="9"/>
      <c r="H133" s="9"/>
      <c r="I133" s="9"/>
      <c r="J133" s="9"/>
      <c r="K133" s="9" t="s">
        <v>71</v>
      </c>
      <c r="L133" s="9"/>
      <c r="M133" s="9"/>
      <c r="N133" s="9" t="s">
        <v>94</v>
      </c>
      <c r="O133" s="27">
        <v>0.21</v>
      </c>
      <c r="P133" s="27">
        <v>0</v>
      </c>
      <c r="Q133" s="10">
        <f t="shared" si="4"/>
        <v>0</v>
      </c>
    </row>
    <row r="134" spans="1:17" ht="17.25" customHeight="1" x14ac:dyDescent="0.25">
      <c r="A134" s="9">
        <v>133</v>
      </c>
      <c r="B134" s="9" t="s">
        <v>345</v>
      </c>
      <c r="C134" s="9" t="s">
        <v>565</v>
      </c>
      <c r="D134" s="9" t="s">
        <v>82</v>
      </c>
      <c r="E134" s="9" t="s">
        <v>69</v>
      </c>
      <c r="F134" s="9"/>
      <c r="G134" s="9"/>
      <c r="H134" s="9"/>
      <c r="I134" s="9"/>
      <c r="J134" s="9" t="s">
        <v>87</v>
      </c>
      <c r="K134" s="9"/>
      <c r="L134" s="9"/>
      <c r="M134" s="9"/>
      <c r="N134" s="9" t="s">
        <v>94</v>
      </c>
      <c r="O134" s="27">
        <v>7.0000000000000007E-2</v>
      </c>
      <c r="P134" s="27">
        <v>0</v>
      </c>
      <c r="Q134" s="10">
        <f t="shared" si="4"/>
        <v>0</v>
      </c>
    </row>
    <row r="135" spans="1:17" ht="17.25" customHeight="1" x14ac:dyDescent="0.25">
      <c r="A135" s="9">
        <v>134</v>
      </c>
      <c r="B135" s="9" t="s">
        <v>377</v>
      </c>
      <c r="C135" s="9" t="s">
        <v>566</v>
      </c>
      <c r="D135" s="9" t="s">
        <v>378</v>
      </c>
      <c r="E135" s="9" t="s">
        <v>69</v>
      </c>
      <c r="F135" s="9" t="s">
        <v>218</v>
      </c>
      <c r="G135" s="9"/>
      <c r="H135" s="9"/>
      <c r="I135" s="9"/>
      <c r="J135" s="9"/>
      <c r="K135" s="9" t="s">
        <v>71</v>
      </c>
      <c r="L135" s="9"/>
      <c r="M135" s="9"/>
      <c r="N135" s="9"/>
      <c r="O135" s="27">
        <v>0.14000000000000001</v>
      </c>
      <c r="P135" s="27">
        <v>0</v>
      </c>
      <c r="Q135" s="10">
        <f t="shared" si="4"/>
        <v>0</v>
      </c>
    </row>
    <row r="136" spans="1:17" ht="17.25" customHeight="1" x14ac:dyDescent="0.25">
      <c r="A136" s="9">
        <v>135</v>
      </c>
      <c r="B136" s="9" t="s">
        <v>390</v>
      </c>
      <c r="C136" s="9" t="s">
        <v>508</v>
      </c>
      <c r="D136" s="9" t="s">
        <v>69</v>
      </c>
      <c r="E136" s="9" t="s">
        <v>69</v>
      </c>
      <c r="F136" s="9"/>
      <c r="G136" s="9"/>
      <c r="H136" s="9"/>
      <c r="I136" s="9"/>
      <c r="J136" s="9"/>
      <c r="K136" s="9"/>
      <c r="L136" s="9"/>
      <c r="M136" s="9"/>
      <c r="N136" s="9"/>
      <c r="O136" s="27">
        <v>0.05</v>
      </c>
      <c r="P136" s="27">
        <v>0</v>
      </c>
      <c r="Q136" s="10">
        <f t="shared" si="4"/>
        <v>0</v>
      </c>
    </row>
    <row r="137" spans="1:17" ht="17.25" customHeight="1" x14ac:dyDescent="0.25">
      <c r="A137" s="9">
        <v>136</v>
      </c>
      <c r="B137" s="9" t="s">
        <v>471</v>
      </c>
      <c r="C137" s="9" t="s">
        <v>567</v>
      </c>
      <c r="D137" s="9" t="s">
        <v>41</v>
      </c>
      <c r="E137" s="9" t="s">
        <v>69</v>
      </c>
      <c r="F137" s="9"/>
      <c r="G137" s="9"/>
      <c r="H137" s="9"/>
      <c r="I137" s="9"/>
      <c r="J137" s="9" t="s">
        <v>87</v>
      </c>
      <c r="K137" s="9" t="s">
        <v>71</v>
      </c>
      <c r="L137" s="9"/>
      <c r="M137" s="9"/>
      <c r="N137" s="9" t="s">
        <v>94</v>
      </c>
      <c r="O137" s="27">
        <v>1.76</v>
      </c>
      <c r="P137" s="27">
        <v>0</v>
      </c>
      <c r="Q137" s="10">
        <f t="shared" si="4"/>
        <v>0</v>
      </c>
    </row>
    <row r="138" spans="1:17" ht="17.25" customHeight="1" x14ac:dyDescent="0.25">
      <c r="A138" s="9">
        <v>137</v>
      </c>
      <c r="B138" s="9" t="s">
        <v>76</v>
      </c>
      <c r="C138" s="9" t="s">
        <v>568</v>
      </c>
      <c r="D138" s="9" t="s">
        <v>77</v>
      </c>
      <c r="E138" s="9"/>
      <c r="F138" s="9"/>
      <c r="G138" s="9"/>
      <c r="H138" s="9"/>
      <c r="I138" s="9"/>
      <c r="J138" s="9" t="s">
        <v>87</v>
      </c>
      <c r="K138" s="9"/>
      <c r="L138" s="9"/>
      <c r="M138" s="9"/>
      <c r="N138" s="9" t="s">
        <v>94</v>
      </c>
      <c r="O138" s="27">
        <v>0.08</v>
      </c>
      <c r="P138" s="27">
        <v>0</v>
      </c>
      <c r="Q138" s="10">
        <f t="shared" si="4"/>
        <v>0</v>
      </c>
    </row>
    <row r="139" spans="1:17" ht="17.25" customHeight="1" x14ac:dyDescent="0.25">
      <c r="A139" s="9">
        <v>138</v>
      </c>
      <c r="B139" s="9" t="s">
        <v>80</v>
      </c>
      <c r="C139" s="9" t="s">
        <v>569</v>
      </c>
      <c r="D139" s="9" t="s">
        <v>73</v>
      </c>
      <c r="E139" s="9" t="s">
        <v>69</v>
      </c>
      <c r="F139" s="9"/>
      <c r="G139" s="9"/>
      <c r="H139" s="9"/>
      <c r="I139" s="9"/>
      <c r="J139" s="9" t="s">
        <v>87</v>
      </c>
      <c r="K139" s="9" t="s">
        <v>71</v>
      </c>
      <c r="L139" s="9"/>
      <c r="M139" s="9"/>
      <c r="N139" s="9"/>
      <c r="O139" s="27">
        <v>0.02</v>
      </c>
      <c r="P139" s="27">
        <v>0</v>
      </c>
      <c r="Q139" s="10">
        <f t="shared" si="4"/>
        <v>0</v>
      </c>
    </row>
    <row r="140" spans="1:17" ht="17.25" customHeight="1" x14ac:dyDescent="0.25">
      <c r="A140" s="9">
        <v>139</v>
      </c>
      <c r="B140" s="9" t="s">
        <v>81</v>
      </c>
      <c r="C140" s="9" t="s">
        <v>570</v>
      </c>
      <c r="D140" s="9" t="s">
        <v>82</v>
      </c>
      <c r="E140" s="9" t="s">
        <v>69</v>
      </c>
      <c r="F140" s="9"/>
      <c r="G140" s="9"/>
      <c r="H140" s="9"/>
      <c r="I140" s="9"/>
      <c r="J140" s="9" t="s">
        <v>87</v>
      </c>
      <c r="K140" s="9"/>
      <c r="L140" s="9"/>
      <c r="M140" s="9"/>
      <c r="N140" s="9" t="s">
        <v>94</v>
      </c>
      <c r="O140" s="27">
        <v>0.25</v>
      </c>
      <c r="P140" s="27">
        <v>0</v>
      </c>
      <c r="Q140" s="10">
        <f t="shared" si="4"/>
        <v>0</v>
      </c>
    </row>
    <row r="141" spans="1:17" ht="17.25" customHeight="1" x14ac:dyDescent="0.25">
      <c r="A141" s="9">
        <v>140</v>
      </c>
      <c r="B141" s="9" t="s">
        <v>156</v>
      </c>
      <c r="C141" s="9" t="s">
        <v>508</v>
      </c>
      <c r="D141" s="9" t="s">
        <v>73</v>
      </c>
      <c r="E141" s="9" t="s">
        <v>69</v>
      </c>
      <c r="F141" s="9"/>
      <c r="G141" s="9"/>
      <c r="H141" s="9"/>
      <c r="I141" s="9"/>
      <c r="J141" s="9" t="s">
        <v>87</v>
      </c>
      <c r="K141" s="9" t="s">
        <v>71</v>
      </c>
      <c r="L141" s="9"/>
      <c r="M141" s="9"/>
      <c r="N141" s="9"/>
      <c r="O141" s="27">
        <v>0.08</v>
      </c>
      <c r="P141" s="27">
        <v>0</v>
      </c>
      <c r="Q141" s="10">
        <f t="shared" si="4"/>
        <v>0</v>
      </c>
    </row>
    <row r="142" spans="1:17" ht="17.25" customHeight="1" x14ac:dyDescent="0.25">
      <c r="A142" s="9">
        <v>141</v>
      </c>
      <c r="B142" s="9" t="s">
        <v>157</v>
      </c>
      <c r="C142" s="9" t="s">
        <v>510</v>
      </c>
      <c r="D142" s="9" t="s">
        <v>73</v>
      </c>
      <c r="E142" s="9" t="s">
        <v>69</v>
      </c>
      <c r="F142" s="9"/>
      <c r="G142" s="9"/>
      <c r="H142" s="9"/>
      <c r="I142" s="9"/>
      <c r="J142" s="9" t="s">
        <v>87</v>
      </c>
      <c r="K142" s="9" t="s">
        <v>71</v>
      </c>
      <c r="L142" s="9"/>
      <c r="M142" s="9"/>
      <c r="N142" s="9"/>
      <c r="O142" s="27">
        <v>0.35</v>
      </c>
      <c r="P142" s="27">
        <v>0</v>
      </c>
      <c r="Q142" s="10">
        <f t="shared" si="4"/>
        <v>0</v>
      </c>
    </row>
    <row r="143" spans="1:17" ht="17.25" customHeight="1" x14ac:dyDescent="0.25">
      <c r="A143" s="9">
        <v>142</v>
      </c>
      <c r="B143" s="9" t="s">
        <v>158</v>
      </c>
      <c r="C143" s="9"/>
      <c r="D143" s="9" t="s">
        <v>87</v>
      </c>
      <c r="E143" s="9"/>
      <c r="F143" s="9"/>
      <c r="G143" s="9"/>
      <c r="H143" s="9"/>
      <c r="I143" s="9"/>
      <c r="J143" s="9" t="s">
        <v>87</v>
      </c>
      <c r="K143" s="9"/>
      <c r="L143" s="9"/>
      <c r="M143" s="9"/>
      <c r="N143" s="9"/>
      <c r="O143" s="27">
        <v>0.02</v>
      </c>
      <c r="P143" s="27">
        <v>0</v>
      </c>
      <c r="Q143" s="10">
        <f t="shared" si="4"/>
        <v>0</v>
      </c>
    </row>
    <row r="144" spans="1:17" ht="17.25" customHeight="1" x14ac:dyDescent="0.25">
      <c r="A144" s="9">
        <v>143</v>
      </c>
      <c r="B144" s="9" t="s">
        <v>161</v>
      </c>
      <c r="C144" s="9"/>
      <c r="D144" s="9" t="s">
        <v>122</v>
      </c>
      <c r="E144" s="9"/>
      <c r="F144" s="9"/>
      <c r="G144" s="9"/>
      <c r="H144" s="9"/>
      <c r="I144" s="9"/>
      <c r="J144" s="9" t="s">
        <v>87</v>
      </c>
      <c r="K144" s="9" t="s">
        <v>71</v>
      </c>
      <c r="L144" s="9"/>
      <c r="M144" s="9"/>
      <c r="N144" s="9"/>
      <c r="O144" s="27">
        <v>0.05</v>
      </c>
      <c r="P144" s="27">
        <v>0</v>
      </c>
      <c r="Q144" s="10">
        <f t="shared" si="4"/>
        <v>0</v>
      </c>
    </row>
    <row r="145" spans="1:17" ht="17.25" customHeight="1" x14ac:dyDescent="0.25">
      <c r="A145" s="9">
        <v>144</v>
      </c>
      <c r="B145" s="9" t="s">
        <v>165</v>
      </c>
      <c r="C145" s="9" t="s">
        <v>510</v>
      </c>
      <c r="D145" s="9" t="s">
        <v>44</v>
      </c>
      <c r="E145" s="9" t="s">
        <v>69</v>
      </c>
      <c r="F145" s="9"/>
      <c r="G145" s="9"/>
      <c r="H145" s="9"/>
      <c r="I145" s="9"/>
      <c r="J145" s="9"/>
      <c r="K145" s="9" t="s">
        <v>71</v>
      </c>
      <c r="L145" s="9"/>
      <c r="M145" s="9"/>
      <c r="N145" s="9"/>
      <c r="O145" s="27">
        <v>0.04</v>
      </c>
      <c r="P145" s="27">
        <v>0</v>
      </c>
      <c r="Q145" s="10">
        <f t="shared" si="4"/>
        <v>0</v>
      </c>
    </row>
    <row r="146" spans="1:17" ht="17.25" customHeight="1" x14ac:dyDescent="0.25">
      <c r="A146" s="9">
        <v>145</v>
      </c>
      <c r="B146" s="9" t="s">
        <v>172</v>
      </c>
      <c r="C146" s="9" t="s">
        <v>571</v>
      </c>
      <c r="D146" s="9" t="s">
        <v>41</v>
      </c>
      <c r="E146" s="9" t="s">
        <v>69</v>
      </c>
      <c r="F146" s="9"/>
      <c r="G146" s="9"/>
      <c r="H146" s="9"/>
      <c r="I146" s="9"/>
      <c r="J146" s="9" t="s">
        <v>87</v>
      </c>
      <c r="K146" s="9" t="s">
        <v>71</v>
      </c>
      <c r="L146" s="9"/>
      <c r="M146" s="9"/>
      <c r="N146" s="9" t="s">
        <v>94</v>
      </c>
      <c r="O146" s="27">
        <v>0.09</v>
      </c>
      <c r="P146" s="27">
        <v>0</v>
      </c>
      <c r="Q146" s="10">
        <f t="shared" si="4"/>
        <v>0</v>
      </c>
    </row>
    <row r="147" spans="1:17" ht="17.25" customHeight="1" x14ac:dyDescent="0.25">
      <c r="A147" s="9">
        <v>146</v>
      </c>
      <c r="B147" s="9" t="s">
        <v>174</v>
      </c>
      <c r="C147" s="9" t="s">
        <v>508</v>
      </c>
      <c r="D147" s="9" t="s">
        <v>44</v>
      </c>
      <c r="E147" s="9" t="s">
        <v>69</v>
      </c>
      <c r="F147" s="9"/>
      <c r="G147" s="9"/>
      <c r="H147" s="9"/>
      <c r="I147" s="9"/>
      <c r="J147" s="9"/>
      <c r="K147" s="9" t="s">
        <v>71</v>
      </c>
      <c r="L147" s="9"/>
      <c r="M147" s="9"/>
      <c r="N147" s="9"/>
      <c r="O147" s="27">
        <v>0.08</v>
      </c>
      <c r="P147" s="27">
        <v>0</v>
      </c>
      <c r="Q147" s="10">
        <f t="shared" si="4"/>
        <v>0</v>
      </c>
    </row>
    <row r="148" spans="1:17" ht="17.25" customHeight="1" x14ac:dyDescent="0.25">
      <c r="A148" s="9">
        <v>147</v>
      </c>
      <c r="B148" s="9" t="s">
        <v>188</v>
      </c>
      <c r="C148" s="9" t="s">
        <v>508</v>
      </c>
      <c r="D148" s="9" t="s">
        <v>73</v>
      </c>
      <c r="E148" s="9" t="s">
        <v>69</v>
      </c>
      <c r="F148" s="9"/>
      <c r="G148" s="9"/>
      <c r="H148" s="9"/>
      <c r="I148" s="9"/>
      <c r="J148" s="9" t="s">
        <v>87</v>
      </c>
      <c r="K148" s="9" t="s">
        <v>71</v>
      </c>
      <c r="L148" s="9"/>
      <c r="M148" s="9"/>
      <c r="N148" s="9"/>
      <c r="O148" s="27">
        <v>0.12</v>
      </c>
      <c r="P148" s="27">
        <v>0</v>
      </c>
      <c r="Q148" s="10">
        <f t="shared" si="4"/>
        <v>0</v>
      </c>
    </row>
    <row r="149" spans="1:17" ht="17.25" customHeight="1" x14ac:dyDescent="0.25">
      <c r="A149" s="9">
        <v>148</v>
      </c>
      <c r="B149" s="9" t="s">
        <v>190</v>
      </c>
      <c r="C149" s="9" t="s">
        <v>510</v>
      </c>
      <c r="D149" s="9" t="s">
        <v>69</v>
      </c>
      <c r="E149" s="9" t="s">
        <v>69</v>
      </c>
      <c r="F149" s="9"/>
      <c r="G149" s="9"/>
      <c r="H149" s="9"/>
      <c r="I149" s="9"/>
      <c r="J149" s="9"/>
      <c r="K149" s="9"/>
      <c r="L149" s="9"/>
      <c r="M149" s="9"/>
      <c r="N149" s="9"/>
      <c r="O149" s="27">
        <v>7.0000000000000007E-2</v>
      </c>
      <c r="P149" s="27">
        <v>0</v>
      </c>
      <c r="Q149" s="10">
        <f t="shared" si="4"/>
        <v>0</v>
      </c>
    </row>
    <row r="150" spans="1:17" ht="17.25" customHeight="1" x14ac:dyDescent="0.25">
      <c r="A150" s="9">
        <v>149</v>
      </c>
      <c r="B150" s="9" t="s">
        <v>240</v>
      </c>
      <c r="C150" s="9" t="s">
        <v>505</v>
      </c>
      <c r="D150" s="9" t="s">
        <v>241</v>
      </c>
      <c r="E150" s="9"/>
      <c r="F150" s="9" t="s">
        <v>218</v>
      </c>
      <c r="G150" s="9"/>
      <c r="H150" s="9"/>
      <c r="I150" s="9"/>
      <c r="J150" s="9"/>
      <c r="K150" s="9" t="s">
        <v>71</v>
      </c>
      <c r="L150" s="9"/>
      <c r="M150" s="9"/>
      <c r="N150" s="9" t="s">
        <v>94</v>
      </c>
      <c r="O150" s="27">
        <v>0.08</v>
      </c>
      <c r="P150" s="27">
        <v>0</v>
      </c>
      <c r="Q150" s="10">
        <f t="shared" si="4"/>
        <v>0</v>
      </c>
    </row>
    <row r="151" spans="1:17" ht="17.25" customHeight="1" x14ac:dyDescent="0.25">
      <c r="A151" s="9">
        <v>150</v>
      </c>
      <c r="B151" s="9" t="s">
        <v>242</v>
      </c>
      <c r="C151" s="9" t="s">
        <v>572</v>
      </c>
      <c r="D151" s="9" t="s">
        <v>73</v>
      </c>
      <c r="E151" s="9" t="s">
        <v>69</v>
      </c>
      <c r="F151" s="9"/>
      <c r="G151" s="9"/>
      <c r="H151" s="9"/>
      <c r="I151" s="9"/>
      <c r="J151" s="9" t="s">
        <v>87</v>
      </c>
      <c r="K151" s="9" t="s">
        <v>71</v>
      </c>
      <c r="L151" s="9"/>
      <c r="M151" s="9"/>
      <c r="N151" s="9"/>
      <c r="O151" s="27">
        <v>0.18</v>
      </c>
      <c r="P151" s="27">
        <v>0</v>
      </c>
      <c r="Q151" s="10">
        <f t="shared" si="4"/>
        <v>0</v>
      </c>
    </row>
    <row r="152" spans="1:17" ht="17.25" customHeight="1" x14ac:dyDescent="0.25">
      <c r="A152" s="9">
        <v>151</v>
      </c>
      <c r="B152" s="9" t="s">
        <v>243</v>
      </c>
      <c r="C152" s="9" t="s">
        <v>568</v>
      </c>
      <c r="D152" s="9" t="s">
        <v>103</v>
      </c>
      <c r="E152" s="9"/>
      <c r="F152" s="9"/>
      <c r="G152" s="9"/>
      <c r="H152" s="9"/>
      <c r="I152" s="9"/>
      <c r="J152" s="9"/>
      <c r="K152" s="9" t="s">
        <v>71</v>
      </c>
      <c r="L152" s="9"/>
      <c r="M152" s="9"/>
      <c r="N152" s="9" t="s">
        <v>94</v>
      </c>
      <c r="O152" s="27">
        <v>0.01</v>
      </c>
      <c r="P152" s="27">
        <v>0</v>
      </c>
      <c r="Q152" s="10">
        <f t="shared" si="4"/>
        <v>0</v>
      </c>
    </row>
    <row r="153" spans="1:17" ht="17.25" customHeight="1" x14ac:dyDescent="0.25">
      <c r="A153" s="9">
        <v>152</v>
      </c>
      <c r="B153" s="9" t="s">
        <v>245</v>
      </c>
      <c r="C153" s="9" t="s">
        <v>573</v>
      </c>
      <c r="D153" s="9" t="s">
        <v>73</v>
      </c>
      <c r="E153" s="9" t="s">
        <v>69</v>
      </c>
      <c r="F153" s="9"/>
      <c r="G153" s="9"/>
      <c r="H153" s="9"/>
      <c r="I153" s="9"/>
      <c r="J153" s="9" t="s">
        <v>87</v>
      </c>
      <c r="K153" s="9" t="s">
        <v>71</v>
      </c>
      <c r="L153" s="9"/>
      <c r="M153" s="9"/>
      <c r="N153" s="9"/>
      <c r="O153" s="27">
        <v>0.12</v>
      </c>
      <c r="P153" s="27">
        <v>0</v>
      </c>
      <c r="Q153" s="10">
        <f t="shared" si="4"/>
        <v>0</v>
      </c>
    </row>
    <row r="154" spans="1:17" ht="17.25" customHeight="1" x14ac:dyDescent="0.25">
      <c r="A154" s="9">
        <v>153</v>
      </c>
      <c r="B154" s="9" t="s">
        <v>251</v>
      </c>
      <c r="C154" s="9" t="s">
        <v>574</v>
      </c>
      <c r="D154" s="9" t="s">
        <v>252</v>
      </c>
      <c r="E154" s="9"/>
      <c r="F154" s="9"/>
      <c r="G154" s="9"/>
      <c r="H154" s="9"/>
      <c r="I154" s="9"/>
      <c r="J154" s="9"/>
      <c r="K154" s="9"/>
      <c r="L154" s="9"/>
      <c r="M154" s="9" t="s">
        <v>521</v>
      </c>
      <c r="N154" s="9" t="s">
        <v>94</v>
      </c>
      <c r="O154" s="27">
        <v>8.4499999999999993</v>
      </c>
      <c r="P154" s="27">
        <v>8.44</v>
      </c>
      <c r="Q154" s="10">
        <f t="shared" si="4"/>
        <v>0.99881656804733732</v>
      </c>
    </row>
    <row r="155" spans="1:17" ht="17.25" customHeight="1" x14ac:dyDescent="0.25">
      <c r="A155" s="9">
        <v>154</v>
      </c>
      <c r="B155" s="9" t="s">
        <v>304</v>
      </c>
      <c r="C155" s="9"/>
      <c r="D155" s="9" t="s">
        <v>87</v>
      </c>
      <c r="E155" s="9"/>
      <c r="F155" s="9"/>
      <c r="G155" s="9"/>
      <c r="H155" s="9"/>
      <c r="I155" s="9"/>
      <c r="J155" s="9" t="s">
        <v>87</v>
      </c>
      <c r="K155" s="9"/>
      <c r="L155" s="9"/>
      <c r="M155" s="9"/>
      <c r="N155" s="9"/>
      <c r="O155" s="27">
        <v>1.33</v>
      </c>
      <c r="P155" s="27">
        <v>0</v>
      </c>
      <c r="Q155" s="10">
        <f t="shared" si="4"/>
        <v>0</v>
      </c>
    </row>
    <row r="156" spans="1:17" ht="17.25" customHeight="1" x14ac:dyDescent="0.25">
      <c r="A156" s="9">
        <v>155</v>
      </c>
      <c r="B156" s="9" t="s">
        <v>196</v>
      </c>
      <c r="C156" s="9"/>
      <c r="D156" s="9" t="s">
        <v>87</v>
      </c>
      <c r="E156" s="9"/>
      <c r="F156" s="9"/>
      <c r="G156" s="9"/>
      <c r="H156" s="9"/>
      <c r="I156" s="9"/>
      <c r="J156" s="9" t="s">
        <v>87</v>
      </c>
      <c r="K156" s="9"/>
      <c r="L156" s="9"/>
      <c r="M156" s="9"/>
      <c r="N156" s="9"/>
      <c r="O156" s="27">
        <v>0.24</v>
      </c>
      <c r="P156" s="27">
        <v>0</v>
      </c>
      <c r="Q156" s="10">
        <f t="shared" si="4"/>
        <v>0</v>
      </c>
    </row>
    <row r="157" spans="1:17" ht="17.25" customHeight="1" x14ac:dyDescent="0.25">
      <c r="A157" s="9">
        <v>156</v>
      </c>
      <c r="B157" s="9" t="s">
        <v>301</v>
      </c>
      <c r="C157" s="9" t="s">
        <v>544</v>
      </c>
      <c r="D157" s="9" t="s">
        <v>147</v>
      </c>
      <c r="E157" s="9" t="s">
        <v>69</v>
      </c>
      <c r="F157" s="9"/>
      <c r="G157" s="9"/>
      <c r="H157" s="9"/>
      <c r="I157" s="9"/>
      <c r="J157" s="9"/>
      <c r="K157" s="9" t="s">
        <v>71</v>
      </c>
      <c r="L157" s="9"/>
      <c r="M157" s="9"/>
      <c r="N157" s="9" t="s">
        <v>94</v>
      </c>
      <c r="O157" s="27">
        <v>0.04</v>
      </c>
      <c r="P157" s="27">
        <v>0</v>
      </c>
      <c r="Q157" s="10">
        <f t="shared" si="4"/>
        <v>0</v>
      </c>
    </row>
    <row r="158" spans="1:17" ht="17.25" customHeight="1" x14ac:dyDescent="0.25">
      <c r="A158" s="9">
        <v>157</v>
      </c>
      <c r="B158" s="9" t="s">
        <v>479</v>
      </c>
      <c r="C158" s="9" t="s">
        <v>575</v>
      </c>
      <c r="D158" s="9" t="s">
        <v>480</v>
      </c>
      <c r="E158" s="9"/>
      <c r="F158" s="9"/>
      <c r="G158" s="9"/>
      <c r="H158" s="9"/>
      <c r="I158" s="9"/>
      <c r="J158" s="9"/>
      <c r="K158" s="9" t="s">
        <v>71</v>
      </c>
      <c r="L158" s="9"/>
      <c r="M158" s="9" t="s">
        <v>406</v>
      </c>
      <c r="N158" s="9" t="s">
        <v>94</v>
      </c>
      <c r="O158" s="27">
        <v>1.19</v>
      </c>
      <c r="P158" s="27">
        <v>1.1299999999999999</v>
      </c>
      <c r="Q158" s="10">
        <f t="shared" si="4"/>
        <v>0.94957983193277307</v>
      </c>
    </row>
    <row r="159" spans="1:17" x14ac:dyDescent="0.25">
      <c r="A159" s="9">
        <v>158</v>
      </c>
      <c r="B159" s="9" t="s">
        <v>482</v>
      </c>
      <c r="C159" s="9" t="s">
        <v>522</v>
      </c>
      <c r="D159" s="9" t="s">
        <v>73</v>
      </c>
      <c r="E159" s="9" t="s">
        <v>69</v>
      </c>
      <c r="F159" s="9"/>
      <c r="G159" s="9"/>
      <c r="H159" s="9"/>
      <c r="I159" s="9"/>
      <c r="J159" s="9" t="s">
        <v>87</v>
      </c>
      <c r="K159" s="9" t="s">
        <v>71</v>
      </c>
      <c r="L159" s="9"/>
      <c r="M159" s="9"/>
      <c r="N159" s="9"/>
      <c r="O159" s="27">
        <v>0.85</v>
      </c>
      <c r="P159" s="27">
        <v>0</v>
      </c>
      <c r="Q159" s="10">
        <f t="shared" si="4"/>
        <v>0</v>
      </c>
    </row>
  </sheetData>
  <autoFilter ref="A1:Q159" xr:uid="{8EC2D56A-A86A-4501-B307-2104805085CF}"/>
  <pageMargins left="0.7" right="0.7" top="0.75" bottom="0.75" header="0.3" footer="0.3"/>
  <pageSetup scale="4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B928-EA13-450D-92B7-F0357B95224C}">
  <sheetPr>
    <pageSetUpPr fitToPage="1"/>
  </sheetPr>
  <dimension ref="A1:N161"/>
  <sheetViews>
    <sheetView workbookViewId="0">
      <pane ySplit="1" topLeftCell="A2" activePane="bottomLeft" state="frozen"/>
      <selection pane="bottomLeft" activeCell="M166" sqref="M166"/>
    </sheetView>
  </sheetViews>
  <sheetFormatPr defaultRowHeight="15" x14ac:dyDescent="0.25"/>
  <cols>
    <col min="1" max="1" width="13" customWidth="1"/>
    <col min="2" max="2" width="46.5703125" customWidth="1"/>
    <col min="3" max="3" width="6.85546875" customWidth="1"/>
    <col min="4" max="4" width="6.42578125" customWidth="1"/>
    <col min="5" max="5" width="6.7109375" customWidth="1"/>
    <col min="6" max="6" width="8.140625" customWidth="1"/>
    <col min="7" max="7" width="6.28515625" customWidth="1"/>
    <col min="8" max="8" width="7.7109375" customWidth="1"/>
    <col min="9" max="9" width="8.28515625" customWidth="1"/>
    <col min="10" max="11" width="14.28515625" customWidth="1"/>
    <col min="12" max="12" width="10.5703125" customWidth="1"/>
    <col min="13" max="13" width="16.140625" bestFit="1" customWidth="1"/>
    <col min="14" max="14" width="14.85546875" customWidth="1"/>
  </cols>
  <sheetData>
    <row r="1" spans="1:14" ht="30" customHeight="1" x14ac:dyDescent="0.25">
      <c r="A1" s="11" t="s">
        <v>576</v>
      </c>
      <c r="B1" s="11" t="s">
        <v>29</v>
      </c>
      <c r="C1" s="11" t="s">
        <v>577</v>
      </c>
      <c r="D1" s="11" t="s">
        <v>578</v>
      </c>
      <c r="E1" s="11" t="s">
        <v>579</v>
      </c>
      <c r="F1" s="11" t="s">
        <v>580</v>
      </c>
      <c r="G1" s="11" t="s">
        <v>581</v>
      </c>
      <c r="H1" s="11" t="s">
        <v>87</v>
      </c>
      <c r="I1" s="11" t="s">
        <v>71</v>
      </c>
      <c r="J1" s="11" t="s">
        <v>582</v>
      </c>
      <c r="K1" s="11" t="s">
        <v>583</v>
      </c>
      <c r="L1" s="11" t="s">
        <v>94</v>
      </c>
      <c r="M1" s="11" t="s">
        <v>584</v>
      </c>
      <c r="N1" s="11" t="s">
        <v>585</v>
      </c>
    </row>
    <row r="2" spans="1:14" ht="16.5" customHeight="1" x14ac:dyDescent="0.25">
      <c r="A2" s="9" t="s">
        <v>321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3"/>
    </row>
    <row r="3" spans="1:14" ht="16.5" customHeight="1" x14ac:dyDescent="0.25">
      <c r="A3" s="9" t="s">
        <v>335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</row>
    <row r="4" spans="1:14" ht="16.5" customHeight="1" x14ac:dyDescent="0.25">
      <c r="A4" s="9" t="s">
        <v>401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3"/>
    </row>
    <row r="5" spans="1:14" ht="16.5" customHeight="1" x14ac:dyDescent="0.25">
      <c r="A5" s="9" t="s">
        <v>403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3"/>
    </row>
    <row r="6" spans="1:14" ht="16.5" customHeight="1" x14ac:dyDescent="0.25">
      <c r="A6" s="9" t="s">
        <v>414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</row>
    <row r="7" spans="1:14" ht="16.5" customHeight="1" x14ac:dyDescent="0.25">
      <c r="A7" s="9" t="s">
        <v>417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</row>
    <row r="8" spans="1:14" ht="16.5" customHeight="1" x14ac:dyDescent="0.25">
      <c r="A8" s="9" t="s">
        <v>43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</row>
    <row r="9" spans="1:14" ht="16.5" customHeight="1" x14ac:dyDescent="0.25">
      <c r="A9" s="9" t="s">
        <v>53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</row>
    <row r="10" spans="1:14" ht="16.5" customHeight="1" x14ac:dyDescent="0.25">
      <c r="A10" s="9" t="s">
        <v>108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3"/>
    </row>
    <row r="11" spans="1:14" ht="16.5" customHeight="1" x14ac:dyDescent="0.25">
      <c r="A11" s="9" t="s">
        <v>110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3"/>
    </row>
    <row r="12" spans="1:14" ht="16.5" customHeight="1" x14ac:dyDescent="0.25">
      <c r="A12" s="9" t="s">
        <v>115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3"/>
    </row>
    <row r="13" spans="1:14" ht="16.5" customHeight="1" x14ac:dyDescent="0.25">
      <c r="A13" s="9" t="s">
        <v>116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3"/>
    </row>
    <row r="14" spans="1:14" ht="16.5" customHeight="1" x14ac:dyDescent="0.25">
      <c r="A14" s="9" t="s">
        <v>117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3"/>
    </row>
    <row r="15" spans="1:14" ht="16.5" customHeight="1" x14ac:dyDescent="0.25">
      <c r="A15" s="9" t="s">
        <v>118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3"/>
    </row>
    <row r="16" spans="1:14" ht="16.5" customHeight="1" x14ac:dyDescent="0.25">
      <c r="A16" s="9" t="s">
        <v>121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3"/>
    </row>
    <row r="17" spans="1:14" ht="16.5" customHeight="1" x14ac:dyDescent="0.25">
      <c r="A17" s="9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3"/>
    </row>
    <row r="18" spans="1:14" ht="16.5" customHeight="1" x14ac:dyDescent="0.25">
      <c r="A18" s="9" t="s">
        <v>127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3"/>
    </row>
    <row r="19" spans="1:14" ht="16.5" customHeight="1" x14ac:dyDescent="0.25">
      <c r="A19" s="9" t="s">
        <v>131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3"/>
    </row>
    <row r="20" spans="1:14" ht="16.5" customHeight="1" x14ac:dyDescent="0.25">
      <c r="A20" s="9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3"/>
    </row>
    <row r="21" spans="1:14" ht="16.5" customHeight="1" x14ac:dyDescent="0.25">
      <c r="A21" s="9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3"/>
    </row>
    <row r="22" spans="1:14" ht="16.5" customHeight="1" x14ac:dyDescent="0.25">
      <c r="A22" s="9" t="s">
        <v>138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3"/>
    </row>
    <row r="23" spans="1:14" ht="16.5" customHeight="1" x14ac:dyDescent="0.25">
      <c r="A23" s="9" t="s">
        <v>143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3"/>
    </row>
    <row r="24" spans="1:14" ht="16.5" customHeight="1" x14ac:dyDescent="0.25">
      <c r="A24" s="9" t="s">
        <v>144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3"/>
    </row>
    <row r="25" spans="1:14" ht="16.5" customHeight="1" x14ac:dyDescent="0.25">
      <c r="A25" s="9" t="s">
        <v>145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3"/>
    </row>
    <row r="26" spans="1:14" ht="16.5" customHeight="1" x14ac:dyDescent="0.25">
      <c r="A26" s="9" t="s">
        <v>146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3"/>
    </row>
    <row r="27" spans="1:14" ht="16.5" customHeight="1" x14ac:dyDescent="0.25">
      <c r="A27" s="9" t="s">
        <v>148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3"/>
    </row>
    <row r="28" spans="1:14" ht="16.5" customHeight="1" x14ac:dyDescent="0.25">
      <c r="A28" s="9" t="s">
        <v>202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3"/>
    </row>
    <row r="29" spans="1:14" ht="16.5" customHeight="1" x14ac:dyDescent="0.25">
      <c r="A29" s="9" t="s">
        <v>207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3"/>
    </row>
    <row r="30" spans="1:14" ht="16.5" customHeight="1" x14ac:dyDescent="0.25">
      <c r="A30" s="9" t="s">
        <v>209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3"/>
    </row>
    <row r="31" spans="1:14" ht="16.5" customHeight="1" x14ac:dyDescent="0.25">
      <c r="A31" s="9" t="s">
        <v>212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3"/>
    </row>
    <row r="32" spans="1:14" ht="16.5" customHeight="1" x14ac:dyDescent="0.25">
      <c r="A32" s="9" t="s">
        <v>215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3"/>
    </row>
    <row r="33" spans="1:14" ht="16.5" customHeight="1" x14ac:dyDescent="0.25">
      <c r="A33" s="9" t="s">
        <v>222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3"/>
    </row>
    <row r="34" spans="1:14" ht="16.5" customHeight="1" x14ac:dyDescent="0.25">
      <c r="A34" s="9" t="s">
        <v>227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3"/>
    </row>
    <row r="35" spans="1:14" ht="16.5" customHeight="1" x14ac:dyDescent="0.25">
      <c r="A35" s="9" t="s">
        <v>229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3"/>
    </row>
    <row r="36" spans="1:14" ht="16.5" customHeight="1" x14ac:dyDescent="0.25">
      <c r="A36" s="9" t="s">
        <v>230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3"/>
    </row>
    <row r="37" spans="1:14" ht="16.5" customHeight="1" x14ac:dyDescent="0.25">
      <c r="A37" s="9" t="s">
        <v>285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3"/>
    </row>
    <row r="38" spans="1:14" ht="16.5" customHeight="1" x14ac:dyDescent="0.25">
      <c r="A38" s="9" t="s">
        <v>285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3"/>
    </row>
    <row r="39" spans="1:14" ht="16.5" customHeight="1" x14ac:dyDescent="0.25">
      <c r="A39" s="9" t="s">
        <v>312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3"/>
    </row>
    <row r="40" spans="1:14" ht="16.5" customHeight="1" x14ac:dyDescent="0.25">
      <c r="A40" s="9" t="s">
        <v>315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3"/>
    </row>
    <row r="41" spans="1:14" ht="16.5" customHeight="1" x14ac:dyDescent="0.25">
      <c r="A41" s="9" t="s">
        <v>317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3"/>
    </row>
    <row r="42" spans="1:14" ht="30" customHeight="1" x14ac:dyDescent="0.25">
      <c r="A42" s="11" t="s">
        <v>576</v>
      </c>
      <c r="B42" s="11" t="s">
        <v>29</v>
      </c>
      <c r="C42" s="11" t="s">
        <v>577</v>
      </c>
      <c r="D42" s="11" t="s">
        <v>578</v>
      </c>
      <c r="E42" s="11" t="s">
        <v>579</v>
      </c>
      <c r="F42" s="11" t="s">
        <v>580</v>
      </c>
      <c r="G42" s="11" t="s">
        <v>581</v>
      </c>
      <c r="H42" s="11" t="s">
        <v>87</v>
      </c>
      <c r="I42" s="11" t="s">
        <v>71</v>
      </c>
      <c r="J42" s="11" t="s">
        <v>582</v>
      </c>
      <c r="K42" s="11" t="s">
        <v>583</v>
      </c>
      <c r="L42" s="11" t="s">
        <v>94</v>
      </c>
      <c r="M42" s="11" t="s">
        <v>584</v>
      </c>
      <c r="N42" s="11" t="s">
        <v>585</v>
      </c>
    </row>
    <row r="43" spans="1:14" ht="16.5" customHeight="1" x14ac:dyDescent="0.25">
      <c r="A43" s="9" t="s">
        <v>400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3"/>
    </row>
    <row r="44" spans="1:14" ht="16.5" customHeight="1" x14ac:dyDescent="0.25">
      <c r="A44" s="9" t="s">
        <v>405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3"/>
    </row>
    <row r="45" spans="1:14" ht="16.5" customHeight="1" x14ac:dyDescent="0.25">
      <c r="A45" s="9" t="s">
        <v>411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13"/>
    </row>
    <row r="46" spans="1:14" ht="16.5" customHeight="1" x14ac:dyDescent="0.25">
      <c r="A46" s="9" t="s">
        <v>425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  <c r="N46" s="13"/>
    </row>
    <row r="47" spans="1:14" ht="16.5" customHeight="1" x14ac:dyDescent="0.25">
      <c r="A47" s="9" t="s">
        <v>428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  <c r="N47" s="13"/>
    </row>
    <row r="48" spans="1:14" ht="16.5" customHeight="1" x14ac:dyDescent="0.25">
      <c r="A48" s="9" t="s">
        <v>430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3"/>
      <c r="N48" s="13"/>
    </row>
    <row r="49" spans="1:14" ht="16.5" customHeight="1" x14ac:dyDescent="0.25">
      <c r="A49" s="9" t="s">
        <v>528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  <c r="N49" s="13"/>
    </row>
    <row r="50" spans="1:14" ht="16.5" customHeight="1" x14ac:dyDescent="0.25">
      <c r="A50" s="9" t="s">
        <v>164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3"/>
      <c r="N50" s="13"/>
    </row>
    <row r="51" spans="1:14" ht="16.5" customHeight="1" x14ac:dyDescent="0.25">
      <c r="A51" s="9" t="s">
        <v>166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3"/>
      <c r="N51" s="13"/>
    </row>
    <row r="52" spans="1:14" ht="16.5" customHeight="1" x14ac:dyDescent="0.25">
      <c r="A52" s="9" t="s">
        <v>167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  <c r="N52" s="13"/>
    </row>
    <row r="53" spans="1:14" ht="16.5" customHeight="1" x14ac:dyDescent="0.25">
      <c r="A53" s="9" t="s">
        <v>169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  <c r="N53" s="13"/>
    </row>
    <row r="54" spans="1:14" ht="16.5" customHeight="1" x14ac:dyDescent="0.25">
      <c r="A54" s="9" t="s">
        <v>170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  <c r="N54" s="13"/>
    </row>
    <row r="55" spans="1:14" ht="16.5" customHeight="1" x14ac:dyDescent="0.25">
      <c r="A55" s="9" t="s">
        <v>171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  <c r="N55" s="13"/>
    </row>
    <row r="56" spans="1:14" ht="16.5" customHeight="1" x14ac:dyDescent="0.25">
      <c r="A56" s="9" t="s">
        <v>173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</row>
    <row r="57" spans="1:14" ht="16.5" customHeight="1" x14ac:dyDescent="0.25">
      <c r="A57" s="9" t="s">
        <v>175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13"/>
    </row>
    <row r="58" spans="1:14" ht="16.5" customHeight="1" x14ac:dyDescent="0.25">
      <c r="A58" s="9" t="s">
        <v>248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  <c r="N58" s="13"/>
    </row>
    <row r="59" spans="1:14" ht="16.5" customHeight="1" x14ac:dyDescent="0.25">
      <c r="A59" s="9" t="s">
        <v>255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  <c r="N59" s="13"/>
    </row>
    <row r="60" spans="1:14" ht="16.5" customHeight="1" x14ac:dyDescent="0.25">
      <c r="A60" s="9" t="s">
        <v>259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3"/>
      <c r="N60" s="13"/>
    </row>
    <row r="61" spans="1:14" ht="16.5" customHeight="1" x14ac:dyDescent="0.25">
      <c r="A61" s="9" t="s">
        <v>264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  <c r="N61" s="13"/>
    </row>
    <row r="62" spans="1:14" ht="16.5" customHeight="1" x14ac:dyDescent="0.25">
      <c r="A62" s="9" t="s">
        <v>266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3"/>
      <c r="N62" s="13"/>
    </row>
    <row r="63" spans="1:14" ht="16.5" customHeight="1" x14ac:dyDescent="0.25">
      <c r="A63" s="9" t="s">
        <v>286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3"/>
      <c r="N63" s="13"/>
    </row>
    <row r="64" spans="1:14" ht="16.5" customHeight="1" x14ac:dyDescent="0.25">
      <c r="A64" s="9" t="s">
        <v>290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3"/>
      <c r="N64" s="13"/>
    </row>
    <row r="65" spans="1:14" ht="16.5" customHeight="1" x14ac:dyDescent="0.25">
      <c r="A65" s="9" t="s">
        <v>306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3"/>
      <c r="N65" s="13"/>
    </row>
    <row r="66" spans="1:14" ht="16.5" customHeight="1" x14ac:dyDescent="0.25">
      <c r="A66" s="9" t="s">
        <v>307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3"/>
      <c r="N66" s="13"/>
    </row>
    <row r="67" spans="1:14" ht="16.5" customHeight="1" x14ac:dyDescent="0.25">
      <c r="A67" s="9" t="s">
        <v>308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</row>
    <row r="68" spans="1:14" ht="16.5" customHeight="1" x14ac:dyDescent="0.25">
      <c r="A68" s="9" t="s">
        <v>325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3"/>
    </row>
    <row r="69" spans="1:14" ht="16.5" customHeight="1" x14ac:dyDescent="0.25">
      <c r="A69" s="9" t="s">
        <v>357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</row>
    <row r="70" spans="1:14" ht="16.5" customHeight="1" x14ac:dyDescent="0.25">
      <c r="A70" s="9" t="s">
        <v>386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3"/>
      <c r="N70" s="13"/>
    </row>
    <row r="71" spans="1:14" ht="16.5" customHeight="1" x14ac:dyDescent="0.25">
      <c r="A71" s="9" t="s">
        <v>472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3"/>
      <c r="N71" s="13"/>
    </row>
    <row r="72" spans="1:14" ht="16.5" customHeight="1" x14ac:dyDescent="0.25">
      <c r="A72" s="9" t="s">
        <v>294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3"/>
      <c r="N72" s="13"/>
    </row>
    <row r="73" spans="1:14" ht="16.5" customHeight="1" x14ac:dyDescent="0.25">
      <c r="A73" s="9" t="s">
        <v>297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3"/>
      <c r="N73" s="13"/>
    </row>
    <row r="74" spans="1:14" ht="16.5" customHeight="1" x14ac:dyDescent="0.25">
      <c r="A74" s="9" t="s">
        <v>477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/>
      <c r="N74" s="13"/>
    </row>
    <row r="75" spans="1:14" ht="16.5" customHeight="1" x14ac:dyDescent="0.25">
      <c r="A75" s="9" t="s">
        <v>481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3"/>
      <c r="N75" s="13"/>
    </row>
    <row r="76" spans="1:14" ht="16.5" customHeight="1" x14ac:dyDescent="0.25">
      <c r="A76" s="9" t="s">
        <v>99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3"/>
      <c r="N76" s="13"/>
    </row>
    <row r="77" spans="1:14" ht="16.5" customHeight="1" x14ac:dyDescent="0.25">
      <c r="A77" s="9" t="s">
        <v>101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3"/>
      <c r="N77" s="13"/>
    </row>
    <row r="78" spans="1:14" ht="16.5" customHeight="1" x14ac:dyDescent="0.25">
      <c r="A78" s="9" t="s">
        <v>191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3"/>
      <c r="N78" s="13"/>
    </row>
    <row r="79" spans="1:14" ht="16.5" customHeight="1" x14ac:dyDescent="0.25">
      <c r="A79" s="9" t="s">
        <v>192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/>
      <c r="N79" s="13"/>
    </row>
    <row r="80" spans="1:14" ht="16.5" customHeight="1" x14ac:dyDescent="0.25">
      <c r="A80" s="9" t="s">
        <v>205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3"/>
      <c r="N80" s="13"/>
    </row>
    <row r="81" spans="1:14" ht="16.5" customHeight="1" x14ac:dyDescent="0.25">
      <c r="A81" s="9" t="s">
        <v>208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3"/>
      <c r="N81" s="13"/>
    </row>
    <row r="82" spans="1:14" ht="16.5" customHeight="1" x14ac:dyDescent="0.25">
      <c r="A82" s="9" t="s">
        <v>210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3"/>
      <c r="N82" s="13"/>
    </row>
    <row r="83" spans="1:14" ht="30" customHeight="1" x14ac:dyDescent="0.25">
      <c r="A83" s="11" t="s">
        <v>576</v>
      </c>
      <c r="B83" s="11" t="s">
        <v>29</v>
      </c>
      <c r="C83" s="11" t="s">
        <v>577</v>
      </c>
      <c r="D83" s="11" t="s">
        <v>578</v>
      </c>
      <c r="E83" s="11" t="s">
        <v>579</v>
      </c>
      <c r="F83" s="11" t="s">
        <v>580</v>
      </c>
      <c r="G83" s="11" t="s">
        <v>581</v>
      </c>
      <c r="H83" s="11" t="s">
        <v>87</v>
      </c>
      <c r="I83" s="11" t="s">
        <v>71</v>
      </c>
      <c r="J83" s="11" t="s">
        <v>582</v>
      </c>
      <c r="K83" s="11" t="s">
        <v>583</v>
      </c>
      <c r="L83" s="11" t="s">
        <v>94</v>
      </c>
      <c r="M83" s="11" t="s">
        <v>584</v>
      </c>
      <c r="N83" s="11" t="s">
        <v>585</v>
      </c>
    </row>
    <row r="84" spans="1:14" ht="16.5" customHeight="1" x14ac:dyDescent="0.25">
      <c r="A84" s="9" t="s">
        <v>216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3"/>
      <c r="N84" s="13"/>
    </row>
    <row r="85" spans="1:14" ht="16.5" customHeight="1" x14ac:dyDescent="0.25">
      <c r="A85" s="9" t="s">
        <v>220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3"/>
      <c r="N85" s="13"/>
    </row>
    <row r="86" spans="1:14" ht="16.5" customHeight="1" x14ac:dyDescent="0.25">
      <c r="A86" s="9" t="s">
        <v>225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  <c r="N86" s="13"/>
    </row>
    <row r="87" spans="1:14" ht="16.5" customHeight="1" x14ac:dyDescent="0.25">
      <c r="A87" s="9" t="s">
        <v>228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3"/>
      <c r="N87" s="13"/>
    </row>
    <row r="88" spans="1:14" ht="16.5" customHeight="1" x14ac:dyDescent="0.25">
      <c r="A88" s="9" t="s">
        <v>197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3"/>
      <c r="N88" s="13"/>
    </row>
    <row r="89" spans="1:14" ht="16.5" customHeight="1" x14ac:dyDescent="0.25">
      <c r="A89" s="9" t="s">
        <v>237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3"/>
      <c r="N89" s="13"/>
    </row>
    <row r="90" spans="1:14" ht="16.5" customHeight="1" x14ac:dyDescent="0.25">
      <c r="A90" s="9" t="s">
        <v>63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3"/>
      <c r="N90" s="13"/>
    </row>
    <row r="91" spans="1:14" ht="16.5" customHeight="1" x14ac:dyDescent="0.25">
      <c r="A91" s="9" t="s">
        <v>68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3"/>
      <c r="N91" s="13"/>
    </row>
    <row r="92" spans="1:14" ht="16.5" customHeight="1" x14ac:dyDescent="0.25">
      <c r="A92" s="9" t="s">
        <v>272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3"/>
      <c r="N92" s="13"/>
    </row>
    <row r="93" spans="1:14" ht="16.5" customHeight="1" x14ac:dyDescent="0.25">
      <c r="A93" s="9" t="s">
        <v>275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3"/>
      <c r="N93" s="13"/>
    </row>
    <row r="94" spans="1:14" ht="16.5" customHeight="1" x14ac:dyDescent="0.25">
      <c r="A94" s="9" t="s">
        <v>278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3"/>
      <c r="N94" s="13"/>
    </row>
    <row r="95" spans="1:14" ht="16.5" customHeight="1" x14ac:dyDescent="0.25">
      <c r="A95" s="9" t="s">
        <v>277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  <c r="N95" s="13"/>
    </row>
    <row r="96" spans="1:14" ht="16.5" customHeight="1" x14ac:dyDescent="0.25">
      <c r="A96" s="9" t="s">
        <v>280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3"/>
      <c r="N96" s="13"/>
    </row>
    <row r="97" spans="1:14" ht="16.5" customHeight="1" x14ac:dyDescent="0.25">
      <c r="A97" s="9" t="s">
        <v>468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3"/>
      <c r="N97" s="13"/>
    </row>
    <row r="98" spans="1:14" ht="16.5" customHeight="1" x14ac:dyDescent="0.25">
      <c r="A98" s="9" t="s">
        <v>470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3"/>
      <c r="N98" s="13"/>
    </row>
    <row r="99" spans="1:14" ht="16.5" customHeight="1" x14ac:dyDescent="0.25">
      <c r="A99" s="9" t="s">
        <v>486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3"/>
      <c r="N99" s="13"/>
    </row>
    <row r="100" spans="1:14" ht="16.5" customHeight="1" x14ac:dyDescent="0.25">
      <c r="A100" s="9" t="s">
        <v>488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3"/>
      <c r="N100" s="13"/>
    </row>
    <row r="101" spans="1:14" ht="16.5" customHeight="1" x14ac:dyDescent="0.25">
      <c r="A101" s="9" t="s">
        <v>100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3"/>
      <c r="N101" s="13"/>
    </row>
    <row r="102" spans="1:14" ht="16.5" customHeight="1" x14ac:dyDescent="0.25">
      <c r="A102" s="9" t="s">
        <v>79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3"/>
      <c r="N102" s="13"/>
    </row>
    <row r="103" spans="1:14" ht="16.5" customHeight="1" x14ac:dyDescent="0.25">
      <c r="A103" s="9" t="s">
        <v>159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3"/>
      <c r="N103" s="13"/>
    </row>
    <row r="104" spans="1:14" ht="16.5" customHeight="1" x14ac:dyDescent="0.25">
      <c r="A104" s="9" t="s">
        <v>160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3"/>
      <c r="N104" s="13"/>
    </row>
    <row r="105" spans="1:14" ht="16.5" customHeight="1" x14ac:dyDescent="0.25">
      <c r="A105" s="9" t="s">
        <v>40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3"/>
      <c r="N105" s="13"/>
    </row>
    <row r="106" spans="1:14" ht="16.5" customHeight="1" x14ac:dyDescent="0.25">
      <c r="A106" s="9" t="s">
        <v>150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3"/>
      <c r="N106" s="13"/>
    </row>
    <row r="107" spans="1:14" ht="16.5" customHeight="1" x14ac:dyDescent="0.25">
      <c r="A107" s="9" t="s">
        <v>152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3"/>
      <c r="N107" s="13"/>
    </row>
    <row r="108" spans="1:14" ht="16.5" customHeight="1" x14ac:dyDescent="0.25">
      <c r="A108" s="9" t="s">
        <v>154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3"/>
      <c r="N108" s="13"/>
    </row>
    <row r="109" spans="1:14" ht="16.5" customHeight="1" x14ac:dyDescent="0.25">
      <c r="A109" s="9" t="s">
        <v>155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3"/>
      <c r="N109" s="13"/>
    </row>
    <row r="110" spans="1:14" ht="16.5" customHeight="1" x14ac:dyDescent="0.25">
      <c r="A110" s="9" t="s">
        <v>70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3"/>
      <c r="N110" s="13"/>
    </row>
    <row r="111" spans="1:14" ht="16.5" customHeight="1" x14ac:dyDescent="0.25">
      <c r="A111" s="9" t="s">
        <v>72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3"/>
      <c r="N111" s="13"/>
    </row>
    <row r="112" spans="1:14" ht="16.5" customHeight="1" x14ac:dyDescent="0.25">
      <c r="A112" s="9" t="s">
        <v>74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3"/>
      <c r="N112" s="13"/>
    </row>
    <row r="113" spans="1:14" ht="16.5" customHeight="1" x14ac:dyDescent="0.25">
      <c r="A113" s="9" t="s">
        <v>269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3"/>
      <c r="N113" s="13"/>
    </row>
    <row r="114" spans="1:14" ht="16.5" customHeight="1" x14ac:dyDescent="0.25">
      <c r="A114" s="9" t="s">
        <v>270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3"/>
      <c r="N114" s="13"/>
    </row>
    <row r="115" spans="1:14" ht="16.5" customHeight="1" x14ac:dyDescent="0.25">
      <c r="A115" s="9" t="s">
        <v>274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3"/>
      <c r="N115" s="13"/>
    </row>
    <row r="116" spans="1:14" ht="16.5" customHeight="1" x14ac:dyDescent="0.25">
      <c r="A116" s="9" t="s">
        <v>279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3"/>
      <c r="N116" s="13"/>
    </row>
    <row r="117" spans="1:14" ht="16.5" customHeight="1" x14ac:dyDescent="0.25">
      <c r="A117" s="9" t="s">
        <v>293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3"/>
      <c r="N117" s="13"/>
    </row>
    <row r="118" spans="1:14" ht="16.5" customHeight="1" x14ac:dyDescent="0.25">
      <c r="A118" s="9" t="s">
        <v>296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3"/>
      <c r="N118" s="13"/>
    </row>
    <row r="119" spans="1:14" ht="16.5" customHeight="1" x14ac:dyDescent="0.25">
      <c r="A119" s="9" t="s">
        <v>298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3"/>
      <c r="N119" s="13"/>
    </row>
    <row r="120" spans="1:14" ht="16.5" customHeight="1" x14ac:dyDescent="0.25">
      <c r="A120" s="9" t="s">
        <v>327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3"/>
      <c r="N120" s="13"/>
    </row>
    <row r="121" spans="1:14" ht="16.5" customHeight="1" x14ac:dyDescent="0.25">
      <c r="A121" s="9" t="s">
        <v>328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3"/>
      <c r="N121" s="13"/>
    </row>
    <row r="122" spans="1:14" ht="16.5" customHeight="1" x14ac:dyDescent="0.25">
      <c r="A122" s="9" t="s">
        <v>330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3"/>
      <c r="N122" s="13"/>
    </row>
    <row r="123" spans="1:14" ht="16.5" customHeight="1" x14ac:dyDescent="0.25">
      <c r="A123" s="9" t="s">
        <v>336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3"/>
      <c r="N123" s="13"/>
    </row>
    <row r="124" spans="1:14" ht="30" customHeight="1" x14ac:dyDescent="0.25">
      <c r="A124" s="11" t="s">
        <v>576</v>
      </c>
      <c r="B124" s="11" t="s">
        <v>29</v>
      </c>
      <c r="C124" s="11" t="s">
        <v>577</v>
      </c>
      <c r="D124" s="11" t="s">
        <v>578</v>
      </c>
      <c r="E124" s="11" t="s">
        <v>579</v>
      </c>
      <c r="F124" s="11" t="s">
        <v>580</v>
      </c>
      <c r="G124" s="11" t="s">
        <v>581</v>
      </c>
      <c r="H124" s="11" t="s">
        <v>87</v>
      </c>
      <c r="I124" s="11" t="s">
        <v>71</v>
      </c>
      <c r="J124" s="11" t="s">
        <v>582</v>
      </c>
      <c r="K124" s="11" t="s">
        <v>583</v>
      </c>
      <c r="L124" s="11" t="s">
        <v>94</v>
      </c>
      <c r="M124" s="11" t="s">
        <v>584</v>
      </c>
      <c r="N124" s="11" t="s">
        <v>585</v>
      </c>
    </row>
    <row r="125" spans="1:14" ht="16.5" customHeight="1" x14ac:dyDescent="0.25">
      <c r="A125" s="9" t="s">
        <v>431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3"/>
      <c r="N125" s="13"/>
    </row>
    <row r="126" spans="1:14" ht="16.5" customHeight="1" x14ac:dyDescent="0.25">
      <c r="A126" s="9" t="s">
        <v>437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3"/>
      <c r="N126" s="13"/>
    </row>
    <row r="127" spans="1:14" ht="16.5" customHeight="1" x14ac:dyDescent="0.25">
      <c r="A127" s="9" t="s">
        <v>457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3"/>
      <c r="N127" s="13"/>
    </row>
    <row r="128" spans="1:14" ht="16.5" customHeight="1" x14ac:dyDescent="0.25">
      <c r="A128" s="9" t="s">
        <v>483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3"/>
      <c r="N128" s="13"/>
    </row>
    <row r="129" spans="1:14" ht="16.5" customHeight="1" x14ac:dyDescent="0.25">
      <c r="A129" s="9" t="s">
        <v>93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3"/>
      <c r="N129" s="13"/>
    </row>
    <row r="130" spans="1:14" ht="16.5" customHeight="1" x14ac:dyDescent="0.25">
      <c r="A130" s="9" t="s">
        <v>109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3"/>
      <c r="N130" s="13"/>
    </row>
    <row r="131" spans="1:14" ht="16.5" customHeight="1" x14ac:dyDescent="0.25">
      <c r="A131" s="9" t="s">
        <v>113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3"/>
      <c r="N131" s="13"/>
    </row>
    <row r="132" spans="1:14" ht="16.5" customHeight="1" x14ac:dyDescent="0.25">
      <c r="A132" s="9" t="s">
        <v>282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3"/>
      <c r="N132" s="13"/>
    </row>
    <row r="133" spans="1:14" ht="16.5" customHeight="1" x14ac:dyDescent="0.25">
      <c r="A133" s="9" t="s">
        <v>323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3"/>
      <c r="N133" s="13"/>
    </row>
    <row r="134" spans="1:14" ht="16.5" customHeight="1" x14ac:dyDescent="0.25">
      <c r="A134" s="9" t="s">
        <v>345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3"/>
      <c r="N134" s="13"/>
    </row>
    <row r="135" spans="1:14" ht="16.5" customHeight="1" x14ac:dyDescent="0.25">
      <c r="A135" s="9" t="s">
        <v>377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3"/>
      <c r="N135" s="13"/>
    </row>
    <row r="136" spans="1:14" ht="16.5" customHeight="1" x14ac:dyDescent="0.25">
      <c r="A136" s="9" t="s">
        <v>390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3"/>
      <c r="N136" s="13"/>
    </row>
    <row r="137" spans="1:14" ht="16.5" customHeight="1" x14ac:dyDescent="0.25">
      <c r="A137" s="9" t="s">
        <v>471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3"/>
      <c r="N137" s="13"/>
    </row>
    <row r="138" spans="1:14" ht="16.5" customHeight="1" x14ac:dyDescent="0.25">
      <c r="A138" s="9" t="s">
        <v>76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3"/>
      <c r="N138" s="13"/>
    </row>
    <row r="139" spans="1:14" ht="16.5" customHeight="1" x14ac:dyDescent="0.25">
      <c r="A139" s="9" t="s">
        <v>80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3"/>
      <c r="N139" s="13"/>
    </row>
    <row r="140" spans="1:14" ht="16.5" customHeight="1" x14ac:dyDescent="0.25">
      <c r="A140" s="9" t="s">
        <v>586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3"/>
      <c r="N140" s="13"/>
    </row>
    <row r="141" spans="1:14" ht="16.5" customHeight="1" x14ac:dyDescent="0.25">
      <c r="A141" s="9" t="s">
        <v>156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3"/>
      <c r="N141" s="13"/>
    </row>
    <row r="142" spans="1:14" ht="16.5" customHeight="1" x14ac:dyDescent="0.25">
      <c r="A142" s="9" t="s">
        <v>157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3"/>
      <c r="N142" s="13"/>
    </row>
    <row r="143" spans="1:14" ht="16.5" customHeight="1" x14ac:dyDescent="0.25">
      <c r="A143" s="9" t="s">
        <v>158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3"/>
      <c r="N143" s="13"/>
    </row>
    <row r="144" spans="1:14" ht="16.5" customHeight="1" x14ac:dyDescent="0.25">
      <c r="A144" s="9" t="s">
        <v>161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3"/>
      <c r="N144" s="13"/>
    </row>
    <row r="145" spans="1:14" ht="16.5" customHeight="1" x14ac:dyDescent="0.25">
      <c r="A145" s="9" t="s">
        <v>165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3"/>
      <c r="N145" s="13"/>
    </row>
    <row r="146" spans="1:14" ht="16.5" customHeight="1" x14ac:dyDescent="0.25">
      <c r="A146" s="9" t="s">
        <v>172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3"/>
      <c r="N146" s="13"/>
    </row>
    <row r="147" spans="1:14" ht="16.5" customHeight="1" x14ac:dyDescent="0.25">
      <c r="A147" s="9" t="s">
        <v>174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3"/>
      <c r="N147" s="13"/>
    </row>
    <row r="148" spans="1:14" ht="16.5" customHeight="1" x14ac:dyDescent="0.25">
      <c r="A148" s="9" t="s">
        <v>188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3"/>
      <c r="N148" s="13"/>
    </row>
    <row r="149" spans="1:14" ht="16.5" customHeight="1" x14ac:dyDescent="0.25">
      <c r="A149" s="9" t="s">
        <v>190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3"/>
      <c r="N149" s="13"/>
    </row>
    <row r="150" spans="1:14" ht="16.5" customHeight="1" x14ac:dyDescent="0.25">
      <c r="A150" s="9" t="s">
        <v>240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3"/>
      <c r="N150" s="13"/>
    </row>
    <row r="151" spans="1:14" ht="16.5" customHeight="1" x14ac:dyDescent="0.25">
      <c r="A151" s="9" t="s">
        <v>242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3"/>
      <c r="N151" s="13"/>
    </row>
    <row r="152" spans="1:14" ht="16.5" customHeight="1" x14ac:dyDescent="0.25">
      <c r="A152" s="9" t="s">
        <v>243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3"/>
      <c r="N152" s="13"/>
    </row>
    <row r="153" spans="1:14" ht="16.5" customHeight="1" x14ac:dyDescent="0.25">
      <c r="A153" s="9" t="s">
        <v>245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3"/>
      <c r="N153" s="13"/>
    </row>
    <row r="154" spans="1:14" ht="16.5" customHeight="1" x14ac:dyDescent="0.25">
      <c r="A154" s="9" t="s">
        <v>251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3"/>
      <c r="N154" s="13"/>
    </row>
    <row r="155" spans="1:14" ht="16.5" customHeight="1" x14ac:dyDescent="0.25">
      <c r="A155" s="9" t="s">
        <v>304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3"/>
      <c r="N155" s="13"/>
    </row>
    <row r="156" spans="1:14" ht="16.5" customHeight="1" x14ac:dyDescent="0.25">
      <c r="A156" s="9" t="s">
        <v>196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3"/>
      <c r="N156" s="13"/>
    </row>
    <row r="157" spans="1:14" ht="16.5" customHeight="1" x14ac:dyDescent="0.25">
      <c r="A157" s="9" t="s">
        <v>301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3"/>
      <c r="N157" s="13"/>
    </row>
    <row r="158" spans="1:14" ht="16.5" customHeight="1" x14ac:dyDescent="0.25">
      <c r="A158" s="9" t="s">
        <v>479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3"/>
      <c r="N158" s="13"/>
    </row>
    <row r="159" spans="1:14" ht="16.5" customHeight="1" x14ac:dyDescent="0.25">
      <c r="A159" s="9" t="s">
        <v>482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3"/>
      <c r="N159" s="13"/>
    </row>
    <row r="160" spans="1:14" ht="16.5" customHeight="1" x14ac:dyDescent="0.25">
      <c r="A160" s="9" t="s">
        <v>404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3"/>
      <c r="N160" s="13"/>
    </row>
    <row r="161" spans="1:14" x14ac:dyDescent="0.25">
      <c r="A161" s="9" t="s">
        <v>102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3"/>
      <c r="N161" s="13"/>
    </row>
  </sheetData>
  <phoneticPr fontId="3" type="noConversion"/>
  <pageMargins left="0.25" right="0.25" top="0.75" bottom="0.75" header="0.3" footer="0.3"/>
  <pageSetup scale="7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B3AD975A608C44BBDD64574B7239B5" ma:contentTypeVersion="9" ma:contentTypeDescription="Create a new document." ma:contentTypeScope="" ma:versionID="71aed6504b1a0c86ed173abd2ddc506f">
  <xsd:schema xmlns:xsd="http://www.w3.org/2001/XMLSchema" xmlns:xs="http://www.w3.org/2001/XMLSchema" xmlns:p="http://schemas.microsoft.com/office/2006/metadata/properties" xmlns:ns2="53fb73a4-49e8-461b-a9fc-1b16d2b1884e" targetNamespace="http://schemas.microsoft.com/office/2006/metadata/properties" ma:root="true" ma:fieldsID="8a9b5849279e63ee161e8cfdbe6c437e" ns2:_="">
    <xsd:import namespace="53fb73a4-49e8-461b-a9fc-1b16d2b18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b73a4-49e8-461b-a9fc-1b16d2b18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1CEAE985-FEB0-40EA-98DA-6B2C9FF0C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50B426-9FF2-4130-A6EA-F335F60D6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fb73a4-49e8-461b-a9fc-1b16d2b18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F66412-3818-4652-89BD-B060FA3E5B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9AC5D3-ED12-4219-85D6-998832BA68F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Angling Data</vt:lpstr>
      <vt:lpstr>Summary of angler hours</vt:lpstr>
      <vt:lpstr>Pivot</vt:lpstr>
      <vt:lpstr>Lavage Samples</vt:lpstr>
      <vt:lpstr>Printout Lavage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Michael</dc:creator>
  <cp:keywords/>
  <dc:description/>
  <cp:lastModifiedBy>Hall, Michael</cp:lastModifiedBy>
  <cp:revision/>
  <dcterms:created xsi:type="dcterms:W3CDTF">2020-11-02T15:04:07Z</dcterms:created>
  <dcterms:modified xsi:type="dcterms:W3CDTF">2020-11-16T21:41:10Z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a7238e19-45ee-4bac-89e8-39e9d0e99267</vt:lpwstr>
  </property>
  <property fmtid="{D5CDD505-2E9C-101B-9397-08002B2CF9AE}" pid="3" name="bjSaver">
    <vt:lpwstr>ADhq6J20e2HSxBtfX0N+K9iLflWeR7tZ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ContentTypeId">
    <vt:lpwstr>0x0101000AB3AD975A608C44BBDD64574B7239B5</vt:lpwstr>
  </property>
</Properties>
</file>