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eadwaterPaper\analysis\data\derived_data\"/>
    </mc:Choice>
  </mc:AlternateContent>
  <xr:revisionPtr revIDLastSave="0" documentId="13_ncr:1_{AB616908-ED1F-4AB1-80F1-62294D2EAB03}" xr6:coauthVersionLast="47" xr6:coauthVersionMax="47" xr10:uidLastSave="{00000000-0000-0000-0000-000000000000}"/>
  <bookViews>
    <workbookView xWindow="-120" yWindow="-120" windowWidth="29040" windowHeight="15720" xr2:uid="{71567B74-1396-4B1E-B7B2-3316F7D40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10" i="1"/>
  <c r="G25" i="1" s="1"/>
  <c r="E24" i="1"/>
  <c r="F19" i="1"/>
  <c r="E19" i="1"/>
  <c r="F10" i="1"/>
  <c r="E10" i="1"/>
  <c r="F25" i="1" l="1"/>
  <c r="E25" i="1"/>
</calcChain>
</file>

<file path=xl/sharedStrings.xml><?xml version="1.0" encoding="utf-8"?>
<sst xmlns="http://schemas.openxmlformats.org/spreadsheetml/2006/main" count="61" uniqueCount="36">
  <si>
    <t>Survey</t>
  </si>
  <si>
    <t>Fall 2019</t>
  </si>
  <si>
    <t>Date</t>
  </si>
  <si>
    <t>Fall 2020</t>
  </si>
  <si>
    <t>Nov 12</t>
  </si>
  <si>
    <t>Nov 13</t>
  </si>
  <si>
    <t>Nov 14</t>
  </si>
  <si>
    <t>Nov 19</t>
  </si>
  <si>
    <t>Nov 20</t>
  </si>
  <si>
    <t>Nov 21</t>
  </si>
  <si>
    <t>Oct 20</t>
  </si>
  <si>
    <t>Oct 21</t>
  </si>
  <si>
    <t>Oct 22</t>
  </si>
  <si>
    <t>Oct 23</t>
  </si>
  <si>
    <t>Oct 27</t>
  </si>
  <si>
    <t>Oct 28</t>
  </si>
  <si>
    <t>Oct 29</t>
  </si>
  <si>
    <t>Oct 30</t>
  </si>
  <si>
    <t>Spring 2021</t>
  </si>
  <si>
    <r>
      <t>Fish Caught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</si>
  <si>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Marked Fish Caught (</t>
    </r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</si>
  <si>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t>Fall 2019 Subtotals:</t>
  </si>
  <si>
    <t>Fall 2020 Subtotals:</t>
  </si>
  <si>
    <t>NA</t>
  </si>
  <si>
    <t>May 18</t>
  </si>
  <si>
    <t>May 19</t>
  </si>
  <si>
    <t>May 20</t>
  </si>
  <si>
    <t>May 21</t>
  </si>
  <si>
    <t>CPUE</t>
  </si>
  <si>
    <t>Totals:</t>
  </si>
  <si>
    <t>Spring 2021 Subtotals:</t>
  </si>
  <si>
    <t>Number of Marked Fish Returned to Population (R)</t>
  </si>
  <si>
    <t>Survey Week</t>
  </si>
  <si>
    <t>1</t>
  </si>
  <si>
    <t>2</t>
  </si>
  <si>
    <r>
      <t>Summary of Northern Pikeminnow angling survey data. The total number of fish caught each day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 including the number of marked fish caught (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 and the number of marked fish returned to the population for recapture (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 are shown.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</si>
</sst>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D0BF-B3CC-4800-A8A0-D06A7BF48ADE}">
  <dimension ref="B2:H25"/>
  <sheetViews>
    <sheetView tabSelected="1" workbookViewId="0">
      <selection activeCell="E3" sqref="E3"/>
    </sheetView>
  </sheetViews>
  <sheetFormatPr defaultRowHeight="15" x14ac:dyDescent="0.25"/>
  <cols>
    <col min="1" max="1" width="3.28515625" customWidth="1"/>
    <col min="2" max="2" width="11" bestFit="1" customWidth="1"/>
    <col min="3" max="3" width="21.140625" bestFit="1" customWidth="1"/>
    <col min="4" max="4" width="7" bestFit="1" customWidth="1"/>
    <col min="5" max="7" width="18.28515625" customWidth="1"/>
    <col min="8" max="8" width="13.28515625" customWidth="1"/>
  </cols>
  <sheetData>
    <row r="2" spans="2:8" ht="47.25" customHeight="1" x14ac:dyDescent="0.25">
      <c r="B2" s="16" t="s">
        <v>35</v>
      </c>
      <c r="C2" s="16"/>
      <c r="D2" s="16"/>
      <c r="E2" s="16"/>
      <c r="F2" s="16"/>
      <c r="G2" s="16"/>
      <c r="H2" s="16"/>
    </row>
    <row r="3" spans="2:8" ht="45" x14ac:dyDescent="0.25">
      <c r="B3" s="5" t="s">
        <v>0</v>
      </c>
      <c r="C3" s="5" t="s">
        <v>2</v>
      </c>
      <c r="D3" s="6" t="s">
        <v>32</v>
      </c>
      <c r="E3" s="6" t="s">
        <v>19</v>
      </c>
      <c r="F3" s="6" t="s">
        <v>20</v>
      </c>
      <c r="G3" s="6" t="s">
        <v>31</v>
      </c>
      <c r="H3" s="6" t="s">
        <v>28</v>
      </c>
    </row>
    <row r="4" spans="2:8" x14ac:dyDescent="0.25">
      <c r="B4" s="15" t="s">
        <v>1</v>
      </c>
      <c r="C4" s="2" t="s">
        <v>4</v>
      </c>
      <c r="D4" s="2" t="s">
        <v>33</v>
      </c>
      <c r="E4" s="1">
        <v>29</v>
      </c>
      <c r="F4" s="1">
        <v>0</v>
      </c>
      <c r="G4" s="14">
        <v>28</v>
      </c>
      <c r="H4" s="1">
        <v>0.51</v>
      </c>
    </row>
    <row r="5" spans="2:8" x14ac:dyDescent="0.25">
      <c r="B5" s="15"/>
      <c r="C5" s="2" t="s">
        <v>5</v>
      </c>
      <c r="D5" s="2" t="s">
        <v>33</v>
      </c>
      <c r="E5" s="1">
        <v>146</v>
      </c>
      <c r="F5" s="1">
        <v>0</v>
      </c>
      <c r="G5" s="14">
        <v>146</v>
      </c>
      <c r="H5" s="1">
        <v>2.4300000000000002</v>
      </c>
    </row>
    <row r="6" spans="2:8" x14ac:dyDescent="0.25">
      <c r="B6" s="15"/>
      <c r="C6" s="2" t="s">
        <v>6</v>
      </c>
      <c r="D6" s="2" t="s">
        <v>33</v>
      </c>
      <c r="E6" s="1">
        <v>93</v>
      </c>
      <c r="F6" s="1">
        <v>1</v>
      </c>
      <c r="G6" s="14">
        <v>93</v>
      </c>
      <c r="H6" s="1">
        <v>1.71</v>
      </c>
    </row>
    <row r="7" spans="2:8" x14ac:dyDescent="0.25">
      <c r="B7" s="15"/>
      <c r="C7" s="2" t="s">
        <v>7</v>
      </c>
      <c r="D7" s="2" t="s">
        <v>34</v>
      </c>
      <c r="E7" s="14">
        <v>149</v>
      </c>
      <c r="F7" s="14">
        <v>2</v>
      </c>
      <c r="G7" s="1">
        <v>132</v>
      </c>
      <c r="H7" s="1">
        <v>2.36</v>
      </c>
    </row>
    <row r="8" spans="2:8" x14ac:dyDescent="0.25">
      <c r="B8" s="15"/>
      <c r="C8" s="2" t="s">
        <v>8</v>
      </c>
      <c r="D8" s="2" t="s">
        <v>34</v>
      </c>
      <c r="E8" s="14">
        <v>104</v>
      </c>
      <c r="F8" s="14">
        <v>1</v>
      </c>
      <c r="G8" s="1">
        <v>77</v>
      </c>
      <c r="H8" s="1">
        <v>2.68</v>
      </c>
    </row>
    <row r="9" spans="2:8" x14ac:dyDescent="0.25">
      <c r="B9" s="15"/>
      <c r="C9" s="2" t="s">
        <v>9</v>
      </c>
      <c r="D9" s="2" t="s">
        <v>34</v>
      </c>
      <c r="E9" s="14">
        <v>143</v>
      </c>
      <c r="F9" s="14">
        <v>4</v>
      </c>
      <c r="G9" s="1">
        <v>118</v>
      </c>
      <c r="H9" s="1">
        <v>1.62</v>
      </c>
    </row>
    <row r="10" spans="2:8" x14ac:dyDescent="0.25">
      <c r="B10" s="8"/>
      <c r="C10" s="9" t="s">
        <v>21</v>
      </c>
      <c r="D10" s="9"/>
      <c r="E10" s="10">
        <f>SUM(E4:E9)</f>
        <v>664</v>
      </c>
      <c r="F10" s="10">
        <f>SUM(F4:F9)</f>
        <v>8</v>
      </c>
      <c r="G10" s="10">
        <f>SUM(G4:G9)</f>
        <v>594</v>
      </c>
      <c r="H10" s="10">
        <v>1.83</v>
      </c>
    </row>
    <row r="11" spans="2:8" x14ac:dyDescent="0.25">
      <c r="B11" s="15" t="s">
        <v>3</v>
      </c>
      <c r="C11" s="2" t="s">
        <v>10</v>
      </c>
      <c r="D11" s="2" t="s">
        <v>33</v>
      </c>
      <c r="E11" s="1">
        <v>173</v>
      </c>
      <c r="F11" s="1">
        <v>0</v>
      </c>
      <c r="G11" s="14">
        <v>170</v>
      </c>
      <c r="H11" s="1">
        <v>1.59</v>
      </c>
    </row>
    <row r="12" spans="2:8" x14ac:dyDescent="0.25">
      <c r="B12" s="15"/>
      <c r="C12" s="2" t="s">
        <v>11</v>
      </c>
      <c r="D12" s="2" t="s">
        <v>33</v>
      </c>
      <c r="E12" s="1">
        <v>188</v>
      </c>
      <c r="F12" s="1">
        <v>1</v>
      </c>
      <c r="G12" s="14">
        <v>187</v>
      </c>
      <c r="H12" s="1">
        <v>1.37</v>
      </c>
    </row>
    <row r="13" spans="2:8" x14ac:dyDescent="0.25">
      <c r="B13" s="15"/>
      <c r="C13" s="2" t="s">
        <v>12</v>
      </c>
      <c r="D13" s="2" t="s">
        <v>33</v>
      </c>
      <c r="E13" s="1">
        <v>104</v>
      </c>
      <c r="F13" s="1">
        <v>0</v>
      </c>
      <c r="G13" s="14">
        <v>102</v>
      </c>
      <c r="H13" s="4">
        <v>1.1000000000000001</v>
      </c>
    </row>
    <row r="14" spans="2:8" x14ac:dyDescent="0.25">
      <c r="B14" s="15"/>
      <c r="C14" s="2" t="s">
        <v>13</v>
      </c>
      <c r="D14" s="2" t="s">
        <v>33</v>
      </c>
      <c r="E14" s="1">
        <v>41</v>
      </c>
      <c r="F14" s="1">
        <v>0</v>
      </c>
      <c r="G14" s="14">
        <v>41</v>
      </c>
      <c r="H14" s="1">
        <v>0.5</v>
      </c>
    </row>
    <row r="15" spans="2:8" x14ac:dyDescent="0.25">
      <c r="B15" s="15"/>
      <c r="C15" s="2" t="s">
        <v>14</v>
      </c>
      <c r="D15" s="2" t="s">
        <v>34</v>
      </c>
      <c r="E15" s="14">
        <v>42</v>
      </c>
      <c r="F15" s="14">
        <v>0</v>
      </c>
      <c r="G15" s="1">
        <v>41</v>
      </c>
      <c r="H15" s="1">
        <v>0.69</v>
      </c>
    </row>
    <row r="16" spans="2:8" x14ac:dyDescent="0.25">
      <c r="B16" s="15"/>
      <c r="C16" s="2" t="s">
        <v>15</v>
      </c>
      <c r="D16" s="2" t="s">
        <v>34</v>
      </c>
      <c r="E16" s="14">
        <v>47</v>
      </c>
      <c r="F16" s="14">
        <v>1</v>
      </c>
      <c r="G16" s="1">
        <v>46</v>
      </c>
      <c r="H16" s="1">
        <v>1.02</v>
      </c>
    </row>
    <row r="17" spans="2:8" x14ac:dyDescent="0.25">
      <c r="B17" s="15"/>
      <c r="C17" s="2" t="s">
        <v>16</v>
      </c>
      <c r="D17" s="2" t="s">
        <v>34</v>
      </c>
      <c r="E17" s="14">
        <v>157</v>
      </c>
      <c r="F17" s="14">
        <v>4</v>
      </c>
      <c r="G17" s="1">
        <v>156</v>
      </c>
      <c r="H17" s="1">
        <v>1.8</v>
      </c>
    </row>
    <row r="18" spans="2:8" x14ac:dyDescent="0.25">
      <c r="B18" s="15"/>
      <c r="C18" s="2" t="s">
        <v>17</v>
      </c>
      <c r="D18" s="2" t="s">
        <v>34</v>
      </c>
      <c r="E18" s="14">
        <v>45</v>
      </c>
      <c r="F18" s="14">
        <v>0</v>
      </c>
      <c r="G18" s="1">
        <v>45</v>
      </c>
      <c r="H18" s="1">
        <v>1.18</v>
      </c>
    </row>
    <row r="19" spans="2:8" x14ac:dyDescent="0.25">
      <c r="B19" s="8"/>
      <c r="C19" s="9" t="s">
        <v>22</v>
      </c>
      <c r="D19" s="9"/>
      <c r="E19" s="10">
        <f>SUM(E11:E18)</f>
        <v>797</v>
      </c>
      <c r="F19" s="10">
        <f>SUM(F11:F18)</f>
        <v>6</v>
      </c>
      <c r="G19" s="10">
        <f>SUM(G11:G18)</f>
        <v>788</v>
      </c>
      <c r="H19" s="10">
        <v>1.23</v>
      </c>
    </row>
    <row r="20" spans="2:8" x14ac:dyDescent="0.25">
      <c r="B20" s="15" t="s">
        <v>18</v>
      </c>
      <c r="C20" s="2" t="s">
        <v>24</v>
      </c>
      <c r="D20" s="2" t="s">
        <v>33</v>
      </c>
      <c r="E20" s="1">
        <v>85</v>
      </c>
      <c r="F20" s="1" t="s">
        <v>23</v>
      </c>
      <c r="G20" s="1" t="s">
        <v>23</v>
      </c>
      <c r="H20" s="1">
        <v>0.87</v>
      </c>
    </row>
    <row r="21" spans="2:8" x14ac:dyDescent="0.25">
      <c r="B21" s="15"/>
      <c r="C21" s="2" t="s">
        <v>25</v>
      </c>
      <c r="D21" s="2" t="s">
        <v>33</v>
      </c>
      <c r="E21" s="1">
        <v>64</v>
      </c>
      <c r="F21" s="1" t="s">
        <v>23</v>
      </c>
      <c r="G21" s="1" t="s">
        <v>23</v>
      </c>
      <c r="H21" s="1">
        <v>0.98</v>
      </c>
    </row>
    <row r="22" spans="2:8" x14ac:dyDescent="0.25">
      <c r="B22" s="15"/>
      <c r="C22" s="2" t="s">
        <v>26</v>
      </c>
      <c r="D22" s="2" t="s">
        <v>33</v>
      </c>
      <c r="E22" s="1">
        <v>41</v>
      </c>
      <c r="F22" s="1" t="s">
        <v>23</v>
      </c>
      <c r="G22" s="1" t="s">
        <v>23</v>
      </c>
      <c r="H22" s="1">
        <v>0.73</v>
      </c>
    </row>
    <row r="23" spans="2:8" x14ac:dyDescent="0.25">
      <c r="B23" s="15"/>
      <c r="C23" s="2" t="s">
        <v>27</v>
      </c>
      <c r="D23" s="2" t="s">
        <v>33</v>
      </c>
      <c r="E23" s="1">
        <v>12</v>
      </c>
      <c r="F23" s="1" t="s">
        <v>23</v>
      </c>
      <c r="G23" s="1" t="s">
        <v>23</v>
      </c>
      <c r="H23" s="1">
        <v>0.41</v>
      </c>
    </row>
    <row r="24" spans="2:8" x14ac:dyDescent="0.25">
      <c r="B24" s="11"/>
      <c r="C24" s="12" t="s">
        <v>30</v>
      </c>
      <c r="D24" s="12"/>
      <c r="E24" s="13">
        <f>SUM(E20:E23)</f>
        <v>202</v>
      </c>
      <c r="F24" s="13" t="s">
        <v>23</v>
      </c>
      <c r="G24" s="13" t="s">
        <v>23</v>
      </c>
      <c r="H24" s="13">
        <v>0.81</v>
      </c>
    </row>
    <row r="25" spans="2:8" x14ac:dyDescent="0.25">
      <c r="C25" s="3" t="s">
        <v>29</v>
      </c>
      <c r="D25" s="3"/>
      <c r="E25" s="7">
        <f>SUM(E10,E19,E24)</f>
        <v>1663</v>
      </c>
      <c r="F25" s="7">
        <f>SUM(F10,F19,F24)</f>
        <v>14</v>
      </c>
      <c r="G25" s="7">
        <f>SUM(G10,G19,G24)</f>
        <v>1382</v>
      </c>
      <c r="H25" s="7">
        <v>1.32</v>
      </c>
    </row>
  </sheetData>
  <mergeCells count="4">
    <mergeCell ref="B4:B9"/>
    <mergeCell ref="B11:B18"/>
    <mergeCell ref="B20:B23"/>
    <mergeCell ref="B2:H2"/>
  </mergeCells>
  <phoneticPr fontId="2" type="noConversion"/>
  <pageMargins left="0.7" right="0.7" top="0.75" bottom="0.75" header="0.3" footer="0.3"/>
  <pageSetup orientation="portrait" r:id="rId1"/>
  <ignoredErrors>
    <ignoredError sqref="D4:D9 D11:D18 D20:D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2022-03-31T13:55:37Z</dcterms:created>
  <dcterms:modified xsi:type="dcterms:W3CDTF">2022-03-31T20:55:19Z</dcterms:modified>
</cp:coreProperties>
</file>