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trlProps/ctrlProp1.xml" ContentType="application/vnd.ms-excel.controlproperties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filterPrivacy="1" codeName="ThisWorkbook"/>
  <xr:revisionPtr revIDLastSave="0" documentId="13_ncr:1_{B37BC201-56E2-4CEE-AD73-C14F1FD3ED02}" xr6:coauthVersionLast="47" xr6:coauthVersionMax="47" xr10:uidLastSave="{00000000-0000-0000-0000-000000000000}"/>
  <bookViews>
    <workbookView xWindow="7515" yWindow="2925" windowWidth="35595" windowHeight="17160" tabRatio="215" activeTab="1" xr2:uid="{00000000-000D-0000-FFFF-FFFF00000000}"/>
  </bookViews>
  <sheets>
    <sheet name="Informacje" sheetId="12" r:id="rId1"/>
    <sheet name="Jasne" sheetId="17" r:id="rId2"/>
    <sheet name="Ciemne" sheetId="16" r:id="rId3"/>
  </sheets>
  <definedNames>
    <definedName name="Dzisiaj" localSheetId="2">TODAY()</definedName>
    <definedName name="Dzisiaj" localSheetId="1">TODAY()</definedName>
    <definedName name="Początek_projektu" localSheetId="2">Ciemne!$C$6</definedName>
    <definedName name="Początek_projektu" localSheetId="1">Jasne!$C$6</definedName>
    <definedName name="_xlnm.Print_Titles" localSheetId="2">Ciemne!$6:$9</definedName>
    <definedName name="_xlnm.Print_Titles" localSheetId="1">Jasne!$6:$9</definedName>
    <definedName name="Przyrost_przewijania" localSheetId="2">Ciemne!$C$7</definedName>
    <definedName name="Przyrost_przewijania" localSheetId="1">Jasne!$C$7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17" l="1" a="1"/>
  <c r="C6" i="17" s="1"/>
  <c r="I7" i="17" s="1"/>
  <c r="J7" i="17" l="1"/>
  <c r="I9" i="17"/>
  <c r="I12" i="17"/>
  <c r="I15" i="17"/>
  <c r="I11" i="17"/>
  <c r="I14" i="17"/>
  <c r="I13" i="17"/>
  <c r="I6" i="17"/>
  <c r="I16" i="17"/>
  <c r="J14" i="17" l="1"/>
  <c r="J13" i="17"/>
  <c r="J15" i="17"/>
  <c r="J16" i="17"/>
  <c r="K7" i="17"/>
  <c r="J9" i="17"/>
  <c r="J11" i="17"/>
  <c r="J12" i="17"/>
  <c r="K16" i="17" l="1"/>
  <c r="K9" i="17"/>
  <c r="K12" i="17"/>
  <c r="K11" i="17"/>
  <c r="K13" i="17"/>
  <c r="K14" i="17"/>
  <c r="L7" i="17"/>
  <c r="K15" i="17"/>
  <c r="L14" i="17" l="1"/>
  <c r="L15" i="17"/>
  <c r="L12" i="17"/>
  <c r="M7" i="17"/>
  <c r="L16" i="17"/>
  <c r="L9" i="17"/>
  <c r="L11" i="17"/>
  <c r="L13" i="17"/>
  <c r="M11" i="17" l="1"/>
  <c r="M16" i="17"/>
  <c r="M13" i="17"/>
  <c r="M14" i="17"/>
  <c r="M15" i="17"/>
  <c r="M9" i="17"/>
  <c r="N7" i="17"/>
  <c r="M12" i="17"/>
  <c r="N14" i="17" l="1"/>
  <c r="O7" i="17"/>
  <c r="N11" i="17"/>
  <c r="N13" i="17"/>
  <c r="N9" i="17"/>
  <c r="N15" i="17"/>
  <c r="N12" i="17"/>
  <c r="N16" i="17"/>
  <c r="O11" i="17" l="1"/>
  <c r="O15" i="17"/>
  <c r="O9" i="17"/>
  <c r="O14" i="17"/>
  <c r="O13" i="17"/>
  <c r="P7" i="17"/>
  <c r="P6" i="17" s="1"/>
  <c r="O12" i="17"/>
  <c r="O16" i="17"/>
  <c r="P12" i="17" l="1"/>
  <c r="P14" i="17"/>
  <c r="P11" i="17"/>
  <c r="P13" i="17"/>
  <c r="P16" i="17"/>
  <c r="P15" i="17"/>
  <c r="P9" i="17"/>
  <c r="Q7" i="17"/>
  <c r="Q16" i="17" l="1"/>
  <c r="Q12" i="17"/>
  <c r="Q9" i="17"/>
  <c r="Q13" i="17"/>
  <c r="Q11" i="17"/>
  <c r="R7" i="17"/>
  <c r="Q15" i="17"/>
  <c r="Q14" i="17"/>
  <c r="S7" i="17" l="1"/>
  <c r="R12" i="17"/>
  <c r="R11" i="17"/>
  <c r="R13" i="17"/>
  <c r="R16" i="17"/>
  <c r="R9" i="17"/>
  <c r="R15" i="17"/>
  <c r="R14" i="17"/>
  <c r="S15" i="17" l="1"/>
  <c r="S14" i="17"/>
  <c r="T7" i="17"/>
  <c r="S13" i="17"/>
  <c r="S11" i="17"/>
  <c r="S16" i="17"/>
  <c r="S9" i="17"/>
  <c r="S12" i="17"/>
  <c r="T16" i="17" l="1"/>
  <c r="T14" i="17"/>
  <c r="T12" i="17"/>
  <c r="U7" i="17"/>
  <c r="T13" i="17"/>
  <c r="T9" i="17"/>
  <c r="T11" i="17"/>
  <c r="T15" i="17"/>
  <c r="U14" i="17" l="1"/>
  <c r="U16" i="17"/>
  <c r="V7" i="17"/>
  <c r="U15" i="17"/>
  <c r="U13" i="17"/>
  <c r="U11" i="17"/>
  <c r="U12" i="17"/>
  <c r="U9" i="17"/>
  <c r="V15" i="17" l="1"/>
  <c r="V13" i="17"/>
  <c r="W7" i="17"/>
  <c r="W6" i="17" s="1"/>
  <c r="V14" i="17"/>
  <c r="V12" i="17"/>
  <c r="V9" i="17"/>
  <c r="V11" i="17"/>
  <c r="V16" i="17"/>
  <c r="X7" i="17" l="1"/>
  <c r="W11" i="17"/>
  <c r="W13" i="17"/>
  <c r="W9" i="17"/>
  <c r="W16" i="17"/>
  <c r="W14" i="17"/>
  <c r="W12" i="17"/>
  <c r="W15" i="17"/>
  <c r="X14" i="17" l="1"/>
  <c r="X13" i="17"/>
  <c r="X11" i="17"/>
  <c r="X16" i="17"/>
  <c r="X12" i="17"/>
  <c r="Y7" i="17"/>
  <c r="X9" i="17"/>
  <c r="X15" i="17"/>
  <c r="Y11" i="17" l="1"/>
  <c r="Y13" i="17"/>
  <c r="Y9" i="17"/>
  <c r="Y15" i="17"/>
  <c r="Z7" i="17"/>
  <c r="Y14" i="17"/>
  <c r="Y12" i="17"/>
  <c r="Y16" i="17"/>
  <c r="Z15" i="17" l="1"/>
  <c r="Z9" i="17"/>
  <c r="AA7" i="17"/>
  <c r="Z16" i="17"/>
  <c r="Z11" i="17"/>
  <c r="Z14" i="17"/>
  <c r="Z12" i="17"/>
  <c r="Z13" i="17"/>
  <c r="AA13" i="17" l="1"/>
  <c r="AA11" i="17"/>
  <c r="AA15" i="17"/>
  <c r="AA16" i="17"/>
  <c r="AA9" i="17"/>
  <c r="AA12" i="17"/>
  <c r="AA14" i="17"/>
  <c r="AB7" i="17"/>
  <c r="AB13" i="17" l="1"/>
  <c r="AB14" i="17"/>
  <c r="AB15" i="17"/>
  <c r="AB12" i="17"/>
  <c r="AC7" i="17"/>
  <c r="AB16" i="17"/>
  <c r="AB9" i="17"/>
  <c r="AB11" i="17"/>
  <c r="AC11" i="17" l="1"/>
  <c r="AC14" i="17"/>
  <c r="AC15" i="17"/>
  <c r="AC13" i="17"/>
  <c r="AC12" i="17"/>
  <c r="AD7" i="17"/>
  <c r="AD6" i="17" s="1"/>
  <c r="AC9" i="17"/>
  <c r="AC16" i="17"/>
  <c r="AD13" i="17" l="1"/>
  <c r="AD9" i="17"/>
  <c r="AD14" i="17"/>
  <c r="AD16" i="17"/>
  <c r="AE7" i="17"/>
  <c r="AD15" i="17"/>
  <c r="AD12" i="17"/>
  <c r="AD11" i="17"/>
  <c r="AE12" i="17" l="1"/>
  <c r="AE15" i="17"/>
  <c r="AE13" i="17"/>
  <c r="AE11" i="17"/>
  <c r="AF7" i="17"/>
  <c r="AE9" i="17"/>
  <c r="AE14" i="17"/>
  <c r="AE16" i="17"/>
  <c r="AF15" i="17" l="1"/>
  <c r="AF16" i="17"/>
  <c r="AF14" i="17"/>
  <c r="AF13" i="17"/>
  <c r="AF9" i="17"/>
  <c r="AG7" i="17"/>
  <c r="AF12" i="17"/>
  <c r="AF11" i="17"/>
  <c r="AG13" i="17" l="1"/>
  <c r="AG11" i="17"/>
  <c r="AG16" i="17"/>
  <c r="AG9" i="17"/>
  <c r="AH7" i="17"/>
  <c r="AG15" i="17"/>
  <c r="AG14" i="17"/>
  <c r="AG12" i="17"/>
  <c r="AI7" i="17" l="1"/>
  <c r="AH11" i="17"/>
  <c r="AH14" i="17"/>
  <c r="AH13" i="17"/>
  <c r="AH16" i="17"/>
  <c r="AH9" i="17"/>
  <c r="AH12" i="17"/>
  <c r="AH15" i="17"/>
  <c r="AI13" i="17" l="1"/>
  <c r="AI11" i="17"/>
  <c r="AI9" i="17"/>
  <c r="AI12" i="17"/>
  <c r="AI14" i="17"/>
  <c r="AI15" i="17"/>
  <c r="AI16" i="17"/>
  <c r="AJ7" i="17"/>
  <c r="AJ9" i="17" l="1"/>
  <c r="AJ11" i="17"/>
  <c r="AJ12" i="17"/>
  <c r="AJ13" i="17"/>
  <c r="AJ15" i="17"/>
  <c r="AJ16" i="17"/>
  <c r="AK7" i="17"/>
  <c r="AK6" i="17" s="1"/>
  <c r="AJ14" i="17"/>
  <c r="AK11" i="17" l="1"/>
  <c r="AK14" i="17"/>
  <c r="AK12" i="17"/>
  <c r="AL7" i="17"/>
  <c r="AL15" i="17" s="1"/>
  <c r="AK15" i="17"/>
  <c r="AK13" i="17"/>
  <c r="AK16" i="17"/>
  <c r="AK9" i="17"/>
  <c r="AL16" i="17" l="1"/>
  <c r="AL12" i="17"/>
  <c r="AM7" i="17"/>
  <c r="AL14" i="17"/>
  <c r="AL9" i="17"/>
  <c r="AL11" i="17"/>
  <c r="AL13" i="17"/>
  <c r="AM13" i="17" l="1"/>
  <c r="AM12" i="17"/>
  <c r="AM15" i="17"/>
  <c r="AN7" i="17"/>
  <c r="AM9" i="17"/>
  <c r="AM14" i="17"/>
  <c r="AM16" i="17"/>
  <c r="AM11" i="17"/>
  <c r="AN12" i="17" l="1"/>
  <c r="AN16" i="17"/>
  <c r="AN15" i="17"/>
  <c r="AO7" i="17"/>
  <c r="AN9" i="17"/>
  <c r="AN13" i="17"/>
  <c r="AN11" i="17"/>
  <c r="AN14" i="17"/>
  <c r="AO9" i="17" l="1"/>
  <c r="AO15" i="17"/>
  <c r="AO11" i="17"/>
  <c r="AO14" i="17"/>
  <c r="AO16" i="17"/>
  <c r="AO12" i="17"/>
  <c r="AO13" i="17"/>
  <c r="AP7" i="17"/>
  <c r="AP15" i="17" l="1"/>
  <c r="AQ7" i="17"/>
  <c r="AP16" i="17"/>
  <c r="AP14" i="17"/>
  <c r="AP9" i="17"/>
  <c r="AP12" i="17"/>
  <c r="AP11" i="17"/>
  <c r="AP13" i="17"/>
  <c r="AQ11" i="17" l="1"/>
  <c r="AQ14" i="17"/>
  <c r="AQ15" i="17"/>
  <c r="AQ9" i="17"/>
  <c r="AQ12" i="17"/>
  <c r="AQ16" i="17"/>
  <c r="AQ13" i="17"/>
  <c r="AR7" i="17"/>
  <c r="AR6" i="17" s="1"/>
  <c r="AR15" i="17" l="1"/>
  <c r="AR14" i="17"/>
  <c r="AS7" i="17"/>
  <c r="AS14" i="17" s="1"/>
  <c r="AR13" i="17"/>
  <c r="AR9" i="17"/>
  <c r="AR12" i="17"/>
  <c r="AR11" i="17"/>
  <c r="AR16" i="17"/>
  <c r="AS15" i="17" l="1"/>
  <c r="AS13" i="17"/>
  <c r="AS12" i="17"/>
  <c r="AS11" i="17"/>
  <c r="AS9" i="17"/>
  <c r="AT7" i="17"/>
  <c r="AS16" i="17"/>
  <c r="AT12" i="17" l="1"/>
  <c r="AT13" i="17"/>
  <c r="AU7" i="17"/>
  <c r="AT16" i="17"/>
  <c r="AT11" i="17"/>
  <c r="AT14" i="17"/>
  <c r="AT15" i="17"/>
  <c r="AT9" i="17"/>
  <c r="AU11" i="17" l="1"/>
  <c r="AU14" i="17"/>
  <c r="AU16" i="17"/>
  <c r="AU12" i="17"/>
  <c r="AV7" i="17"/>
  <c r="AU13" i="17"/>
  <c r="AU9" i="17"/>
  <c r="AU15" i="17"/>
  <c r="AV14" i="17" l="1"/>
  <c r="AV13" i="17"/>
  <c r="AV15" i="17"/>
  <c r="AV16" i="17"/>
  <c r="AW7" i="17"/>
  <c r="AV9" i="17"/>
  <c r="AV11" i="17"/>
  <c r="AV12" i="17"/>
  <c r="AW14" i="17" l="1"/>
  <c r="AW13" i="17"/>
  <c r="AW16" i="17"/>
  <c r="AX7" i="17"/>
  <c r="AW11" i="17"/>
  <c r="AW15" i="17"/>
  <c r="AW12" i="17"/>
  <c r="AW9" i="17"/>
  <c r="AX14" i="17" l="1"/>
  <c r="AY7" i="17"/>
  <c r="AY6" i="17" s="1"/>
  <c r="AX16" i="17"/>
  <c r="AX11" i="17"/>
  <c r="AX13" i="17"/>
  <c r="AX9" i="17"/>
  <c r="AX12" i="17"/>
  <c r="AX15" i="17"/>
  <c r="AY9" i="17" l="1"/>
  <c r="AY15" i="17"/>
  <c r="AY14" i="17"/>
  <c r="AZ7" i="17"/>
  <c r="AY11" i="17"/>
  <c r="AY16" i="17"/>
  <c r="AY13" i="17"/>
  <c r="AY12" i="17"/>
  <c r="AZ9" i="17" l="1"/>
  <c r="AZ15" i="17"/>
  <c r="AZ12" i="17"/>
  <c r="BA7" i="17"/>
  <c r="AZ14" i="17"/>
  <c r="AZ16" i="17"/>
  <c r="AZ13" i="17"/>
  <c r="AZ11" i="17"/>
  <c r="BA9" i="17" l="1"/>
  <c r="BA15" i="17"/>
  <c r="BA16" i="17"/>
  <c r="BA11" i="17"/>
  <c r="BA14" i="17"/>
  <c r="BA12" i="17"/>
  <c r="BB7" i="17"/>
  <c r="BA13" i="17"/>
  <c r="BB13" i="17" l="1"/>
  <c r="BC7" i="17"/>
  <c r="BB11" i="17"/>
  <c r="BB9" i="17"/>
  <c r="BB15" i="17"/>
  <c r="BB14" i="17"/>
  <c r="BB12" i="17"/>
  <c r="BB16" i="17"/>
  <c r="BC13" i="17" l="1"/>
  <c r="BC12" i="17"/>
  <c r="BC14" i="17"/>
  <c r="BC16" i="17"/>
  <c r="BD7" i="17"/>
  <c r="BC9" i="17"/>
  <c r="BC11" i="17"/>
  <c r="BC15" i="17"/>
  <c r="BD16" i="17" l="1"/>
  <c r="BD14" i="17"/>
  <c r="BD12" i="17"/>
  <c r="BD11" i="17"/>
  <c r="BD15" i="17"/>
  <c r="BD9" i="17"/>
  <c r="BD13" i="17"/>
  <c r="BE7" i="17"/>
  <c r="BE16" i="17" l="1"/>
  <c r="BE9" i="17"/>
  <c r="BE12" i="17"/>
  <c r="BE13" i="17"/>
  <c r="BE14" i="17"/>
  <c r="BF7" i="17"/>
  <c r="BF6" i="17" s="1"/>
  <c r="BE11" i="17"/>
  <c r="BE15" i="17"/>
  <c r="BF9" i="17" l="1"/>
  <c r="BF14" i="17"/>
  <c r="BF16" i="17"/>
  <c r="BG7" i="17"/>
  <c r="BF13" i="17"/>
  <c r="BF11" i="17"/>
  <c r="BF15" i="17"/>
  <c r="BF12" i="17"/>
  <c r="BG13" i="17" l="1"/>
  <c r="BG9" i="17"/>
  <c r="BG14" i="17"/>
  <c r="BG16" i="17"/>
  <c r="BH7" i="17"/>
  <c r="BG11" i="17"/>
  <c r="BG15" i="17"/>
  <c r="BG12" i="17"/>
  <c r="BH14" i="17" l="1"/>
  <c r="BH12" i="17"/>
  <c r="BH15" i="17"/>
  <c r="BH13" i="17"/>
  <c r="BI7" i="17"/>
  <c r="BH11" i="17"/>
  <c r="BH16" i="17"/>
  <c r="BH9" i="17"/>
  <c r="BI12" i="17" l="1"/>
  <c r="BI9" i="17"/>
  <c r="BI14" i="17"/>
  <c r="BJ7" i="17"/>
  <c r="BI15" i="17"/>
  <c r="BI16" i="17"/>
  <c r="BI11" i="17"/>
  <c r="BI13" i="17"/>
  <c r="BJ16" i="17" l="1"/>
  <c r="BK7" i="17"/>
  <c r="BJ12" i="17"/>
  <c r="BJ11" i="17"/>
  <c r="BJ13" i="17"/>
  <c r="BJ9" i="17"/>
  <c r="BJ15" i="17"/>
  <c r="BJ14" i="17"/>
  <c r="BK11" i="17"/>
  <c r="BK13" i="17"/>
  <c r="BL7" i="17" l="1"/>
  <c r="BM7" i="17" s="1"/>
  <c r="BM11" i="17" s="1"/>
  <c r="BK14" i="17"/>
  <c r="BK12" i="17"/>
  <c r="BK16" i="17"/>
  <c r="BK9" i="17"/>
  <c r="BK15" i="17"/>
  <c r="BL15" i="17"/>
  <c r="BL16" i="17"/>
  <c r="BL9" i="17"/>
  <c r="BL12" i="17" l="1"/>
  <c r="BL11" i="17"/>
  <c r="BL13" i="17"/>
  <c r="BL14" i="17"/>
  <c r="BM13" i="17"/>
  <c r="BM9" i="17"/>
  <c r="BM16" i="17"/>
  <c r="BM15" i="17"/>
  <c r="BM14" i="17"/>
  <c r="BN7" i="17"/>
  <c r="BN9" i="17" s="1"/>
  <c r="BM12" i="17"/>
  <c r="BN11" i="17" l="1"/>
  <c r="BN12" i="17"/>
  <c r="BN14" i="17"/>
  <c r="BN16" i="17"/>
  <c r="BN15" i="17"/>
  <c r="BO7" i="17"/>
  <c r="BO13" i="17" s="1"/>
  <c r="BN13" i="17"/>
  <c r="F13" i="16"/>
  <c r="F12" i="16"/>
  <c r="BO9" i="17" l="1"/>
  <c r="BO14" i="17"/>
  <c r="BO16" i="17"/>
  <c r="BO15" i="17"/>
  <c r="BP7" i="17"/>
  <c r="BO11" i="17"/>
  <c r="BO12" i="17"/>
  <c r="F24" i="16"/>
  <c r="F25" i="16" s="1"/>
  <c r="F26" i="16" s="1"/>
  <c r="F16" i="16"/>
  <c r="F28" i="16" s="1"/>
  <c r="F18" i="16"/>
  <c r="F19" i="16" s="1"/>
  <c r="F20" i="16" s="1"/>
  <c r="F21" i="16" s="1"/>
  <c r="F14" i="16"/>
  <c r="F15" i="16"/>
  <c r="BQ7" i="17" l="1"/>
  <c r="BP9" i="17"/>
  <c r="BP15" i="17"/>
  <c r="BP12" i="17"/>
  <c r="BP11" i="17"/>
  <c r="BP16" i="17"/>
  <c r="BP14" i="17"/>
  <c r="BP13" i="17"/>
  <c r="BQ16" i="17"/>
  <c r="BQ13" i="17"/>
  <c r="F27" i="16"/>
  <c r="F30" i="16" s="1"/>
  <c r="F31" i="16" s="1"/>
  <c r="F32" i="16" s="1"/>
  <c r="F22" i="16"/>
  <c r="BR7" i="17" l="1"/>
  <c r="BQ11" i="17"/>
  <c r="BQ9" i="17"/>
  <c r="BQ15" i="17"/>
  <c r="BQ14" i="17"/>
  <c r="BQ12" i="17"/>
  <c r="BR14" i="17"/>
  <c r="BR9" i="17"/>
  <c r="BR13" i="17"/>
  <c r="BR15" i="17"/>
  <c r="BR11" i="17"/>
  <c r="BR16" i="17"/>
  <c r="BR12" i="17"/>
  <c r="C6" i="16" a="1"/>
  <c r="C6" i="16" s="1"/>
  <c r="I7" i="16" s="1"/>
  <c r="I26" i="16" s="1"/>
  <c r="BS7" i="17" l="1"/>
  <c r="BS13" i="17" s="1"/>
  <c r="I12" i="16"/>
  <c r="I20" i="16"/>
  <c r="I25" i="16"/>
  <c r="I34" i="16"/>
  <c r="I23" i="16"/>
  <c r="I32" i="16"/>
  <c r="I6" i="16"/>
  <c r="I13" i="16"/>
  <c r="I21" i="16"/>
  <c r="I31" i="16"/>
  <c r="I15" i="16"/>
  <c r="I16" i="16"/>
  <c r="I30" i="16"/>
  <c r="I33" i="16"/>
  <c r="I17" i="16"/>
  <c r="I9" i="16"/>
  <c r="I27" i="16"/>
  <c r="I22" i="16"/>
  <c r="I19" i="16"/>
  <c r="I28" i="16"/>
  <c r="I35" i="16"/>
  <c r="J7" i="16"/>
  <c r="J32" i="16" s="1"/>
  <c r="I11" i="16"/>
  <c r="I14" i="16"/>
  <c r="I18" i="16"/>
  <c r="I24" i="16"/>
  <c r="I29" i="16"/>
  <c r="BS16" i="17" l="1"/>
  <c r="BT7" i="17"/>
  <c r="BT12" i="17" s="1"/>
  <c r="BS11" i="17"/>
  <c r="BS14" i="17"/>
  <c r="BS15" i="17"/>
  <c r="BS9" i="17"/>
  <c r="BS12" i="17"/>
  <c r="BT16" i="17"/>
  <c r="BT13" i="17"/>
  <c r="BT15" i="17"/>
  <c r="BT11" i="17"/>
  <c r="BT14" i="17"/>
  <c r="BT9" i="17"/>
  <c r="BU7" i="17"/>
  <c r="BV7" i="17" s="1"/>
  <c r="J23" i="16"/>
  <c r="J14" i="16"/>
  <c r="J11" i="16"/>
  <c r="J29" i="16"/>
  <c r="J12" i="16"/>
  <c r="J33" i="16"/>
  <c r="J25" i="16"/>
  <c r="J20" i="16"/>
  <c r="J15" i="16"/>
  <c r="J19" i="16"/>
  <c r="J24" i="16"/>
  <c r="J26" i="16"/>
  <c r="J30" i="16"/>
  <c r="J34" i="16"/>
  <c r="J21" i="16"/>
  <c r="J17" i="16"/>
  <c r="J13" i="16"/>
  <c r="J18" i="16"/>
  <c r="J27" i="16"/>
  <c r="J31" i="16"/>
  <c r="J35" i="16"/>
  <c r="J9" i="16"/>
  <c r="K7" i="16"/>
  <c r="K34" i="16" s="1"/>
  <c r="J16" i="16"/>
  <c r="J22" i="16"/>
  <c r="J28" i="16"/>
  <c r="BV16" i="17" l="1"/>
  <c r="BV15" i="17"/>
  <c r="BW7" i="17"/>
  <c r="BV14" i="17"/>
  <c r="BV13" i="17"/>
  <c r="BV12" i="17"/>
  <c r="BV11" i="17"/>
  <c r="BV9" i="17"/>
  <c r="BU15" i="17"/>
  <c r="BU11" i="17"/>
  <c r="BU16" i="17"/>
  <c r="BU12" i="17"/>
  <c r="BU14" i="17"/>
  <c r="BU9" i="17"/>
  <c r="BU13" i="17"/>
  <c r="K31" i="16"/>
  <c r="K30" i="16"/>
  <c r="K14" i="16"/>
  <c r="K18" i="16"/>
  <c r="K20" i="16"/>
  <c r="K16" i="16"/>
  <c r="K9" i="16"/>
  <c r="L7" i="16"/>
  <c r="L33" i="16" s="1"/>
  <c r="K19" i="16"/>
  <c r="K17" i="16"/>
  <c r="K27" i="16"/>
  <c r="K32" i="16"/>
  <c r="K35" i="16"/>
  <c r="K13" i="16"/>
  <c r="K11" i="16"/>
  <c r="K12" i="16"/>
  <c r="K22" i="16"/>
  <c r="K21" i="16"/>
  <c r="K28" i="16"/>
  <c r="K33" i="16"/>
  <c r="K24" i="16"/>
  <c r="K15" i="16"/>
  <c r="K23" i="16"/>
  <c r="K25" i="16"/>
  <c r="K26" i="16"/>
  <c r="K29" i="16"/>
  <c r="BW16" i="17" l="1"/>
  <c r="BW15" i="17"/>
  <c r="BX7" i="17"/>
  <c r="BW14" i="17"/>
  <c r="BW13" i="17"/>
  <c r="BW12" i="17"/>
  <c r="BW11" i="17"/>
  <c r="BW9" i="17"/>
  <c r="L30" i="16"/>
  <c r="L34" i="16"/>
  <c r="L17" i="16"/>
  <c r="L18" i="16"/>
  <c r="L24" i="16"/>
  <c r="L12" i="16"/>
  <c r="L20" i="16"/>
  <c r="L16" i="16"/>
  <c r="L9" i="16"/>
  <c r="L19" i="16"/>
  <c r="L26" i="16"/>
  <c r="L25" i="16"/>
  <c r="L31" i="16"/>
  <c r="L35" i="16"/>
  <c r="L13" i="16"/>
  <c r="L11" i="16"/>
  <c r="L22" i="16"/>
  <c r="L23" i="16"/>
  <c r="L29" i="16"/>
  <c r="L32" i="16"/>
  <c r="M7" i="16"/>
  <c r="M33" i="16" s="1"/>
  <c r="L14" i="16"/>
  <c r="L15" i="16"/>
  <c r="L21" i="16"/>
  <c r="L28" i="16"/>
  <c r="L27" i="16"/>
  <c r="BX16" i="17" l="1"/>
  <c r="BX15" i="17"/>
  <c r="BX14" i="17"/>
  <c r="BX13" i="17"/>
  <c r="BX12" i="17"/>
  <c r="BX11" i="17"/>
  <c r="BX9" i="17"/>
  <c r="BY7" i="17"/>
  <c r="M9" i="16"/>
  <c r="M15" i="16"/>
  <c r="M25" i="16"/>
  <c r="M18" i="16"/>
  <c r="M13" i="16"/>
  <c r="N7" i="16"/>
  <c r="N35" i="16" s="1"/>
  <c r="M11" i="16"/>
  <c r="M32" i="16"/>
  <c r="M12" i="16"/>
  <c r="M17" i="16"/>
  <c r="M22" i="16"/>
  <c r="M19" i="16"/>
  <c r="M34" i="16"/>
  <c r="M23" i="16"/>
  <c r="M16" i="16"/>
  <c r="M14" i="16"/>
  <c r="M21" i="16"/>
  <c r="M24" i="16"/>
  <c r="M35" i="16"/>
  <c r="M20" i="16"/>
  <c r="M27" i="16"/>
  <c r="M29" i="16"/>
  <c r="M26" i="16"/>
  <c r="M31" i="16"/>
  <c r="M28" i="16"/>
  <c r="M30" i="16"/>
  <c r="BY16" i="17" l="1"/>
  <c r="BY15" i="17"/>
  <c r="BY14" i="17"/>
  <c r="BZ7" i="17"/>
  <c r="BY13" i="17"/>
  <c r="BY12" i="17"/>
  <c r="BY11" i="17"/>
  <c r="BY9" i="17"/>
  <c r="N14" i="16"/>
  <c r="N24" i="16"/>
  <c r="N22" i="16"/>
  <c r="N11" i="16"/>
  <c r="N29" i="16"/>
  <c r="N12" i="16"/>
  <c r="N33" i="16"/>
  <c r="N9" i="16"/>
  <c r="N25" i="16"/>
  <c r="N28" i="16"/>
  <c r="O7" i="16"/>
  <c r="O34" i="16" s="1"/>
  <c r="N18" i="16"/>
  <c r="N32" i="16"/>
  <c r="N17" i="16"/>
  <c r="N15" i="16"/>
  <c r="N16" i="16"/>
  <c r="N26" i="16"/>
  <c r="N23" i="16"/>
  <c r="N30" i="16"/>
  <c r="N34" i="16"/>
  <c r="N19" i="16"/>
  <c r="N20" i="16"/>
  <c r="N13" i="16"/>
  <c r="N21" i="16"/>
  <c r="N27" i="16"/>
  <c r="N31" i="16"/>
  <c r="BZ16" i="17" l="1"/>
  <c r="BZ15" i="17"/>
  <c r="CA7" i="17"/>
  <c r="BZ13" i="17"/>
  <c r="BZ12" i="17"/>
  <c r="BZ11" i="17"/>
  <c r="BZ9" i="17"/>
  <c r="BZ14" i="17"/>
  <c r="O35" i="16"/>
  <c r="O22" i="16"/>
  <c r="O16" i="16"/>
  <c r="O9" i="16"/>
  <c r="O27" i="16"/>
  <c r="O23" i="16"/>
  <c r="O31" i="16"/>
  <c r="P7" i="16"/>
  <c r="P35" i="16" s="1"/>
  <c r="O28" i="16"/>
  <c r="O13" i="16"/>
  <c r="O15" i="16"/>
  <c r="O12" i="16"/>
  <c r="O18" i="16"/>
  <c r="O21" i="16"/>
  <c r="O29" i="16"/>
  <c r="O33" i="16"/>
  <c r="O11" i="16"/>
  <c r="O25" i="16"/>
  <c r="O17" i="16"/>
  <c r="O32" i="16"/>
  <c r="O14" i="16"/>
  <c r="O20" i="16"/>
  <c r="O19" i="16"/>
  <c r="O24" i="16"/>
  <c r="O26" i="16"/>
  <c r="O30" i="16"/>
  <c r="CA16" i="17" l="1"/>
  <c r="CA15" i="17"/>
  <c r="CB7" i="17"/>
  <c r="CA13" i="17"/>
  <c r="CA12" i="17"/>
  <c r="CA11" i="17"/>
  <c r="CA9" i="17"/>
  <c r="CA14" i="17"/>
  <c r="P14" i="16"/>
  <c r="P30" i="16"/>
  <c r="P6" i="16"/>
  <c r="P23" i="16"/>
  <c r="P12" i="16"/>
  <c r="P32" i="16"/>
  <c r="P13" i="16"/>
  <c r="P22" i="16"/>
  <c r="P15" i="16"/>
  <c r="P18" i="16"/>
  <c r="P20" i="16"/>
  <c r="P33" i="16"/>
  <c r="P24" i="16"/>
  <c r="P16" i="16"/>
  <c r="P26" i="16"/>
  <c r="Q7" i="16"/>
  <c r="Q34" i="16" s="1"/>
  <c r="P21" i="16"/>
  <c r="P9" i="16"/>
  <c r="P19" i="16"/>
  <c r="P27" i="16"/>
  <c r="P34" i="16"/>
  <c r="P17" i="16"/>
  <c r="P28" i="16"/>
  <c r="P11" i="16"/>
  <c r="P29" i="16"/>
  <c r="P25" i="16"/>
  <c r="P31" i="16"/>
  <c r="CB16" i="17" l="1"/>
  <c r="CB15" i="17"/>
  <c r="CB14" i="17"/>
  <c r="CB13" i="17"/>
  <c r="CB12" i="17"/>
  <c r="CB11" i="17"/>
  <c r="CB9" i="17"/>
  <c r="CC7" i="17"/>
  <c r="Q26" i="16"/>
  <c r="Q9" i="16"/>
  <c r="Q13" i="16"/>
  <c r="Q28" i="16"/>
  <c r="Q20" i="16"/>
  <c r="Q22" i="16"/>
  <c r="Q19" i="16"/>
  <c r="Q14" i="16"/>
  <c r="Q29" i="16"/>
  <c r="R7" i="16"/>
  <c r="R34" i="16" s="1"/>
  <c r="Q17" i="16"/>
  <c r="Q23" i="16"/>
  <c r="Q24" i="16"/>
  <c r="Q15" i="16"/>
  <c r="Q12" i="16"/>
  <c r="Q18" i="16"/>
  <c r="Q21" i="16"/>
  <c r="Q25" i="16"/>
  <c r="Q35" i="16"/>
  <c r="Q32" i="16"/>
  <c r="Q16" i="16"/>
  <c r="Q11" i="16"/>
  <c r="Q30" i="16"/>
  <c r="Q27" i="16"/>
  <c r="Q31" i="16"/>
  <c r="Q33" i="16"/>
  <c r="CC16" i="17" l="1"/>
  <c r="CC15" i="17"/>
  <c r="CC14" i="17"/>
  <c r="CD7" i="17"/>
  <c r="CC13" i="17"/>
  <c r="CC12" i="17"/>
  <c r="CC11" i="17"/>
  <c r="CC9" i="17"/>
  <c r="R19" i="16"/>
  <c r="R18" i="16"/>
  <c r="R22" i="16"/>
  <c r="R15" i="16"/>
  <c r="R35" i="16"/>
  <c r="R17" i="16"/>
  <c r="R29" i="16"/>
  <c r="R14" i="16"/>
  <c r="R24" i="16"/>
  <c r="R31" i="16"/>
  <c r="R9" i="16"/>
  <c r="S7" i="16"/>
  <c r="S32" i="16" s="1"/>
  <c r="R21" i="16"/>
  <c r="R27" i="16"/>
  <c r="R32" i="16"/>
  <c r="R11" i="16"/>
  <c r="R12" i="16"/>
  <c r="R26" i="16"/>
  <c r="R28" i="16"/>
  <c r="R33" i="16"/>
  <c r="R25" i="16"/>
  <c r="R16" i="16"/>
  <c r="R13" i="16"/>
  <c r="R20" i="16"/>
  <c r="R23" i="16"/>
  <c r="R30" i="16"/>
  <c r="CD16" i="17" l="1"/>
  <c r="CD15" i="17"/>
  <c r="CD14" i="17"/>
  <c r="CE7" i="17"/>
  <c r="CD13" i="17"/>
  <c r="CD12" i="17"/>
  <c r="CD11" i="17"/>
  <c r="CD9" i="17"/>
  <c r="S19" i="16"/>
  <c r="S29" i="16"/>
  <c r="S18" i="16"/>
  <c r="S33" i="16"/>
  <c r="S23" i="16"/>
  <c r="S13" i="16"/>
  <c r="S21" i="16"/>
  <c r="S14" i="16"/>
  <c r="S20" i="16"/>
  <c r="S26" i="16"/>
  <c r="S34" i="16"/>
  <c r="S15" i="16"/>
  <c r="S24" i="16"/>
  <c r="S28" i="16"/>
  <c r="S9" i="16"/>
  <c r="T7" i="16"/>
  <c r="T35" i="16" s="1"/>
  <c r="S22" i="16"/>
  <c r="S31" i="16"/>
  <c r="S16" i="16"/>
  <c r="S30" i="16"/>
  <c r="S35" i="16"/>
  <c r="S11" i="16"/>
  <c r="S12" i="16"/>
  <c r="S25" i="16"/>
  <c r="S17" i="16"/>
  <c r="S27" i="16"/>
  <c r="CE16" i="17" l="1"/>
  <c r="CE15" i="17"/>
  <c r="CF7" i="17"/>
  <c r="CF6" i="17" s="1"/>
  <c r="CE13" i="17"/>
  <c r="CE12" i="17"/>
  <c r="CE11" i="17"/>
  <c r="CE9" i="17"/>
  <c r="CE14" i="17"/>
  <c r="T29" i="16"/>
  <c r="T32" i="16"/>
  <c r="T11" i="16"/>
  <c r="T12" i="16"/>
  <c r="T23" i="16"/>
  <c r="T25" i="16"/>
  <c r="T34" i="16"/>
  <c r="T13" i="16"/>
  <c r="T22" i="16"/>
  <c r="T26" i="16"/>
  <c r="T16" i="16"/>
  <c r="T21" i="16"/>
  <c r="T30" i="16"/>
  <c r="U7" i="16"/>
  <c r="U26" i="16" s="1"/>
  <c r="T14" i="16"/>
  <c r="T15" i="16"/>
  <c r="T18" i="16"/>
  <c r="T20" i="16"/>
  <c r="T27" i="16"/>
  <c r="T33" i="16"/>
  <c r="T17" i="16"/>
  <c r="T9" i="16"/>
  <c r="T19" i="16"/>
  <c r="T24" i="16"/>
  <c r="T28" i="16"/>
  <c r="T31" i="16"/>
  <c r="CF16" i="17" l="1"/>
  <c r="CF15" i="17"/>
  <c r="CF14" i="17"/>
  <c r="CF13" i="17"/>
  <c r="CF12" i="17"/>
  <c r="CF11" i="17"/>
  <c r="CF9" i="17"/>
  <c r="CG7" i="17"/>
  <c r="U14" i="16"/>
  <c r="U24" i="16"/>
  <c r="U17" i="16"/>
  <c r="U35" i="16"/>
  <c r="U9" i="16"/>
  <c r="U16" i="16"/>
  <c r="U32" i="16"/>
  <c r="U12" i="16"/>
  <c r="U27" i="16"/>
  <c r="U15" i="16"/>
  <c r="U11" i="16"/>
  <c r="U23" i="16"/>
  <c r="U28" i="16"/>
  <c r="U34" i="16"/>
  <c r="U18" i="16"/>
  <c r="U21" i="16"/>
  <c r="U25" i="16"/>
  <c r="U33" i="16"/>
  <c r="V7" i="16"/>
  <c r="V34" i="16" s="1"/>
  <c r="U13" i="16"/>
  <c r="U20" i="16"/>
  <c r="U22" i="16"/>
  <c r="U29" i="16"/>
  <c r="U30" i="16"/>
  <c r="U19" i="16"/>
  <c r="U31" i="16"/>
  <c r="CG16" i="17" l="1"/>
  <c r="CG15" i="17"/>
  <c r="CG14" i="17"/>
  <c r="CH7" i="17"/>
  <c r="CG13" i="17"/>
  <c r="CG12" i="17"/>
  <c r="CG11" i="17"/>
  <c r="CG9" i="17"/>
  <c r="V18" i="16"/>
  <c r="V35" i="16"/>
  <c r="V15" i="16"/>
  <c r="V29" i="16"/>
  <c r="V21" i="16"/>
  <c r="V33" i="16"/>
  <c r="V11" i="16"/>
  <c r="V22" i="16"/>
  <c r="V24" i="16"/>
  <c r="V28" i="16"/>
  <c r="V14" i="16"/>
  <c r="V12" i="16"/>
  <c r="V20" i="16"/>
  <c r="V23" i="16"/>
  <c r="V31" i="16"/>
  <c r="V9" i="16"/>
  <c r="V17" i="16"/>
  <c r="V19" i="16"/>
  <c r="V27" i="16"/>
  <c r="V32" i="16"/>
  <c r="V16" i="16"/>
  <c r="W7" i="16"/>
  <c r="W35" i="16" s="1"/>
  <c r="V13" i="16"/>
  <c r="V25" i="16"/>
  <c r="V26" i="16"/>
  <c r="V30" i="16"/>
  <c r="CH16" i="17" l="1"/>
  <c r="CH15" i="17"/>
  <c r="CH14" i="17"/>
  <c r="CI7" i="17"/>
  <c r="CH13" i="17"/>
  <c r="CH12" i="17"/>
  <c r="CH11" i="17"/>
  <c r="CH9" i="17"/>
  <c r="W24" i="16"/>
  <c r="W13" i="16"/>
  <c r="W17" i="16"/>
  <c r="W25" i="16"/>
  <c r="W28" i="16"/>
  <c r="W15" i="16"/>
  <c r="W32" i="16"/>
  <c r="W6" i="16"/>
  <c r="X7" i="16"/>
  <c r="X33" i="16" s="1"/>
  <c r="W21" i="16"/>
  <c r="W29" i="16"/>
  <c r="W33" i="16"/>
  <c r="W18" i="16"/>
  <c r="W9" i="16"/>
  <c r="W12" i="16"/>
  <c r="W20" i="16"/>
  <c r="W26" i="16"/>
  <c r="W30" i="16"/>
  <c r="W34" i="16"/>
  <c r="W14" i="16"/>
  <c r="W23" i="16"/>
  <c r="W22" i="16"/>
  <c r="W11" i="16"/>
  <c r="W19" i="16"/>
  <c r="W16" i="16"/>
  <c r="W27" i="16"/>
  <c r="W31" i="16"/>
  <c r="CI16" i="17" l="1"/>
  <c r="CI15" i="17"/>
  <c r="CI14" i="17"/>
  <c r="CJ7" i="17"/>
  <c r="CI13" i="17"/>
  <c r="CI12" i="17"/>
  <c r="CI11" i="17"/>
  <c r="CI9" i="17"/>
  <c r="X20" i="16"/>
  <c r="X12" i="16"/>
  <c r="X30" i="16"/>
  <c r="X16" i="16"/>
  <c r="X21" i="16"/>
  <c r="X11" i="16"/>
  <c r="X34" i="16"/>
  <c r="X19" i="16"/>
  <c r="X14" i="16"/>
  <c r="X17" i="16"/>
  <c r="X24" i="16"/>
  <c r="X25" i="16"/>
  <c r="X31" i="16"/>
  <c r="X35" i="16"/>
  <c r="X29" i="16"/>
  <c r="X18" i="16"/>
  <c r="X22" i="16"/>
  <c r="X23" i="16"/>
  <c r="X26" i="16"/>
  <c r="X32" i="16"/>
  <c r="Y7" i="16"/>
  <c r="Y35" i="16" s="1"/>
  <c r="X13" i="16"/>
  <c r="X9" i="16"/>
  <c r="X28" i="16"/>
  <c r="X15" i="16"/>
  <c r="X27" i="16"/>
  <c r="CJ16" i="17" l="1"/>
  <c r="CJ15" i="17"/>
  <c r="CJ14" i="17"/>
  <c r="CJ13" i="17"/>
  <c r="CJ12" i="17"/>
  <c r="CJ11" i="17"/>
  <c r="CJ9" i="17"/>
  <c r="CK7" i="17"/>
  <c r="Y16" i="16"/>
  <c r="Y30" i="16"/>
  <c r="Y24" i="16"/>
  <c r="Y23" i="16"/>
  <c r="Y31" i="16"/>
  <c r="Z7" i="16"/>
  <c r="Z35" i="16" s="1"/>
  <c r="Y11" i="16"/>
  <c r="Y18" i="16"/>
  <c r="Y34" i="16"/>
  <c r="Y33" i="16"/>
  <c r="Y12" i="16"/>
  <c r="Y15" i="16"/>
  <c r="Y21" i="16"/>
  <c r="Y32" i="16"/>
  <c r="Y26" i="16"/>
  <c r="Y17" i="16"/>
  <c r="Y13" i="16"/>
  <c r="Y25" i="16"/>
  <c r="Y27" i="16"/>
  <c r="Y29" i="16"/>
  <c r="Y20" i="16"/>
  <c r="Y9" i="16"/>
  <c r="Y14" i="16"/>
  <c r="Y22" i="16"/>
  <c r="Y19" i="16"/>
  <c r="Y28" i="16"/>
  <c r="CK16" i="17" l="1"/>
  <c r="CK15" i="17"/>
  <c r="CL7" i="17"/>
  <c r="CK14" i="17"/>
  <c r="CK13" i="17"/>
  <c r="CK12" i="17"/>
  <c r="CK11" i="17"/>
  <c r="CK9" i="17"/>
  <c r="Z20" i="16"/>
  <c r="Z18" i="16"/>
  <c r="Z9" i="16"/>
  <c r="Z28" i="16"/>
  <c r="Z12" i="16"/>
  <c r="Z32" i="16"/>
  <c r="Z14" i="16"/>
  <c r="Z11" i="16"/>
  <c r="Z13" i="16"/>
  <c r="Z19" i="16"/>
  <c r="Z22" i="16"/>
  <c r="Z29" i="16"/>
  <c r="Z33" i="16"/>
  <c r="Z15" i="16"/>
  <c r="Z17" i="16"/>
  <c r="Z16" i="16"/>
  <c r="Z25" i="16"/>
  <c r="Z23" i="16"/>
  <c r="Z30" i="16"/>
  <c r="Z34" i="16"/>
  <c r="Z26" i="16"/>
  <c r="AA7" i="16"/>
  <c r="AA33" i="16" s="1"/>
  <c r="Z21" i="16"/>
  <c r="Z24" i="16"/>
  <c r="Z27" i="16"/>
  <c r="Z31" i="16"/>
  <c r="CL16" i="17" l="1"/>
  <c r="CL15" i="17"/>
  <c r="CM7" i="17"/>
  <c r="CM6" i="17" s="1"/>
  <c r="CL14" i="17"/>
  <c r="CL13" i="17"/>
  <c r="CL12" i="17"/>
  <c r="CL11" i="17"/>
  <c r="CL9" i="17"/>
  <c r="AA34" i="16"/>
  <c r="AA23" i="16"/>
  <c r="AA19" i="16"/>
  <c r="AA14" i="16"/>
  <c r="AA26" i="16"/>
  <c r="AA9" i="16"/>
  <c r="AA28" i="16"/>
  <c r="AB7" i="16"/>
  <c r="AB35" i="16" s="1"/>
  <c r="AA25" i="16"/>
  <c r="AA30" i="16"/>
  <c r="AA18" i="16"/>
  <c r="AA17" i="16"/>
  <c r="AA32" i="16"/>
  <c r="AA15" i="16"/>
  <c r="AA12" i="16"/>
  <c r="AA20" i="16"/>
  <c r="AA16" i="16"/>
  <c r="AA27" i="16"/>
  <c r="AA31" i="16"/>
  <c r="AA35" i="16"/>
  <c r="AA13" i="16"/>
  <c r="AA11" i="16"/>
  <c r="AA24" i="16"/>
  <c r="AA22" i="16"/>
  <c r="AA21" i="16"/>
  <c r="AA29" i="16"/>
  <c r="CM16" i="17" l="1"/>
  <c r="CM15" i="17"/>
  <c r="CM14" i="17"/>
  <c r="CN7" i="17"/>
  <c r="CM13" i="17"/>
  <c r="CM12" i="17"/>
  <c r="CM11" i="17"/>
  <c r="CM9" i="17"/>
  <c r="AB18" i="16"/>
  <c r="AB17" i="16"/>
  <c r="AB21" i="16"/>
  <c r="AB15" i="16"/>
  <c r="AB26" i="16"/>
  <c r="AB32" i="16"/>
  <c r="AC7" i="16"/>
  <c r="AC26" i="16" s="1"/>
  <c r="AB13" i="16"/>
  <c r="AB22" i="16"/>
  <c r="AB24" i="16"/>
  <c r="AB20" i="16"/>
  <c r="AB27" i="16"/>
  <c r="AB33" i="16"/>
  <c r="AB12" i="16"/>
  <c r="AB19" i="16"/>
  <c r="AB9" i="16"/>
  <c r="AB23" i="16"/>
  <c r="AB25" i="16"/>
  <c r="AB30" i="16"/>
  <c r="AB34" i="16"/>
  <c r="AB16" i="16"/>
  <c r="AB14" i="16"/>
  <c r="AB11" i="16"/>
  <c r="AB28" i="16"/>
  <c r="AB29" i="16"/>
  <c r="AB31" i="16"/>
  <c r="CN16" i="17" l="1"/>
  <c r="CN15" i="17"/>
  <c r="CN14" i="17"/>
  <c r="CN13" i="17"/>
  <c r="CN12" i="17"/>
  <c r="CN11" i="17"/>
  <c r="CN9" i="17"/>
  <c r="CO7" i="17"/>
  <c r="AC35" i="16"/>
  <c r="AC17" i="16"/>
  <c r="AC34" i="16"/>
  <c r="AC15" i="16"/>
  <c r="AC23" i="16"/>
  <c r="AC12" i="16"/>
  <c r="AC28" i="16"/>
  <c r="AC11" i="16"/>
  <c r="AC9" i="16"/>
  <c r="AC24" i="16"/>
  <c r="AC31" i="16"/>
  <c r="AC18" i="16"/>
  <c r="AC21" i="16"/>
  <c r="AC30" i="16"/>
  <c r="AD7" i="16"/>
  <c r="AD33" i="16" s="1"/>
  <c r="AC13" i="16"/>
  <c r="AC14" i="16"/>
  <c r="AC20" i="16"/>
  <c r="AC27" i="16"/>
  <c r="AC32" i="16"/>
  <c r="AC33" i="16"/>
  <c r="AC16" i="16"/>
  <c r="AC25" i="16"/>
  <c r="AC22" i="16"/>
  <c r="AC19" i="16"/>
  <c r="AC29" i="16"/>
  <c r="CO16" i="17" l="1"/>
  <c r="CO15" i="17"/>
  <c r="CO14" i="17"/>
  <c r="CP7" i="17"/>
  <c r="CO13" i="17"/>
  <c r="CO12" i="17"/>
  <c r="CO11" i="17"/>
  <c r="CO9" i="17"/>
  <c r="AD35" i="16"/>
  <c r="AD12" i="16"/>
  <c r="AD23" i="16"/>
  <c r="AD13" i="16"/>
  <c r="AD27" i="16"/>
  <c r="AD9" i="16"/>
  <c r="AD15" i="16"/>
  <c r="AD30" i="16"/>
  <c r="AD11" i="16"/>
  <c r="AD24" i="16"/>
  <c r="AD34" i="16"/>
  <c r="AD16" i="16"/>
  <c r="AD21" i="16"/>
  <c r="AD31" i="16"/>
  <c r="AD14" i="16"/>
  <c r="AD20" i="16"/>
  <c r="AD19" i="16"/>
  <c r="AD25" i="16"/>
  <c r="AD18" i="16"/>
  <c r="AD28" i="16"/>
  <c r="AD32" i="16"/>
  <c r="AD17" i="16"/>
  <c r="AE7" i="16"/>
  <c r="AE35" i="16" s="1"/>
  <c r="AD6" i="16"/>
  <c r="AD26" i="16"/>
  <c r="AD22" i="16"/>
  <c r="AD29" i="16"/>
  <c r="CP16" i="17" l="1"/>
  <c r="CP15" i="17"/>
  <c r="CP14" i="17"/>
  <c r="CQ7" i="17"/>
  <c r="CP13" i="17"/>
  <c r="CP12" i="17"/>
  <c r="CP11" i="17"/>
  <c r="CP9" i="17"/>
  <c r="AE12" i="16"/>
  <c r="AE25" i="16"/>
  <c r="AE32" i="16"/>
  <c r="AE17" i="16"/>
  <c r="AE23" i="16"/>
  <c r="AE28" i="16"/>
  <c r="AE13" i="16"/>
  <c r="AE9" i="16"/>
  <c r="AE20" i="16"/>
  <c r="AE18" i="16"/>
  <c r="AE21" i="16"/>
  <c r="AE29" i="16"/>
  <c r="AE33" i="16"/>
  <c r="AE15" i="16"/>
  <c r="AE11" i="16"/>
  <c r="AE19" i="16"/>
  <c r="AE24" i="16"/>
  <c r="AE26" i="16"/>
  <c r="AE30" i="16"/>
  <c r="AE34" i="16"/>
  <c r="AE14" i="16"/>
  <c r="AF7" i="16"/>
  <c r="AF35" i="16" s="1"/>
  <c r="AE22" i="16"/>
  <c r="AE16" i="16"/>
  <c r="AE27" i="16"/>
  <c r="AE31" i="16"/>
  <c r="CQ16" i="17" l="1"/>
  <c r="CQ15" i="17"/>
  <c r="CQ14" i="17"/>
  <c r="CR7" i="17"/>
  <c r="CQ13" i="17"/>
  <c r="CQ12" i="17"/>
  <c r="CQ11" i="17"/>
  <c r="CQ9" i="17"/>
  <c r="AF18" i="16"/>
  <c r="AF29" i="16"/>
  <c r="AF12" i="16"/>
  <c r="AF15" i="16"/>
  <c r="AF21" i="16"/>
  <c r="AF26" i="16"/>
  <c r="AF9" i="16"/>
  <c r="AF30" i="16"/>
  <c r="AG7" i="16"/>
  <c r="AG34" i="16" s="1"/>
  <c r="AF19" i="16"/>
  <c r="AF32" i="16"/>
  <c r="AF13" i="16"/>
  <c r="AF23" i="16"/>
  <c r="AF20" i="16"/>
  <c r="AF33" i="16"/>
  <c r="AF17" i="16"/>
  <c r="AF11" i="16"/>
  <c r="AF28" i="16"/>
  <c r="AF27" i="16"/>
  <c r="AF34" i="16"/>
  <c r="AF24" i="16"/>
  <c r="AF14" i="16"/>
  <c r="AF16" i="16"/>
  <c r="AF22" i="16"/>
  <c r="AF25" i="16"/>
  <c r="AF31" i="16"/>
  <c r="CR16" i="17" l="1"/>
  <c r="CR15" i="17"/>
  <c r="CR14" i="17"/>
  <c r="CR13" i="17"/>
  <c r="CR12" i="17"/>
  <c r="CR11" i="17"/>
  <c r="CR9" i="17"/>
  <c r="CS7" i="17"/>
  <c r="AG22" i="16"/>
  <c r="AG26" i="16"/>
  <c r="AG12" i="16"/>
  <c r="AG24" i="16"/>
  <c r="AG20" i="16"/>
  <c r="AG13" i="16"/>
  <c r="AG29" i="16"/>
  <c r="AG9" i="16"/>
  <c r="AG31" i="16"/>
  <c r="AG33" i="16"/>
  <c r="AG16" i="16"/>
  <c r="AG14" i="16"/>
  <c r="AG25" i="16"/>
  <c r="AG32" i="16"/>
  <c r="AG15" i="16"/>
  <c r="AG17" i="16"/>
  <c r="AG27" i="16"/>
  <c r="AG23" i="16"/>
  <c r="AG35" i="16"/>
  <c r="AG30" i="16"/>
  <c r="AH7" i="16"/>
  <c r="AH32" i="16" s="1"/>
  <c r="AG11" i="16"/>
  <c r="AG18" i="16"/>
  <c r="AG21" i="16"/>
  <c r="AG19" i="16"/>
  <c r="AG28" i="16"/>
  <c r="CS16" i="17" l="1"/>
  <c r="CS15" i="17"/>
  <c r="CS14" i="17"/>
  <c r="CT7" i="17"/>
  <c r="CT6" i="17" s="1"/>
  <c r="CS13" i="17"/>
  <c r="CS12" i="17"/>
  <c r="CS11" i="17"/>
  <c r="CS9" i="17"/>
  <c r="AH12" i="16"/>
  <c r="AH26" i="16"/>
  <c r="AH30" i="16"/>
  <c r="AH14" i="16"/>
  <c r="AH17" i="16"/>
  <c r="AH22" i="16"/>
  <c r="AH33" i="16"/>
  <c r="AH9" i="16"/>
  <c r="AH19" i="16"/>
  <c r="AH23" i="16"/>
  <c r="AH34" i="16"/>
  <c r="AI7" i="16"/>
  <c r="AI35" i="16" s="1"/>
  <c r="AH21" i="16"/>
  <c r="AH29" i="16"/>
  <c r="AH11" i="16"/>
  <c r="AH15" i="16"/>
  <c r="AH25" i="16"/>
  <c r="AH20" i="16"/>
  <c r="AH27" i="16"/>
  <c r="AH31" i="16"/>
  <c r="AH35" i="16"/>
  <c r="AH16" i="16"/>
  <c r="AH13" i="16"/>
  <c r="AH24" i="16"/>
  <c r="AH18" i="16"/>
  <c r="AH28" i="16"/>
  <c r="CT16" i="17" l="1"/>
  <c r="CT15" i="17"/>
  <c r="CT14" i="17"/>
  <c r="CU7" i="17"/>
  <c r="CT13" i="17"/>
  <c r="CT12" i="17"/>
  <c r="CT11" i="17"/>
  <c r="CT9" i="17"/>
  <c r="AJ7" i="16"/>
  <c r="AJ32" i="16" s="1"/>
  <c r="AI32" i="16"/>
  <c r="AI25" i="16"/>
  <c r="AI17" i="16"/>
  <c r="AI14" i="16"/>
  <c r="AI28" i="16"/>
  <c r="AI13" i="16"/>
  <c r="AI9" i="16"/>
  <c r="AI12" i="16"/>
  <c r="AI24" i="16"/>
  <c r="AI21" i="16"/>
  <c r="AI29" i="16"/>
  <c r="AI33" i="16"/>
  <c r="AI11" i="16"/>
  <c r="AI15" i="16"/>
  <c r="AI23" i="16"/>
  <c r="AI26" i="16"/>
  <c r="AI30" i="16"/>
  <c r="AI34" i="16"/>
  <c r="AI18" i="16"/>
  <c r="AI19" i="16"/>
  <c r="AI20" i="16"/>
  <c r="AI22" i="16"/>
  <c r="AI16" i="16"/>
  <c r="AI27" i="16"/>
  <c r="AI31" i="16"/>
  <c r="CU16" i="17" l="1"/>
  <c r="CU15" i="17"/>
  <c r="CU14" i="17"/>
  <c r="CV7" i="17"/>
  <c r="CU13" i="17"/>
  <c r="CU12" i="17"/>
  <c r="CU11" i="17"/>
  <c r="CU9" i="17"/>
  <c r="AK7" i="16"/>
  <c r="AK26" i="16" s="1"/>
  <c r="AJ11" i="16"/>
  <c r="AJ20" i="16"/>
  <c r="AJ27" i="16"/>
  <c r="AJ12" i="16"/>
  <c r="AJ16" i="16"/>
  <c r="AJ19" i="16"/>
  <c r="AJ21" i="16"/>
  <c r="AJ25" i="16"/>
  <c r="AJ30" i="16"/>
  <c r="AJ34" i="16"/>
  <c r="AJ18" i="16"/>
  <c r="AJ33" i="16"/>
  <c r="AJ17" i="16"/>
  <c r="AJ23" i="16"/>
  <c r="AJ22" i="16"/>
  <c r="AJ24" i="16"/>
  <c r="AJ28" i="16"/>
  <c r="AJ31" i="16"/>
  <c r="AJ35" i="16"/>
  <c r="AJ14" i="16"/>
  <c r="AJ13" i="16"/>
  <c r="AJ9" i="16"/>
  <c r="AJ29" i="16"/>
  <c r="AJ15" i="16"/>
  <c r="AJ26" i="16"/>
  <c r="CV16" i="17" l="1"/>
  <c r="CV15" i="17"/>
  <c r="CV14" i="17"/>
  <c r="CV13" i="17"/>
  <c r="CV12" i="17"/>
  <c r="CV11" i="17"/>
  <c r="CV9" i="17"/>
  <c r="CW7" i="17"/>
  <c r="AK13" i="16"/>
  <c r="AK25" i="16"/>
  <c r="AK35" i="16"/>
  <c r="AK15" i="16"/>
  <c r="AK11" i="16"/>
  <c r="AK19" i="16"/>
  <c r="AK30" i="16"/>
  <c r="AK12" i="16"/>
  <c r="AK16" i="16"/>
  <c r="AK28" i="16"/>
  <c r="AK34" i="16"/>
  <c r="AK18" i="16"/>
  <c r="AK23" i="16"/>
  <c r="AK31" i="16"/>
  <c r="AL7" i="16"/>
  <c r="AL34" i="16" s="1"/>
  <c r="AK21" i="16"/>
  <c r="AK14" i="16"/>
  <c r="AK27" i="16"/>
  <c r="AK24" i="16"/>
  <c r="AK33" i="16"/>
  <c r="AK32" i="16"/>
  <c r="AK6" i="16"/>
  <c r="AK17" i="16"/>
  <c r="AK9" i="16"/>
  <c r="AK20" i="16"/>
  <c r="AK22" i="16"/>
  <c r="AK29" i="16"/>
  <c r="CW16" i="17" l="1"/>
  <c r="CW15" i="17"/>
  <c r="CW14" i="17"/>
  <c r="CX7" i="17"/>
  <c r="CW13" i="17"/>
  <c r="CW12" i="17"/>
  <c r="CW11" i="17"/>
  <c r="CW9" i="17"/>
  <c r="AL23" i="16"/>
  <c r="AL14" i="16"/>
  <c r="AL20" i="16"/>
  <c r="AM7" i="16"/>
  <c r="AM32" i="16" s="1"/>
  <c r="AL28" i="16"/>
  <c r="AL17" i="16"/>
  <c r="AL31" i="16"/>
  <c r="AL11" i="16"/>
  <c r="AL18" i="16"/>
  <c r="AL33" i="16"/>
  <c r="AL15" i="16"/>
  <c r="AL21" i="16"/>
  <c r="AL22" i="16"/>
  <c r="AL29" i="16"/>
  <c r="AL35" i="16"/>
  <c r="AL9" i="16"/>
  <c r="AL12" i="16"/>
  <c r="AL19" i="16"/>
  <c r="AL27" i="16"/>
  <c r="AL32" i="16"/>
  <c r="AL16" i="16"/>
  <c r="AL24" i="16"/>
  <c r="AL13" i="16"/>
  <c r="AL25" i="16"/>
  <c r="AL26" i="16"/>
  <c r="AL30" i="16"/>
  <c r="CX16" i="17" l="1"/>
  <c r="CX15" i="17"/>
  <c r="CY7" i="17"/>
  <c r="CX13" i="17"/>
  <c r="CX12" i="17"/>
  <c r="CX11" i="17"/>
  <c r="CX9" i="17"/>
  <c r="CX14" i="17"/>
  <c r="AM29" i="16"/>
  <c r="AM25" i="16"/>
  <c r="AN7" i="16"/>
  <c r="AN33" i="16" s="1"/>
  <c r="AM33" i="16"/>
  <c r="AM20" i="16"/>
  <c r="AM19" i="16"/>
  <c r="AM16" i="16"/>
  <c r="AM34" i="16"/>
  <c r="AM18" i="16"/>
  <c r="AM27" i="16"/>
  <c r="AM13" i="16"/>
  <c r="AM9" i="16"/>
  <c r="AM12" i="16"/>
  <c r="AM21" i="16"/>
  <c r="AM30" i="16"/>
  <c r="AM35" i="16"/>
  <c r="AM22" i="16"/>
  <c r="AM11" i="16"/>
  <c r="AM23" i="16"/>
  <c r="AM26" i="16"/>
  <c r="AM31" i="16"/>
  <c r="AM14" i="16"/>
  <c r="AM15" i="16"/>
  <c r="AM24" i="16"/>
  <c r="AM17" i="16"/>
  <c r="AM28" i="16"/>
  <c r="CY16" i="17" l="1"/>
  <c r="CY15" i="17"/>
  <c r="CY14" i="17"/>
  <c r="CZ7" i="17"/>
  <c r="CY13" i="17"/>
  <c r="CY12" i="17"/>
  <c r="CY11" i="17"/>
  <c r="CY9" i="17"/>
  <c r="AN35" i="16"/>
  <c r="AN31" i="16"/>
  <c r="AN16" i="16"/>
  <c r="AO7" i="16"/>
  <c r="AO33" i="16" s="1"/>
  <c r="AN18" i="16"/>
  <c r="AN25" i="16"/>
  <c r="AN23" i="16"/>
  <c r="AN13" i="16"/>
  <c r="AN17" i="16"/>
  <c r="AN20" i="16"/>
  <c r="AN34" i="16"/>
  <c r="AN28" i="16"/>
  <c r="AN24" i="16"/>
  <c r="AN30" i="16"/>
  <c r="AN14" i="16"/>
  <c r="AN22" i="16"/>
  <c r="AN26" i="16"/>
  <c r="AN9" i="16"/>
  <c r="AN29" i="16"/>
  <c r="AN32" i="16"/>
  <c r="AN12" i="16"/>
  <c r="AN19" i="16"/>
  <c r="AN11" i="16"/>
  <c r="AN21" i="16"/>
  <c r="AN15" i="16"/>
  <c r="AN27" i="16"/>
  <c r="CZ16" i="17" l="1"/>
  <c r="CZ15" i="17"/>
  <c r="CZ14" i="17"/>
  <c r="CZ13" i="17"/>
  <c r="CZ12" i="17"/>
  <c r="CZ11" i="17"/>
  <c r="CZ9" i="17"/>
  <c r="DA7" i="17"/>
  <c r="DA6" i="17" s="1"/>
  <c r="AO19" i="16"/>
  <c r="AO17" i="16"/>
  <c r="AO28" i="16"/>
  <c r="AO16" i="16"/>
  <c r="AO20" i="16"/>
  <c r="AO35" i="16"/>
  <c r="AO22" i="16"/>
  <c r="AO11" i="16"/>
  <c r="AO24" i="16"/>
  <c r="AO14" i="16"/>
  <c r="AO18" i="16"/>
  <c r="AO30" i="16"/>
  <c r="AO31" i="16"/>
  <c r="AP7" i="16"/>
  <c r="AP33" i="16" s="1"/>
  <c r="AO23" i="16"/>
  <c r="AO27" i="16"/>
  <c r="AO29" i="16"/>
  <c r="AO26" i="16"/>
  <c r="AO12" i="16"/>
  <c r="AO25" i="16"/>
  <c r="AO9" i="16"/>
  <c r="AO13" i="16"/>
  <c r="AO15" i="16"/>
  <c r="AO32" i="16"/>
  <c r="AO21" i="16"/>
  <c r="AO34" i="16"/>
  <c r="DA16" i="17" l="1"/>
  <c r="DA15" i="17"/>
  <c r="DA14" i="17"/>
  <c r="DB7" i="17"/>
  <c r="DA13" i="17"/>
  <c r="DA12" i="17"/>
  <c r="DA11" i="17"/>
  <c r="DA9" i="17"/>
  <c r="AP19" i="16"/>
  <c r="AP11" i="16"/>
  <c r="AP29" i="16"/>
  <c r="AP22" i="16"/>
  <c r="AP21" i="16"/>
  <c r="AP32" i="16"/>
  <c r="AP14" i="16"/>
  <c r="AP13" i="16"/>
  <c r="AP15" i="16"/>
  <c r="AQ7" i="16"/>
  <c r="AQ34" i="16" s="1"/>
  <c r="AP16" i="16"/>
  <c r="AP26" i="16"/>
  <c r="AP27" i="16"/>
  <c r="AP30" i="16"/>
  <c r="AP34" i="16"/>
  <c r="AP9" i="16"/>
  <c r="AP12" i="16"/>
  <c r="AP20" i="16"/>
  <c r="AP18" i="16"/>
  <c r="AP28" i="16"/>
  <c r="AP31" i="16"/>
  <c r="AP35" i="16"/>
  <c r="AP17" i="16"/>
  <c r="AP24" i="16"/>
  <c r="AP23" i="16"/>
  <c r="AP25" i="16"/>
  <c r="DB16" i="17" l="1"/>
  <c r="DB15" i="17"/>
  <c r="DC7" i="17"/>
  <c r="DB14" i="17"/>
  <c r="DB13" i="17"/>
  <c r="DB12" i="17"/>
  <c r="DB11" i="17"/>
  <c r="DB9" i="17"/>
  <c r="AQ25" i="16"/>
  <c r="AQ28" i="16"/>
  <c r="AQ15" i="16"/>
  <c r="AQ24" i="16"/>
  <c r="AQ16" i="16"/>
  <c r="AQ31" i="16"/>
  <c r="AR7" i="16"/>
  <c r="AR34" i="16" s="1"/>
  <c r="AQ17" i="16"/>
  <c r="AQ32" i="16"/>
  <c r="AQ14" i="16"/>
  <c r="AQ20" i="16"/>
  <c r="AQ27" i="16"/>
  <c r="AQ35" i="16"/>
  <c r="AQ13" i="16"/>
  <c r="AQ9" i="16"/>
  <c r="AQ12" i="16"/>
  <c r="AQ19" i="16"/>
  <c r="AQ21" i="16"/>
  <c r="AQ29" i="16"/>
  <c r="AQ33" i="16"/>
  <c r="AQ18" i="16"/>
  <c r="AQ11" i="16"/>
  <c r="AQ23" i="16"/>
  <c r="AQ22" i="16"/>
  <c r="AQ26" i="16"/>
  <c r="AQ30" i="16"/>
  <c r="AR35" i="16"/>
  <c r="DC16" i="17" l="1"/>
  <c r="DC15" i="17"/>
  <c r="DC14" i="17"/>
  <c r="DD7" i="17"/>
  <c r="DC13" i="17"/>
  <c r="DC12" i="17"/>
  <c r="DC11" i="17"/>
  <c r="DC9" i="17"/>
  <c r="AR13" i="16"/>
  <c r="AR19" i="16"/>
  <c r="AR22" i="16"/>
  <c r="AR23" i="16"/>
  <c r="AR14" i="16"/>
  <c r="AR29" i="16"/>
  <c r="AR16" i="16"/>
  <c r="AR9" i="16"/>
  <c r="AR31" i="16"/>
  <c r="AR12" i="16"/>
  <c r="AR18" i="16"/>
  <c r="AR17" i="16"/>
  <c r="AR21" i="16"/>
  <c r="AR25" i="16"/>
  <c r="AR26" i="16"/>
  <c r="AR32" i="16"/>
  <c r="AR15" i="16"/>
  <c r="AR33" i="16"/>
  <c r="AR24" i="16"/>
  <c r="AR27" i="16"/>
  <c r="AR6" i="16"/>
  <c r="AS7" i="16"/>
  <c r="AS35" i="16" s="1"/>
  <c r="AR11" i="16"/>
  <c r="AR28" i="16"/>
  <c r="AR20" i="16"/>
  <c r="AR30" i="16"/>
  <c r="DD16" i="17" l="1"/>
  <c r="DD15" i="17"/>
  <c r="DD14" i="17"/>
  <c r="DD13" i="17"/>
  <c r="DD12" i="17"/>
  <c r="DD11" i="17"/>
  <c r="DD9" i="17"/>
  <c r="DE7" i="17"/>
  <c r="AS13" i="16"/>
  <c r="AS24" i="16"/>
  <c r="AS17" i="16"/>
  <c r="AS30" i="16"/>
  <c r="AT7" i="16"/>
  <c r="AT32" i="16" s="1"/>
  <c r="AS15" i="16"/>
  <c r="AS21" i="16"/>
  <c r="AS25" i="16"/>
  <c r="AS32" i="16"/>
  <c r="AS12" i="16"/>
  <c r="AS20" i="16"/>
  <c r="AS27" i="16"/>
  <c r="AS26" i="16"/>
  <c r="AS11" i="16"/>
  <c r="AS9" i="16"/>
  <c r="AS14" i="16"/>
  <c r="AS23" i="16"/>
  <c r="AS29" i="16"/>
  <c r="AS31" i="16"/>
  <c r="AS33" i="16"/>
  <c r="AS16" i="16"/>
  <c r="AS18" i="16"/>
  <c r="AS22" i="16"/>
  <c r="AS19" i="16"/>
  <c r="AS28" i="16"/>
  <c r="AS34" i="16"/>
  <c r="DE16" i="17" l="1"/>
  <c r="DE15" i="17"/>
  <c r="DE14" i="17"/>
  <c r="DF7" i="17"/>
  <c r="DE13" i="17"/>
  <c r="DE12" i="17"/>
  <c r="DE11" i="17"/>
  <c r="DE9" i="17"/>
  <c r="AT13" i="16"/>
  <c r="AT19" i="16"/>
  <c r="AT35" i="16"/>
  <c r="AT18" i="16"/>
  <c r="AT28" i="16"/>
  <c r="AT26" i="16"/>
  <c r="AT31" i="16"/>
  <c r="AT14" i="16"/>
  <c r="AT12" i="16"/>
  <c r="AT23" i="16"/>
  <c r="AT33" i="16"/>
  <c r="AT9" i="16"/>
  <c r="AT24" i="16"/>
  <c r="AT25" i="16"/>
  <c r="AT17" i="16"/>
  <c r="AT11" i="16"/>
  <c r="AT16" i="16"/>
  <c r="AT21" i="16"/>
  <c r="AT27" i="16"/>
  <c r="AT30" i="16"/>
  <c r="AT34" i="16"/>
  <c r="AT20" i="16"/>
  <c r="AU7" i="16"/>
  <c r="AU34" i="16" s="1"/>
  <c r="AT15" i="16"/>
  <c r="AT22" i="16"/>
  <c r="AT29" i="16"/>
  <c r="DF16" i="17" l="1"/>
  <c r="DF15" i="17"/>
  <c r="DF14" i="17"/>
  <c r="DG7" i="17"/>
  <c r="DF13" i="17"/>
  <c r="DF12" i="17"/>
  <c r="DF11" i="17"/>
  <c r="DF9" i="17"/>
  <c r="AU35" i="16"/>
  <c r="AU9" i="16"/>
  <c r="AU20" i="16"/>
  <c r="AU30" i="16"/>
  <c r="AU24" i="16"/>
  <c r="AU15" i="16"/>
  <c r="AU26" i="16"/>
  <c r="AU11" i="16"/>
  <c r="AU19" i="16"/>
  <c r="AU16" i="16"/>
  <c r="AU27" i="16"/>
  <c r="AU31" i="16"/>
  <c r="AU14" i="16"/>
  <c r="AV7" i="16"/>
  <c r="AV34" i="16" s="1"/>
  <c r="AU22" i="16"/>
  <c r="AU17" i="16"/>
  <c r="AU28" i="16"/>
  <c r="AU32" i="16"/>
  <c r="AU23" i="16"/>
  <c r="AU13" i="16"/>
  <c r="AU25" i="16"/>
  <c r="AU12" i="16"/>
  <c r="AU18" i="16"/>
  <c r="AU21" i="16"/>
  <c r="AU29" i="16"/>
  <c r="AU33" i="16"/>
  <c r="DG16" i="17" l="1"/>
  <c r="DG15" i="17"/>
  <c r="DG14" i="17"/>
  <c r="DH7" i="17"/>
  <c r="DG13" i="17"/>
  <c r="DG12" i="17"/>
  <c r="DG11" i="17"/>
  <c r="DG9" i="17"/>
  <c r="AV24" i="16"/>
  <c r="AV26" i="16"/>
  <c r="AV29" i="16"/>
  <c r="AV9" i="16"/>
  <c r="AV11" i="16"/>
  <c r="AV32" i="16"/>
  <c r="AV28" i="16"/>
  <c r="AV19" i="16"/>
  <c r="AV17" i="16"/>
  <c r="AV21" i="16"/>
  <c r="AV20" i="16"/>
  <c r="AV35" i="16"/>
  <c r="AV31" i="16"/>
  <c r="AV14" i="16"/>
  <c r="AV22" i="16"/>
  <c r="AV12" i="16"/>
  <c r="AV16" i="16"/>
  <c r="AV23" i="16"/>
  <c r="AV27" i="16"/>
  <c r="AV33" i="16"/>
  <c r="AV13" i="16"/>
  <c r="AW7" i="16"/>
  <c r="AW34" i="16" s="1"/>
  <c r="AV18" i="16"/>
  <c r="AV25" i="16"/>
  <c r="AV15" i="16"/>
  <c r="AV30" i="16"/>
  <c r="DH16" i="17" l="1"/>
  <c r="DH15" i="17"/>
  <c r="DH14" i="17"/>
  <c r="DH13" i="17"/>
  <c r="DH12" i="17"/>
  <c r="DH11" i="17"/>
  <c r="DH9" i="17"/>
  <c r="DI7" i="17"/>
  <c r="AW12" i="16"/>
  <c r="AW21" i="16"/>
  <c r="AW31" i="16"/>
  <c r="AW13" i="16"/>
  <c r="AW25" i="16"/>
  <c r="AW29" i="16"/>
  <c r="AW17" i="16"/>
  <c r="AW33" i="16"/>
  <c r="AW30" i="16"/>
  <c r="AX7" i="16"/>
  <c r="AX33" i="16" s="1"/>
  <c r="AW14" i="16"/>
  <c r="AW24" i="16"/>
  <c r="AW26" i="16"/>
  <c r="AW16" i="16"/>
  <c r="AW15" i="16"/>
  <c r="AW22" i="16"/>
  <c r="AW20" i="16"/>
  <c r="AW27" i="16"/>
  <c r="AW35" i="16"/>
  <c r="AW32" i="16"/>
  <c r="AW18" i="16"/>
  <c r="AW11" i="16"/>
  <c r="AW9" i="16"/>
  <c r="AW23" i="16"/>
  <c r="AW19" i="16"/>
  <c r="AW28" i="16"/>
  <c r="DI16" i="17" l="1"/>
  <c r="DI15" i="17"/>
  <c r="DI14" i="17"/>
  <c r="DJ7" i="17"/>
  <c r="DJ6" i="17" s="1"/>
  <c r="DI13" i="17"/>
  <c r="DI12" i="17"/>
  <c r="DI11" i="17"/>
  <c r="DI9" i="17"/>
  <c r="AX17" i="16"/>
  <c r="AX26" i="16"/>
  <c r="AX11" i="16"/>
  <c r="AX27" i="16"/>
  <c r="AX16" i="16"/>
  <c r="AX29" i="16"/>
  <c r="AY7" i="16"/>
  <c r="AY34" i="16" s="1"/>
  <c r="AX20" i="16"/>
  <c r="AX30" i="16"/>
  <c r="AX9" i="16"/>
  <c r="AX15" i="16"/>
  <c r="AX22" i="16"/>
  <c r="AX32" i="16"/>
  <c r="AX34" i="16"/>
  <c r="AX12" i="16"/>
  <c r="AX24" i="16"/>
  <c r="AX18" i="16"/>
  <c r="AX28" i="16"/>
  <c r="AX31" i="16"/>
  <c r="AX35" i="16"/>
  <c r="AX14" i="16"/>
  <c r="AX19" i="16"/>
  <c r="AX13" i="16"/>
  <c r="AX21" i="16"/>
  <c r="AX23" i="16"/>
  <c r="AX25" i="16"/>
  <c r="AY35" i="16"/>
  <c r="DJ16" i="17" l="1"/>
  <c r="DJ15" i="17"/>
  <c r="DJ14" i="17"/>
  <c r="DK7" i="17"/>
  <c r="DJ13" i="17"/>
  <c r="DJ12" i="17"/>
  <c r="DJ11" i="17"/>
  <c r="DJ9" i="17"/>
  <c r="AY16" i="16"/>
  <c r="AY11" i="16"/>
  <c r="AY15" i="16"/>
  <c r="AY18" i="16"/>
  <c r="AY27" i="16"/>
  <c r="AY19" i="16"/>
  <c r="AY17" i="16"/>
  <c r="AY20" i="16"/>
  <c r="AY22" i="16"/>
  <c r="AY31" i="16"/>
  <c r="AY13" i="16"/>
  <c r="AY24" i="16"/>
  <c r="AY28" i="16"/>
  <c r="AY6" i="16"/>
  <c r="AZ7" i="16"/>
  <c r="AZ34" i="16" s="1"/>
  <c r="AY21" i="16"/>
  <c r="AY32" i="16"/>
  <c r="AY14" i="16"/>
  <c r="AY9" i="16"/>
  <c r="AY12" i="16"/>
  <c r="AY23" i="16"/>
  <c r="AY25" i="16"/>
  <c r="AY29" i="16"/>
  <c r="AY33" i="16"/>
  <c r="AY26" i="16"/>
  <c r="AY30" i="16"/>
  <c r="DK16" i="17" l="1"/>
  <c r="DK15" i="17"/>
  <c r="DK14" i="17"/>
  <c r="DL7" i="17"/>
  <c r="DK13" i="17"/>
  <c r="DK12" i="17"/>
  <c r="DK11" i="17"/>
  <c r="DK9" i="17"/>
  <c r="AZ35" i="16"/>
  <c r="AZ19" i="16"/>
  <c r="AZ24" i="16"/>
  <c r="AZ17" i="16"/>
  <c r="AZ25" i="16"/>
  <c r="AZ16" i="16"/>
  <c r="AZ31" i="16"/>
  <c r="AZ9" i="16"/>
  <c r="AZ15" i="16"/>
  <c r="AZ26" i="16"/>
  <c r="AZ32" i="16"/>
  <c r="AZ23" i="16"/>
  <c r="AZ13" i="16"/>
  <c r="AZ22" i="16"/>
  <c r="BA7" i="16"/>
  <c r="BA32" i="16" s="1"/>
  <c r="AZ11" i="16"/>
  <c r="AZ18" i="16"/>
  <c r="AZ20" i="16"/>
  <c r="AZ27" i="16"/>
  <c r="AZ33" i="16"/>
  <c r="AZ12" i="16"/>
  <c r="AZ14" i="16"/>
  <c r="AZ29" i="16"/>
  <c r="AZ21" i="16"/>
  <c r="AZ28" i="16"/>
  <c r="AZ30" i="16"/>
  <c r="DL16" i="17" l="1"/>
  <c r="DL15" i="17"/>
  <c r="DL14" i="17"/>
  <c r="DL13" i="17"/>
  <c r="DL12" i="17"/>
  <c r="DL11" i="17"/>
  <c r="DL9" i="17"/>
  <c r="DM7" i="17"/>
  <c r="BA34" i="16"/>
  <c r="BA14" i="16"/>
  <c r="BA22" i="16"/>
  <c r="BA27" i="16"/>
  <c r="BA28" i="16"/>
  <c r="BA9" i="16"/>
  <c r="BA35" i="16"/>
  <c r="BA16" i="16"/>
  <c r="BA26" i="16"/>
  <c r="BA13" i="16"/>
  <c r="BA25" i="16"/>
  <c r="BA15" i="16"/>
  <c r="BA12" i="16"/>
  <c r="BA18" i="16"/>
  <c r="BA20" i="16"/>
  <c r="BA19" i="16"/>
  <c r="BA31" i="16"/>
  <c r="BA30" i="16"/>
  <c r="BB7" i="16"/>
  <c r="BB34" i="16" s="1"/>
  <c r="BA29" i="16"/>
  <c r="BA21" i="16"/>
  <c r="BA17" i="16"/>
  <c r="BA11" i="16"/>
  <c r="BA23" i="16"/>
  <c r="BA24" i="16"/>
  <c r="BA33" i="16"/>
  <c r="DM16" i="17" l="1"/>
  <c r="DM15" i="17"/>
  <c r="DM14" i="17"/>
  <c r="DN7" i="17"/>
  <c r="DM13" i="17"/>
  <c r="DM12" i="17"/>
  <c r="DM11" i="17"/>
  <c r="DM9" i="17"/>
  <c r="BB35" i="16"/>
  <c r="BC7" i="16"/>
  <c r="BC34" i="16" s="1"/>
  <c r="BB22" i="16"/>
  <c r="BB21" i="16"/>
  <c r="BB24" i="16"/>
  <c r="BB28" i="16"/>
  <c r="BB31" i="16"/>
  <c r="BB12" i="16"/>
  <c r="BB20" i="16"/>
  <c r="BB23" i="16"/>
  <c r="BB29" i="16"/>
  <c r="BB32" i="16"/>
  <c r="BB19" i="16"/>
  <c r="BB33" i="16"/>
  <c r="BB9" i="16"/>
  <c r="BB14" i="16"/>
  <c r="BB11" i="16"/>
  <c r="BB17" i="16"/>
  <c r="BB26" i="16"/>
  <c r="BB25" i="16"/>
  <c r="BB16" i="16"/>
  <c r="BB15" i="16"/>
  <c r="BB13" i="16"/>
  <c r="BB18" i="16"/>
  <c r="BB27" i="16"/>
  <c r="BB30" i="16"/>
  <c r="DN16" i="17" l="1"/>
  <c r="DN15" i="17"/>
  <c r="DO7" i="17"/>
  <c r="DN13" i="17"/>
  <c r="DN12" i="17"/>
  <c r="DN11" i="17"/>
  <c r="DN9" i="17"/>
  <c r="DN14" i="17"/>
  <c r="BC16" i="16"/>
  <c r="BC33" i="16"/>
  <c r="BC11" i="16"/>
  <c r="BC24" i="16"/>
  <c r="BC15" i="16"/>
  <c r="BC21" i="16"/>
  <c r="BD7" i="16"/>
  <c r="BD33" i="16" s="1"/>
  <c r="BC29" i="16"/>
  <c r="BC22" i="16"/>
  <c r="BC28" i="16"/>
  <c r="BC13" i="16"/>
  <c r="BC18" i="16"/>
  <c r="BC17" i="16"/>
  <c r="BC31" i="16"/>
  <c r="BC35" i="16"/>
  <c r="BC9" i="16"/>
  <c r="BC12" i="16"/>
  <c r="BC23" i="16"/>
  <c r="BC27" i="16"/>
  <c r="BC32" i="16"/>
  <c r="BC14" i="16"/>
  <c r="BC25" i="16"/>
  <c r="BC19" i="16"/>
  <c r="BC20" i="16"/>
  <c r="BC26" i="16"/>
  <c r="BC30" i="16"/>
  <c r="BD35" i="16"/>
  <c r="DO16" i="17" l="1"/>
  <c r="DO15" i="17"/>
  <c r="DO14" i="17"/>
  <c r="DP7" i="17"/>
  <c r="DO13" i="17"/>
  <c r="DO12" i="17"/>
  <c r="DO11" i="17"/>
  <c r="DO9" i="17"/>
  <c r="BE7" i="16"/>
  <c r="BE33" i="16" s="1"/>
  <c r="BD19" i="16"/>
  <c r="BD31" i="16"/>
  <c r="BD29" i="16"/>
  <c r="BD23" i="16"/>
  <c r="BD14" i="16"/>
  <c r="BD25" i="16"/>
  <c r="BD18" i="16"/>
  <c r="BD22" i="16"/>
  <c r="BD30" i="16"/>
  <c r="BD17" i="16"/>
  <c r="BD20" i="16"/>
  <c r="BD34" i="16"/>
  <c r="BD13" i="16"/>
  <c r="BD28" i="16"/>
  <c r="BD9" i="16"/>
  <c r="BD21" i="16"/>
  <c r="BD26" i="16"/>
  <c r="BD32" i="16"/>
  <c r="BD12" i="16"/>
  <c r="BD16" i="16"/>
  <c r="BD11" i="16"/>
  <c r="BD24" i="16"/>
  <c r="BD15" i="16"/>
  <c r="BD27" i="16"/>
  <c r="DP16" i="17" l="1"/>
  <c r="DP15" i="17"/>
  <c r="DP14" i="17"/>
  <c r="DP13" i="17"/>
  <c r="DP12" i="17"/>
  <c r="DP11" i="17"/>
  <c r="DP9" i="17"/>
  <c r="DQ7" i="17"/>
  <c r="DQ6" i="17" s="1"/>
  <c r="BE23" i="16"/>
  <c r="BE35" i="16"/>
  <c r="BE15" i="16"/>
  <c r="BE34" i="16"/>
  <c r="BE20" i="16"/>
  <c r="BE24" i="16"/>
  <c r="BE30" i="16"/>
  <c r="BE26" i="16"/>
  <c r="BE13" i="16"/>
  <c r="BE25" i="16"/>
  <c r="BE28" i="16"/>
  <c r="BF7" i="16"/>
  <c r="BF32" i="16" s="1"/>
  <c r="BE14" i="16"/>
  <c r="BE18" i="16"/>
  <c r="BE29" i="16"/>
  <c r="BE12" i="16"/>
  <c r="BE9" i="16"/>
  <c r="BE22" i="16"/>
  <c r="BE19" i="16"/>
  <c r="BE31" i="16"/>
  <c r="BE17" i="16"/>
  <c r="BE16" i="16"/>
  <c r="BE11" i="16"/>
  <c r="BE27" i="16"/>
  <c r="BE21" i="16"/>
  <c r="BE32" i="16"/>
  <c r="DQ16" i="17" l="1"/>
  <c r="DQ15" i="17"/>
  <c r="DQ14" i="17"/>
  <c r="DR7" i="17"/>
  <c r="DQ13" i="17"/>
  <c r="DQ12" i="17"/>
  <c r="DQ11" i="17"/>
  <c r="DQ9" i="17"/>
  <c r="BG7" i="16"/>
  <c r="BG33" i="16" s="1"/>
  <c r="BF23" i="16"/>
  <c r="BF25" i="16"/>
  <c r="BF15" i="16"/>
  <c r="BF13" i="16"/>
  <c r="BF30" i="16"/>
  <c r="BF26" i="16"/>
  <c r="BF21" i="16"/>
  <c r="BF24" i="16"/>
  <c r="BF33" i="16"/>
  <c r="BF9" i="16"/>
  <c r="BF16" i="16"/>
  <c r="BF27" i="16"/>
  <c r="BF34" i="16"/>
  <c r="BF11" i="16"/>
  <c r="BF12" i="16"/>
  <c r="BF20" i="16"/>
  <c r="BF18" i="16"/>
  <c r="BF28" i="16"/>
  <c r="BF31" i="16"/>
  <c r="BF35" i="16"/>
  <c r="BF14" i="16"/>
  <c r="BF17" i="16"/>
  <c r="BF6" i="16"/>
  <c r="BF19" i="16"/>
  <c r="BF22" i="16"/>
  <c r="BF29" i="16"/>
  <c r="DR16" i="17" l="1"/>
  <c r="DR15" i="17"/>
  <c r="DS7" i="17"/>
  <c r="DR14" i="17"/>
  <c r="DR13" i="17"/>
  <c r="DR12" i="17"/>
  <c r="DR11" i="17"/>
  <c r="DR9" i="17"/>
  <c r="BG15" i="16"/>
  <c r="BG19" i="16"/>
  <c r="BG32" i="16"/>
  <c r="BG11" i="16"/>
  <c r="BG34" i="16"/>
  <c r="BG13" i="16"/>
  <c r="BG22" i="16"/>
  <c r="BG25" i="16"/>
  <c r="BH7" i="16"/>
  <c r="BH32" i="16" s="1"/>
  <c r="BG27" i="16"/>
  <c r="BG18" i="16"/>
  <c r="BG12" i="16"/>
  <c r="BG17" i="16"/>
  <c r="BG28" i="16"/>
  <c r="BG35" i="16"/>
  <c r="BG24" i="16"/>
  <c r="BG20" i="16"/>
  <c r="BG21" i="16"/>
  <c r="BG30" i="16"/>
  <c r="BG14" i="16"/>
  <c r="BG9" i="16"/>
  <c r="BG23" i="16"/>
  <c r="BG16" i="16"/>
  <c r="BG26" i="16"/>
  <c r="BG31" i="16"/>
  <c r="BG29" i="16"/>
  <c r="DS16" i="17" l="1"/>
  <c r="DS15" i="17"/>
  <c r="DS14" i="17"/>
  <c r="DT7" i="17"/>
  <c r="DS13" i="17"/>
  <c r="DS12" i="17"/>
  <c r="DS11" i="17"/>
  <c r="DS9" i="17"/>
  <c r="BH19" i="16"/>
  <c r="BH27" i="16"/>
  <c r="BH20" i="16"/>
  <c r="BH16" i="16"/>
  <c r="BI7" i="16"/>
  <c r="BI33" i="16" s="1"/>
  <c r="BH33" i="16"/>
  <c r="BH12" i="16"/>
  <c r="BH21" i="16"/>
  <c r="BH14" i="16"/>
  <c r="BH9" i="16"/>
  <c r="BH24" i="16"/>
  <c r="BH29" i="16"/>
  <c r="BH30" i="16"/>
  <c r="BH34" i="16"/>
  <c r="BH17" i="16"/>
  <c r="BH11" i="16"/>
  <c r="BH23" i="16"/>
  <c r="BH25" i="16"/>
  <c r="BH31" i="16"/>
  <c r="BH35" i="16"/>
  <c r="BH22" i="16"/>
  <c r="BH13" i="16"/>
  <c r="BH18" i="16"/>
  <c r="BH28" i="16"/>
  <c r="BH15" i="16"/>
  <c r="BH26" i="16"/>
  <c r="DT16" i="17" l="1"/>
  <c r="DT15" i="17"/>
  <c r="DT14" i="17"/>
  <c r="DT13" i="17"/>
  <c r="DT12" i="17"/>
  <c r="DT11" i="17"/>
  <c r="DT9" i="17"/>
  <c r="DU7" i="17"/>
  <c r="BI17" i="16"/>
  <c r="BI14" i="16"/>
  <c r="BI28" i="16"/>
  <c r="BI12" i="16"/>
  <c r="BI26" i="16"/>
  <c r="BI16" i="16"/>
  <c r="BI23" i="16"/>
  <c r="BI13" i="16"/>
  <c r="BI21" i="16"/>
  <c r="BI19" i="16"/>
  <c r="BI30" i="16"/>
  <c r="BI35" i="16"/>
  <c r="BI18" i="16"/>
  <c r="BI29" i="16"/>
  <c r="BI31" i="16"/>
  <c r="BI9" i="16"/>
  <c r="BI11" i="16"/>
  <c r="BI25" i="16"/>
  <c r="BI24" i="16"/>
  <c r="BI34" i="16"/>
  <c r="BJ7" i="16"/>
  <c r="BJ32" i="16" s="1"/>
  <c r="BI15" i="16"/>
  <c r="BI22" i="16"/>
  <c r="BI20" i="16"/>
  <c r="BI27" i="16"/>
  <c r="BI32" i="16"/>
  <c r="DU16" i="17" l="1"/>
  <c r="DU15" i="17"/>
  <c r="DU14" i="17"/>
  <c r="DV7" i="17"/>
  <c r="DU13" i="17"/>
  <c r="DU12" i="17"/>
  <c r="DU11" i="17"/>
  <c r="DU9" i="17"/>
  <c r="BJ11" i="16"/>
  <c r="BJ12" i="16"/>
  <c r="BJ20" i="16"/>
  <c r="BJ21" i="16"/>
  <c r="BJ28" i="16"/>
  <c r="BJ31" i="16"/>
  <c r="BJ19" i="16"/>
  <c r="BJ18" i="16"/>
  <c r="BJ33" i="16"/>
  <c r="BJ14" i="16"/>
  <c r="BJ15" i="16"/>
  <c r="BJ23" i="16"/>
  <c r="BJ35" i="16"/>
  <c r="BJ25" i="16"/>
  <c r="BJ9" i="16"/>
  <c r="BJ16" i="16"/>
  <c r="BJ17" i="16"/>
  <c r="BJ26" i="16"/>
  <c r="BJ27" i="16"/>
  <c r="BJ30" i="16"/>
  <c r="BJ34" i="16"/>
  <c r="BK7" i="16"/>
  <c r="BK35" i="16" s="1"/>
  <c r="BJ13" i="16"/>
  <c r="BJ24" i="16"/>
  <c r="BJ22" i="16"/>
  <c r="BJ29" i="16"/>
  <c r="DV16" i="17" l="1"/>
  <c r="DV15" i="17"/>
  <c r="DV14" i="17"/>
  <c r="DW7" i="17"/>
  <c r="DV13" i="17"/>
  <c r="DV12" i="17"/>
  <c r="DV11" i="17"/>
  <c r="DV9" i="17"/>
  <c r="BK31" i="16"/>
  <c r="BK32" i="16"/>
  <c r="BK12" i="16"/>
  <c r="BK22" i="16"/>
  <c r="BK16" i="16"/>
  <c r="BK14" i="16"/>
  <c r="BK17" i="16"/>
  <c r="BK23" i="16"/>
  <c r="BK27" i="16"/>
  <c r="BK9" i="16"/>
  <c r="BK18" i="16"/>
  <c r="BK28" i="16"/>
  <c r="BK13" i="16"/>
  <c r="BK11" i="16"/>
  <c r="BK20" i="16"/>
  <c r="BK24" i="16"/>
  <c r="BK21" i="16"/>
  <c r="BK29" i="16"/>
  <c r="BK33" i="16"/>
  <c r="BK15" i="16"/>
  <c r="BL7" i="16"/>
  <c r="BL35" i="16" s="1"/>
  <c r="BK19" i="16"/>
  <c r="BK25" i="16"/>
  <c r="BK26" i="16"/>
  <c r="BK30" i="16"/>
  <c r="BK34" i="16"/>
  <c r="DW16" i="17" l="1"/>
  <c r="DW15" i="17"/>
  <c r="DW14" i="17"/>
  <c r="DX7" i="17"/>
  <c r="DX6" i="17" s="1"/>
  <c r="DW13" i="17"/>
  <c r="DW12" i="17"/>
  <c r="DW11" i="17"/>
  <c r="DW9" i="17"/>
  <c r="BL13" i="16"/>
  <c r="BL28" i="16"/>
  <c r="BL29" i="16"/>
  <c r="BL15" i="16"/>
  <c r="BL32" i="16"/>
  <c r="BL24" i="16"/>
  <c r="BL9" i="16"/>
  <c r="BL20" i="16"/>
  <c r="BL33" i="16"/>
  <c r="BL18" i="16"/>
  <c r="BL23" i="16"/>
  <c r="BL27" i="16"/>
  <c r="BL12" i="16"/>
  <c r="BL14" i="16"/>
  <c r="BL11" i="16"/>
  <c r="BL19" i="16"/>
  <c r="BL25" i="16"/>
  <c r="BL30" i="16"/>
  <c r="BL34" i="16"/>
  <c r="BL17" i="16"/>
  <c r="BL21" i="16"/>
  <c r="BL16" i="16"/>
  <c r="BL22" i="16"/>
  <c r="BL26" i="16"/>
  <c r="BL31" i="16"/>
  <c r="DX16" i="17" l="1"/>
  <c r="DX15" i="17"/>
  <c r="DX14" i="17"/>
  <c r="DX13" i="17"/>
  <c r="DX12" i="17"/>
  <c r="DX11" i="17"/>
  <c r="DX9" i="17"/>
  <c r="DY7" i="17"/>
  <c r="DY16" i="17" l="1"/>
  <c r="DY15" i="17"/>
  <c r="DY14" i="17"/>
  <c r="DZ7" i="17"/>
  <c r="DY13" i="17"/>
  <c r="DY12" i="17"/>
  <c r="DY11" i="17"/>
  <c r="DY9" i="17"/>
  <c r="DZ16" i="17" l="1"/>
  <c r="DZ15" i="17"/>
  <c r="DZ14" i="17"/>
  <c r="EA7" i="17"/>
  <c r="DZ13" i="17"/>
  <c r="DZ12" i="17"/>
  <c r="DZ11" i="17"/>
  <c r="DZ9" i="17"/>
  <c r="EA16" i="17" l="1"/>
  <c r="EA15" i="17"/>
  <c r="EA14" i="17"/>
  <c r="EB7" i="17"/>
  <c r="EA13" i="17"/>
  <c r="EA12" i="17"/>
  <c r="EA11" i="17"/>
  <c r="EA9" i="17"/>
  <c r="EB16" i="17" l="1"/>
  <c r="EB15" i="17"/>
  <c r="EB14" i="17"/>
  <c r="EB13" i="17"/>
  <c r="EB12" i="17"/>
  <c r="EB11" i="17"/>
  <c r="EB9" i="17"/>
  <c r="EC7" i="17"/>
  <c r="EC16" i="17" l="1"/>
  <c r="EC15" i="17"/>
  <c r="EC14" i="17"/>
  <c r="ED7" i="17"/>
  <c r="EC13" i="17"/>
  <c r="EC12" i="17"/>
  <c r="EC11" i="17"/>
  <c r="EC9" i="17"/>
  <c r="ED16" i="17" l="1"/>
  <c r="ED15" i="17"/>
  <c r="EE7" i="17"/>
  <c r="EE6" i="17" s="1"/>
  <c r="ED13" i="17"/>
  <c r="ED12" i="17"/>
  <c r="ED11" i="17"/>
  <c r="ED9" i="17"/>
  <c r="ED14" i="17"/>
  <c r="EE16" i="17" l="1"/>
  <c r="EE15" i="17"/>
  <c r="EE14" i="17"/>
  <c r="EF7" i="17"/>
  <c r="EE13" i="17"/>
  <c r="EE12" i="17"/>
  <c r="EE11" i="17"/>
  <c r="EE9" i="17"/>
  <c r="EF16" i="17" l="1"/>
  <c r="EF15" i="17"/>
  <c r="EF14" i="17"/>
  <c r="EF13" i="17"/>
  <c r="EF12" i="17"/>
  <c r="EF11" i="17"/>
  <c r="EF9" i="17"/>
  <c r="EG7" i="17"/>
  <c r="EG16" i="17" l="1"/>
  <c r="EG15" i="17"/>
  <c r="EG14" i="17"/>
  <c r="EH7" i="17"/>
  <c r="EG13" i="17"/>
  <c r="EG12" i="17"/>
  <c r="EG11" i="17"/>
  <c r="EG9" i="17"/>
  <c r="EH16" i="17" l="1"/>
  <c r="EH15" i="17"/>
  <c r="EI7" i="17"/>
  <c r="EH14" i="17"/>
  <c r="EH13" i="17"/>
  <c r="EH12" i="17"/>
  <c r="EH11" i="17"/>
  <c r="EH9" i="17"/>
  <c r="EI16" i="17" l="1"/>
  <c r="EI15" i="17"/>
  <c r="EI14" i="17"/>
  <c r="EJ7" i="17"/>
  <c r="EI13" i="17"/>
  <c r="EI12" i="17"/>
  <c r="EI11" i="17"/>
  <c r="EI9" i="17"/>
  <c r="EJ16" i="17" l="1"/>
  <c r="EJ15" i="17"/>
  <c r="EJ14" i="17"/>
  <c r="EJ13" i="17"/>
  <c r="EJ12" i="17"/>
  <c r="EJ11" i="17"/>
  <c r="EJ9" i="17"/>
  <c r="EK7" i="17"/>
  <c r="EK16" i="17" l="1"/>
  <c r="EK15" i="17"/>
  <c r="EK14" i="17"/>
  <c r="EL7" i="17"/>
  <c r="EK13" i="17"/>
  <c r="EK12" i="17"/>
  <c r="EK11" i="17"/>
  <c r="EK9" i="17"/>
  <c r="EL16" i="17" l="1"/>
  <c r="EL15" i="17"/>
  <c r="EL14" i="17"/>
  <c r="EM7" i="17"/>
  <c r="EL13" i="17"/>
  <c r="EL12" i="17"/>
  <c r="EL11" i="17"/>
  <c r="EL9" i="17"/>
  <c r="EM16" i="17" l="1"/>
  <c r="EM15" i="17"/>
  <c r="EM14" i="17"/>
  <c r="EN7" i="17"/>
  <c r="EN6" i="17" s="1"/>
  <c r="EM13" i="17"/>
  <c r="EM12" i="17"/>
  <c r="EM11" i="17"/>
  <c r="EM9" i="17"/>
  <c r="EN16" i="17" l="1"/>
  <c r="EN15" i="17"/>
  <c r="EN14" i="17"/>
  <c r="EN13" i="17"/>
  <c r="EN12" i="17"/>
  <c r="EN11" i="17"/>
  <c r="EN9" i="17"/>
  <c r="EO7" i="17"/>
  <c r="EO16" i="17" l="1"/>
  <c r="EO15" i="17"/>
  <c r="EO14" i="17"/>
  <c r="EP7" i="17"/>
  <c r="EO13" i="17"/>
  <c r="EO12" i="17"/>
  <c r="EO11" i="17"/>
  <c r="EO9" i="17"/>
  <c r="EP16" i="17" l="1"/>
  <c r="EP15" i="17"/>
  <c r="EP14" i="17"/>
  <c r="EQ7" i="17"/>
  <c r="EP13" i="17"/>
  <c r="EP12" i="17"/>
  <c r="EP11" i="17"/>
  <c r="EP9" i="17"/>
  <c r="EQ16" i="17" l="1"/>
  <c r="EQ15" i="17"/>
  <c r="EQ14" i="17"/>
  <c r="ER7" i="17"/>
  <c r="EQ13" i="17"/>
  <c r="EQ12" i="17"/>
  <c r="EQ11" i="17"/>
  <c r="EQ9" i="17"/>
  <c r="ER16" i="17" l="1"/>
  <c r="ER15" i="17"/>
  <c r="ER14" i="17"/>
  <c r="ER13" i="17"/>
  <c r="ER12" i="17"/>
  <c r="ER11" i="17"/>
  <c r="ER9" i="17"/>
  <c r="ES7" i="17"/>
  <c r="ES16" i="17" l="1"/>
  <c r="ES15" i="17"/>
  <c r="ES14" i="17"/>
  <c r="ES13" i="17"/>
  <c r="ET7" i="17"/>
  <c r="ES12" i="17"/>
  <c r="ES11" i="17"/>
  <c r="ES9" i="17"/>
  <c r="ET16" i="17" l="1"/>
  <c r="ET15" i="17"/>
  <c r="EU7" i="17"/>
  <c r="EU6" i="17" s="1"/>
  <c r="ET12" i="17"/>
  <c r="ET11" i="17"/>
  <c r="ET9" i="17"/>
  <c r="ET14" i="17"/>
  <c r="ET13" i="17"/>
  <c r="EU16" i="17" l="1"/>
  <c r="EU15" i="17"/>
  <c r="EU14" i="17"/>
  <c r="EV7" i="17"/>
  <c r="EU12" i="17"/>
  <c r="EU11" i="17"/>
  <c r="EU9" i="17"/>
  <c r="EU13" i="17"/>
  <c r="EV16" i="17" l="1"/>
  <c r="EV15" i="17"/>
  <c r="EV14" i="17"/>
  <c r="EV13" i="17"/>
  <c r="EV12" i="17"/>
  <c r="EV11" i="17"/>
  <c r="EV9" i="17"/>
  <c r="EW7" i="17"/>
  <c r="EW16" i="17" l="1"/>
  <c r="EW15" i="17"/>
  <c r="EW14" i="17"/>
  <c r="EW13" i="17"/>
  <c r="EX7" i="17"/>
  <c r="EW12" i="17"/>
  <c r="EW11" i="17"/>
  <c r="EW9" i="17"/>
  <c r="EX16" i="17" l="1"/>
  <c r="EX15" i="17"/>
  <c r="EX13" i="17"/>
  <c r="EY7" i="17"/>
  <c r="EX14" i="17"/>
  <c r="EX12" i="17"/>
  <c r="EX11" i="17"/>
  <c r="EX9" i="17"/>
  <c r="EY16" i="17" l="1"/>
  <c r="EY15" i="17"/>
  <c r="EY14" i="17"/>
  <c r="EZ7" i="17"/>
  <c r="EY12" i="17"/>
  <c r="EY11" i="17"/>
  <c r="EY9" i="17"/>
  <c r="EY13" i="17"/>
  <c r="EZ16" i="17" l="1"/>
  <c r="EZ15" i="17"/>
  <c r="EZ14" i="17"/>
  <c r="EZ13" i="17"/>
  <c r="EZ12" i="17"/>
  <c r="EZ11" i="17"/>
  <c r="EZ9" i="17"/>
  <c r="FA7" i="17"/>
  <c r="FA16" i="17" l="1"/>
  <c r="FA15" i="17"/>
  <c r="FA14" i="17"/>
  <c r="FA13" i="17"/>
  <c r="FB7" i="17"/>
  <c r="FB6" i="17" s="1"/>
  <c r="FA12" i="17"/>
  <c r="FA11" i="17"/>
  <c r="FA9" i="17"/>
  <c r="FB16" i="17" l="1"/>
  <c r="FB15" i="17"/>
  <c r="FB14" i="17"/>
  <c r="FB13" i="17"/>
  <c r="FC7" i="17"/>
  <c r="FB12" i="17"/>
  <c r="FB11" i="17"/>
  <c r="FB9" i="17"/>
  <c r="FC16" i="17" l="1"/>
  <c r="FC15" i="17"/>
  <c r="FC14" i="17"/>
  <c r="FC13" i="17"/>
  <c r="FD7" i="17"/>
  <c r="FC12" i="17"/>
  <c r="FC11" i="17"/>
  <c r="FC9" i="17"/>
  <c r="FD16" i="17" l="1"/>
  <c r="FD15" i="17"/>
  <c r="FD14" i="17"/>
  <c r="FD13" i="17"/>
  <c r="FD12" i="17"/>
  <c r="FD11" i="17"/>
  <c r="FD9" i="17"/>
  <c r="FE7" i="17"/>
  <c r="FE16" i="17" l="1"/>
  <c r="FE15" i="17"/>
  <c r="FE14" i="17"/>
  <c r="FF7" i="17"/>
  <c r="FE13" i="17"/>
  <c r="FE12" i="17"/>
  <c r="FE11" i="17"/>
  <c r="FE9" i="17"/>
  <c r="FF16" i="17" l="1"/>
  <c r="FF15" i="17"/>
  <c r="FF14" i="17"/>
  <c r="FG7" i="17"/>
  <c r="FF13" i="17"/>
  <c r="FF12" i="17"/>
  <c r="FF11" i="17"/>
  <c r="FF9" i="17"/>
  <c r="FG16" i="17" l="1"/>
  <c r="FG15" i="17"/>
  <c r="FG14" i="17"/>
  <c r="FH7" i="17"/>
  <c r="FG13" i="17"/>
  <c r="FG12" i="17"/>
  <c r="FG11" i="17"/>
  <c r="FG9" i="17"/>
  <c r="FH16" i="17" l="1"/>
  <c r="FH15" i="17"/>
  <c r="FH14" i="17"/>
  <c r="FH13" i="17"/>
  <c r="FH12" i="17"/>
  <c r="FH11" i="17"/>
  <c r="FH9" i="17"/>
  <c r="FI7" i="17"/>
  <c r="FI6" i="17" s="1"/>
  <c r="FI16" i="17" l="1"/>
  <c r="FI15" i="17"/>
  <c r="FI14" i="17"/>
  <c r="FI13" i="17"/>
  <c r="FJ7" i="17"/>
  <c r="FI12" i="17"/>
  <c r="FI11" i="17"/>
  <c r="FI9" i="17"/>
  <c r="FJ16" i="17" l="1"/>
  <c r="FJ15" i="17"/>
  <c r="FJ14" i="17"/>
  <c r="FK7" i="17"/>
  <c r="FJ12" i="17"/>
  <c r="FJ11" i="17"/>
  <c r="FJ9" i="17"/>
  <c r="FJ13" i="17"/>
  <c r="FK16" i="17" l="1"/>
  <c r="FK15" i="17"/>
  <c r="FK14" i="17"/>
  <c r="FL7" i="17"/>
  <c r="FK12" i="17"/>
  <c r="FK11" i="17"/>
  <c r="FK9" i="17"/>
  <c r="FK13" i="17"/>
  <c r="FL16" i="17" l="1"/>
  <c r="FL15" i="17"/>
  <c r="FL14" i="17"/>
  <c r="FL13" i="17"/>
  <c r="FL12" i="17"/>
  <c r="FL11" i="17"/>
  <c r="FL9" i="17"/>
  <c r="FM7" i="17"/>
  <c r="FM16" i="17" l="1"/>
  <c r="FM15" i="17"/>
  <c r="FM14" i="17"/>
  <c r="FM13" i="17"/>
  <c r="FN7" i="17"/>
  <c r="FM12" i="17"/>
  <c r="FM11" i="17"/>
  <c r="FM9" i="17"/>
  <c r="FN16" i="17" l="1"/>
  <c r="FN15" i="17"/>
  <c r="FN14" i="17"/>
  <c r="FN13" i="17"/>
  <c r="FO7" i="17"/>
  <c r="FN12" i="17"/>
  <c r="FN11" i="17"/>
  <c r="FN9" i="17"/>
  <c r="FO16" i="17" l="1"/>
  <c r="FO15" i="17"/>
  <c r="FO14" i="17"/>
  <c r="FP7" i="17"/>
  <c r="FO12" i="17"/>
  <c r="FO11" i="17"/>
  <c r="FO9" i="17"/>
  <c r="FO13" i="17"/>
  <c r="FP16" i="17" l="1"/>
  <c r="FP15" i="17"/>
  <c r="FP14" i="17"/>
  <c r="FP13" i="17"/>
  <c r="FP12" i="17"/>
  <c r="FP11" i="17"/>
  <c r="FP9" i="17"/>
  <c r="FQ7" i="17"/>
  <c r="FQ16" i="17" l="1"/>
  <c r="FQ15" i="17"/>
  <c r="FQ14" i="17"/>
  <c r="FQ13" i="17"/>
  <c r="FR7" i="17"/>
  <c r="FR6" i="17" s="1"/>
  <c r="FQ12" i="17"/>
  <c r="FQ11" i="17"/>
  <c r="FQ9" i="17"/>
  <c r="FR16" i="17" l="1"/>
  <c r="FR15" i="17"/>
  <c r="FR14" i="17"/>
  <c r="FR13" i="17"/>
  <c r="FS7" i="17"/>
  <c r="FR12" i="17"/>
  <c r="FR11" i="17"/>
  <c r="FR9" i="17"/>
  <c r="FS16" i="17" l="1"/>
  <c r="FS15" i="17"/>
  <c r="FS14" i="17"/>
  <c r="FS13" i="17"/>
  <c r="FT7" i="17"/>
  <c r="FS12" i="17"/>
  <c r="FS11" i="17"/>
  <c r="FS9" i="17"/>
  <c r="FT16" i="17" l="1"/>
  <c r="FT15" i="17"/>
  <c r="FT14" i="17"/>
  <c r="FT13" i="17"/>
  <c r="FT12" i="17"/>
  <c r="FT11" i="17"/>
  <c r="FT9" i="17"/>
  <c r="FU7" i="17"/>
  <c r="FU16" i="17" l="1"/>
  <c r="FU15" i="17"/>
  <c r="FU14" i="17"/>
  <c r="FV7" i="17"/>
  <c r="FU13" i="17"/>
  <c r="FU12" i="17"/>
  <c r="FU11" i="17"/>
  <c r="FU9" i="17"/>
  <c r="FV16" i="17" l="1"/>
  <c r="FV15" i="17"/>
  <c r="FV14" i="17"/>
  <c r="FW7" i="17"/>
  <c r="FV13" i="17"/>
  <c r="FV12" i="17"/>
  <c r="FV11" i="17"/>
  <c r="FV9" i="17"/>
  <c r="FW16" i="17" l="1"/>
  <c r="FW15" i="17"/>
  <c r="FW14" i="17"/>
  <c r="FX7" i="17"/>
  <c r="FW13" i="17"/>
  <c r="FW12" i="17"/>
  <c r="FW11" i="17"/>
  <c r="FW9" i="17"/>
  <c r="FX16" i="17" l="1"/>
  <c r="FX15" i="17"/>
  <c r="FX14" i="17"/>
  <c r="FX13" i="17"/>
  <c r="FX12" i="17"/>
  <c r="FX11" i="17"/>
  <c r="FX9" i="17"/>
  <c r="FY7" i="17"/>
  <c r="FY6" i="17" s="1"/>
  <c r="FY16" i="17" l="1"/>
  <c r="FY15" i="17"/>
  <c r="FY14" i="17"/>
  <c r="FY13" i="17"/>
  <c r="FZ7" i="17"/>
  <c r="FY12" i="17"/>
  <c r="FY11" i="17"/>
  <c r="FY9" i="17"/>
  <c r="FZ16" i="17" l="1"/>
  <c r="FZ15" i="17"/>
  <c r="FZ14" i="17"/>
  <c r="GA7" i="17"/>
  <c r="FZ12" i="17"/>
  <c r="FZ11" i="17"/>
  <c r="FZ9" i="17"/>
  <c r="FZ13" i="17"/>
  <c r="GA16" i="17" l="1"/>
  <c r="GA15" i="17"/>
  <c r="GA14" i="17"/>
  <c r="GB7" i="17"/>
  <c r="GA12" i="17"/>
  <c r="GA11" i="17"/>
  <c r="GA9" i="17"/>
  <c r="GA13" i="17"/>
  <c r="GB16" i="17" l="1"/>
  <c r="GB15" i="17"/>
  <c r="GB14" i="17"/>
  <c r="GB13" i="17"/>
  <c r="GB12" i="17"/>
  <c r="GB11" i="17"/>
  <c r="GB9" i="17"/>
  <c r="GC7" i="17"/>
  <c r="GC16" i="17" l="1"/>
  <c r="GC15" i="17"/>
  <c r="GC14" i="17"/>
  <c r="GC13" i="17"/>
  <c r="GD7" i="17"/>
  <c r="GC12" i="17"/>
  <c r="GC11" i="17"/>
  <c r="GC9" i="17"/>
  <c r="GD16" i="17" l="1"/>
  <c r="GD15" i="17"/>
  <c r="GD14" i="17"/>
  <c r="GD13" i="17"/>
  <c r="GE7" i="17"/>
  <c r="GD12" i="17"/>
  <c r="GD11" i="17"/>
  <c r="GD9" i="17"/>
  <c r="GE16" i="17" l="1"/>
  <c r="GE15" i="17"/>
  <c r="GE14" i="17"/>
  <c r="GF7" i="17"/>
  <c r="GF6" i="17" s="1"/>
  <c r="GE12" i="17"/>
  <c r="GE11" i="17"/>
  <c r="GE9" i="17"/>
  <c r="GE13" i="17"/>
  <c r="GF16" i="17" l="1"/>
  <c r="GF15" i="17"/>
  <c r="GF14" i="17"/>
  <c r="GF13" i="17"/>
  <c r="GF12" i="17"/>
  <c r="GF11" i="17"/>
  <c r="GF9" i="17"/>
  <c r="GG7" i="17"/>
  <c r="GG16" i="17" l="1"/>
  <c r="GG15" i="17"/>
  <c r="GG14" i="17"/>
  <c r="GG13" i="17"/>
  <c r="GH7" i="17"/>
  <c r="GG12" i="17"/>
  <c r="GG11" i="17"/>
  <c r="GG9" i="17"/>
  <c r="GH16" i="17" l="1"/>
  <c r="GH15" i="17"/>
  <c r="GH14" i="17"/>
  <c r="GH13" i="17"/>
  <c r="GI7" i="17"/>
  <c r="GH12" i="17"/>
  <c r="GH11" i="17"/>
  <c r="GH9" i="17"/>
  <c r="GI16" i="17" l="1"/>
  <c r="GI15" i="17"/>
  <c r="GI14" i="17"/>
  <c r="GI13" i="17"/>
  <c r="GJ7" i="17"/>
  <c r="GI12" i="17"/>
  <c r="GI11" i="17"/>
  <c r="GI9" i="17"/>
  <c r="GJ16" i="17" l="1"/>
  <c r="GJ15" i="17"/>
  <c r="GJ14" i="17"/>
  <c r="GJ13" i="17"/>
  <c r="GJ12" i="17"/>
  <c r="GJ11" i="17"/>
  <c r="GJ9" i="17"/>
  <c r="GK7" i="17"/>
  <c r="GL7" i="17" s="1"/>
  <c r="GL15" i="17" l="1"/>
  <c r="GL11" i="17"/>
  <c r="GL14" i="17"/>
  <c r="GL9" i="17"/>
  <c r="GM7" i="17"/>
  <c r="GM6" i="17" s="1"/>
  <c r="GL13" i="17"/>
  <c r="GL16" i="17"/>
  <c r="GL12" i="17"/>
  <c r="GK16" i="17"/>
  <c r="GK15" i="17"/>
  <c r="GK14" i="17"/>
  <c r="GK13" i="17"/>
  <c r="GK12" i="17"/>
  <c r="GK11" i="17"/>
  <c r="GK9" i="17"/>
  <c r="GM14" i="17" l="1"/>
  <c r="GM13" i="17"/>
  <c r="GM16" i="17"/>
  <c r="GM12" i="17"/>
  <c r="GM15" i="17"/>
  <c r="GM11" i="17"/>
  <c r="GM9" i="17"/>
  <c r="GN7" i="17"/>
  <c r="GN13" i="17" l="1"/>
  <c r="GN16" i="17"/>
  <c r="GN12" i="17"/>
  <c r="GN15" i="17"/>
  <c r="GN11" i="17"/>
  <c r="GN14" i="17"/>
  <c r="GN9" i="17"/>
  <c r="GO7" i="17"/>
  <c r="GO16" i="17" l="1"/>
  <c r="GO15" i="17"/>
  <c r="GO11" i="17"/>
  <c r="GO14" i="17"/>
  <c r="GO9" i="17"/>
  <c r="GP7" i="17"/>
  <c r="GO13" i="17"/>
  <c r="GO12" i="17"/>
  <c r="GP15" i="17" l="1"/>
  <c r="GP11" i="17"/>
  <c r="GP14" i="17"/>
  <c r="GP9" i="17"/>
  <c r="GP13" i="17"/>
  <c r="GP16" i="17"/>
  <c r="GP12" i="1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<sst xmlns="http://schemas.openxmlformats.org/spreadsheetml/2006/main" count="94" uniqueCount="42">
  <si>
    <t>INFORMACJE O TYM WYKRESIE GANTTA</t>
  </si>
  <si>
    <t xml:space="preserve">Ten szablon wykresu Gantta umożliwia wizualizowanie i śledzenie projektów. Aby rozpocząć, wprowadź zadania, nad którymi pracujesz, w sekcji Opis punktu kontrolnego, a następnie wprowadź szczegóły poszczególnych zadań. Dane zostaną automatycznie zaktualizowane i będzie można łatwo wstawiać nowe zadania lub przewijać oś czasu za pomocą paska przewijania. </t>
  </si>
  <si>
    <t xml:space="preserve">• W kolumnie Postęp zsumuj ukończoną część projektu, dodając liczbę procentową. 
• Dodaj dzień rozpoczęcia projektu w polu Data rozpoczęcia. 
• Zakończ obliczenia, wprowadzając liczbę dni, w ciągu których należy ukończyć projekt, w polu Liczba dni. </t>
  </si>
  <si>
    <t>TYTUŁ PROJEKTU</t>
  </si>
  <si>
    <t>Nazwa firmy</t>
  </si>
  <si>
    <t>Kierownik projektu</t>
  </si>
  <si>
    <t>Data rozpoczęcia projektu:</t>
  </si>
  <si>
    <t>Przyrost przewijania:</t>
  </si>
  <si>
    <t>Opis punktu kontrolnego</t>
  </si>
  <si>
    <t>TYTUŁ 1</t>
  </si>
  <si>
    <t>Zadanie 1</t>
  </si>
  <si>
    <t>Zadanie 2</t>
  </si>
  <si>
    <t>Zadanie 3</t>
  </si>
  <si>
    <t>Zadanie 4</t>
  </si>
  <si>
    <t>Zadanie 5</t>
  </si>
  <si>
    <t>TYTUŁ 2</t>
  </si>
  <si>
    <t>TYTUŁ 3</t>
  </si>
  <si>
    <t>TYTUŁ 4</t>
  </si>
  <si>
    <t>Aby dodać więcej danych, wstaw nowe wiersze POWYŻEJ tego.</t>
  </si>
  <si>
    <t>Kategoria</t>
  </si>
  <si>
    <t>Cel</t>
  </si>
  <si>
    <t>Punkt kontrolny</t>
  </si>
  <si>
    <t>Niskie ryzyko</t>
  </si>
  <si>
    <t>Średnie ryzyko</t>
  </si>
  <si>
    <t>Wysokie ryzyko</t>
  </si>
  <si>
    <t>Zgodnie z planem</t>
  </si>
  <si>
    <t>Przypisane do</t>
  </si>
  <si>
    <t>Imię i nazwisko</t>
  </si>
  <si>
    <t>Postęp</t>
  </si>
  <si>
    <t>Rozpoczęcie</t>
  </si>
  <si>
    <t>Legenda:</t>
  </si>
  <si>
    <t>Dni</t>
  </si>
  <si>
    <t>Zgodnie z harmonogramem</t>
  </si>
  <si>
    <t>Nieprzypisane</t>
  </si>
  <si>
    <t>Wprowadź nazwę potencjalnego klienta projektu w komórce B5. Wprowadź datę rozpoczęcia projektu w komórce C6 lub pozwól przykładowej formule znaleźć najmniejszą wartość daty z tabeli Dane Gantta. 
Data rozpoczęcia projektu: etykieta znajduje się w komórce B6.</t>
  </si>
  <si>
    <t>Ten wiersz zawiera nagłówki harmonogramu projektu. B9-G9 zawierają informacje o harmonogramie. Komórki I9-BL9 zawierają pierwszą literę każdego dnia tygodnia dla daty powyżej nagłówka.
Tworzenie całego wykresu osi czasu projektu jest generowane automatycznie.</t>
  </si>
  <si>
    <t>WA 39 - 2 poziom kotew - 16.08.2021</t>
  </si>
  <si>
    <t>WA 39 - sprężenie - 30.08.2021</t>
  </si>
  <si>
    <t>MA 44 - 1 poziom kotew - 19.08.2021</t>
  </si>
  <si>
    <t>MA 44 - sprężenie - 02.09.2021</t>
  </si>
  <si>
    <t>MA 44 - 2 poziom kotew - 09.09.2021</t>
  </si>
  <si>
    <t>MA 44 - sprężenie -23.09.2021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</si>
</sst>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3" formatCode="_-* #,##0.00_-;\-* #,##0.00_-;_-* &quot;-&quot;??_-;_-@_-"/>
    <numFmt numFmtId="164" formatCode="_(* #,##0.00_);_(* \(#,##0.00\);_(* &quot;-&quot;??_);_(@_)"/>
    <numFmt numFmtId="165" formatCode="d"/>
    <numFmt numFmtId="166" formatCode="#,##0_ ;\-#,##0\ "/>
  </numFmts>
  <fonts count="40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u/>
      <sz val="11"/>
      <color indexed="12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2"/>
      <color theme="1" tint="0.34998626667073579"/>
      <name val="Calibri"/>
      <family val="2"/>
      <scheme val="major"/>
    </font>
    <font>
      <b/>
      <sz val="11"/>
      <color theme="1" tint="0.499984740745262"/>
      <name val="Calibri"/>
      <family val="2"/>
      <scheme val="minor"/>
    </font>
    <font>
      <sz val="10"/>
      <color theme="1" tint="0.499984740745262"/>
      <name val="Arial"/>
      <family val="2"/>
    </font>
    <font>
      <sz val="20"/>
      <name val="Calibri"/>
      <family val="2"/>
      <scheme val="major"/>
    </font>
    <font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4"/>
      <name val="Calibri"/>
      <family val="2"/>
      <scheme val="minor"/>
    </font>
    <font>
      <sz val="16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name val="Calibri"/>
      <family val="2"/>
      <scheme val="major"/>
    </font>
    <font>
      <b/>
      <sz val="22"/>
      <name val="Calibri"/>
      <family val="2"/>
      <scheme val="major"/>
    </font>
    <font>
      <sz val="14"/>
      <color theme="0"/>
      <name val="Calibri"/>
      <family val="2"/>
      <scheme val="minor"/>
    </font>
    <font>
      <b/>
      <sz val="26"/>
      <color theme="0"/>
      <name val="Calibri"/>
      <family val="2"/>
      <scheme val="major"/>
    </font>
    <font>
      <b/>
      <sz val="16"/>
      <color theme="0"/>
      <name val="Calibri"/>
      <family val="2"/>
      <scheme val="minor"/>
    </font>
    <font>
      <b/>
      <sz val="16"/>
      <name val="Calibri"/>
      <family val="2"/>
      <scheme val="minor"/>
    </font>
    <font>
      <b/>
      <sz val="26"/>
      <name val="Calibri"/>
      <family val="2"/>
      <scheme val="major"/>
    </font>
    <font>
      <b/>
      <sz val="16"/>
      <color rgb="FF000000"/>
      <name val="Calibri"/>
      <family val="2"/>
      <scheme val="minor"/>
    </font>
    <font>
      <sz val="22"/>
      <name val="Corbel"/>
      <family val="2"/>
    </font>
    <font>
      <sz val="20"/>
      <color theme="8" tint="0.59999389629810485"/>
      <name val="Calibri"/>
      <family val="2"/>
      <scheme val="major"/>
    </font>
    <font>
      <b/>
      <sz val="24"/>
      <color theme="0"/>
      <name val="Calibri"/>
      <family val="2"/>
      <scheme val="major"/>
    </font>
    <font>
      <sz val="14"/>
      <name val="Corbel"/>
      <family val="2"/>
    </font>
    <font>
      <sz val="11"/>
      <color rgb="FF000000"/>
      <name val="Calibri"/>
      <family val="2"/>
      <charset val="238"/>
      <scheme val="minor"/>
    </font>
    <font>
      <sz val="8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0"/>
      <name val="JetBrains Mono Medium"/>
      <family val="2"/>
    </font>
  </fonts>
  <fills count="1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14999847407452621"/>
        <bgColor theme="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 style="thin">
        <color theme="0" tint="-0.34998626667073579"/>
      </left>
      <right/>
      <top style="thin">
        <color theme="0" tint="-0.499984740745262"/>
      </top>
      <bottom/>
      <diagonal/>
    </border>
    <border>
      <left/>
      <right style="thin">
        <color theme="0" tint="-0.34998626667073579"/>
      </right>
      <top style="thin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34998626667073579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0" tint="-0.499984740745262"/>
      </right>
      <top/>
      <bottom/>
      <diagonal/>
    </border>
    <border>
      <left/>
      <right/>
      <top/>
      <bottom style="thin">
        <color theme="1" tint="0.34998626667073579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3" tint="0.59996337778862885"/>
      </left>
      <right/>
      <top/>
      <bottom/>
      <diagonal/>
    </border>
  </borders>
  <cellStyleXfs count="1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9" fontId="4" fillId="0" borderId="0" applyFont="0" applyFill="0" applyBorder="0" applyProtection="0">
      <alignment horizontal="center" vertical="center"/>
    </xf>
    <xf numFmtId="0" fontId="10" fillId="0" borderId="0"/>
    <xf numFmtId="164" fontId="4" fillId="0" borderId="1" applyFont="0" applyFill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Alignment="0" applyProtection="0"/>
    <xf numFmtId="0" fontId="5" fillId="0" borderId="0" applyNumberFormat="0" applyFill="0" applyProtection="0">
      <alignment vertical="top"/>
    </xf>
    <xf numFmtId="0" fontId="4" fillId="0" borderId="0" applyNumberFormat="0" applyFill="0" applyProtection="0">
      <alignment horizontal="right" vertical="center" indent="1"/>
    </xf>
    <xf numFmtId="14" fontId="4" fillId="0" borderId="0" applyFont="0" applyFill="0" applyBorder="0">
      <alignment horizontal="center" vertical="center"/>
    </xf>
    <xf numFmtId="166" fontId="4" fillId="0" borderId="0" applyFont="0" applyFill="0" applyBorder="0" applyProtection="0">
      <alignment horizontal="center" vertical="center"/>
    </xf>
    <xf numFmtId="0" fontId="10" fillId="3" borderId="0" applyNumberFormat="0" applyBorder="0" applyAlignment="0" applyProtection="0"/>
    <xf numFmtId="43" fontId="4" fillId="0" borderId="1" applyFont="0" applyFill="0" applyAlignment="0" applyProtection="0"/>
    <xf numFmtId="43" fontId="4" fillId="0" borderId="1" applyFont="0" applyFill="0" applyAlignment="0" applyProtection="0"/>
  </cellStyleXfs>
  <cellXfs count="15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 vertical="center"/>
    </xf>
    <xf numFmtId="0" fontId="7" fillId="0" borderId="0" xfId="0" applyFont="1"/>
    <xf numFmtId="0" fontId="8" fillId="0" borderId="0" xfId="1" applyFont="1" applyAlignment="1" applyProtection="1"/>
    <xf numFmtId="0" fontId="1" fillId="0" borderId="0" xfId="0" applyFont="1"/>
    <xf numFmtId="0" fontId="9" fillId="0" borderId="0" xfId="0" applyFont="1"/>
    <xf numFmtId="0" fontId="1" fillId="0" borderId="0" xfId="0" applyFont="1" applyAlignment="1">
      <alignment vertical="top"/>
    </xf>
    <xf numFmtId="0" fontId="10" fillId="0" borderId="0" xfId="3"/>
    <xf numFmtId="0" fontId="10" fillId="0" borderId="0" xfId="3" applyAlignment="1">
      <alignment wrapText="1"/>
    </xf>
    <xf numFmtId="0" fontId="10" fillId="0" borderId="0" xfId="0" applyNumberFormat="1" applyFont="1" applyAlignment="1">
      <alignment horizontal="center"/>
    </xf>
    <xf numFmtId="0" fontId="0" fillId="0" borderId="0" xfId="0"/>
    <xf numFmtId="0" fontId="0" fillId="0" borderId="0" xfId="0" applyFont="1" applyFill="1" applyBorder="1" applyAlignment="1">
      <alignment horizontal="center" vertical="center" wrapText="1"/>
    </xf>
    <xf numFmtId="9" fontId="0" fillId="0" borderId="0" xfId="2" applyFont="1" applyFill="1" applyBorder="1" applyAlignment="1">
      <alignment horizontal="center" vertical="center"/>
    </xf>
    <xf numFmtId="9" fontId="0" fillId="0" borderId="0" xfId="2" applyFont="1" applyFill="1" applyBorder="1">
      <alignment horizontal="center" vertical="center"/>
    </xf>
    <xf numFmtId="14" fontId="0" fillId="0" borderId="0" xfId="9" applyFont="1" applyFill="1" applyBorder="1">
      <alignment horizontal="center" vertical="center"/>
    </xf>
    <xf numFmtId="166" fontId="0" fillId="0" borderId="0" xfId="10" applyFont="1" applyFill="1" applyBorder="1">
      <alignment horizontal="center" vertical="center"/>
    </xf>
    <xf numFmtId="0" fontId="0" fillId="0" borderId="0" xfId="0" applyFont="1" applyFill="1" applyBorder="1" applyAlignment="1">
      <alignment horizontal="left" wrapText="1" indent="2"/>
    </xf>
    <xf numFmtId="165" fontId="12" fillId="9" borderId="0" xfId="0" applyNumberFormat="1" applyFont="1" applyFill="1" applyBorder="1" applyAlignment="1">
      <alignment horizontal="center" vertical="center"/>
    </xf>
    <xf numFmtId="165" fontId="12" fillId="9" borderId="3" xfId="0" applyNumberFormat="1" applyFont="1" applyFill="1" applyBorder="1" applyAlignment="1">
      <alignment horizontal="center" vertical="center"/>
    </xf>
    <xf numFmtId="0" fontId="3" fillId="10" borderId="0" xfId="0" applyNumberFormat="1" applyFont="1" applyFill="1" applyBorder="1" applyAlignment="1">
      <alignment horizontal="center" vertical="center"/>
    </xf>
    <xf numFmtId="0" fontId="0" fillId="9" borderId="0" xfId="0" applyFill="1"/>
    <xf numFmtId="0" fontId="10" fillId="0" borderId="0" xfId="0" applyFont="1" applyFill="1" applyBorder="1" applyAlignment="1">
      <alignment horizontal="center" vertical="center"/>
    </xf>
    <xf numFmtId="9" fontId="21" fillId="0" borderId="0" xfId="2" applyFont="1" applyFill="1" applyBorder="1">
      <alignment horizontal="center" vertical="center"/>
    </xf>
    <xf numFmtId="14" fontId="10" fillId="0" borderId="0" xfId="9" applyFont="1" applyFill="1" applyBorder="1">
      <alignment horizontal="center" vertical="center"/>
    </xf>
    <xf numFmtId="166" fontId="10" fillId="0" borderId="0" xfId="10" applyFont="1" applyFill="1" applyBorder="1">
      <alignment horizontal="center" vertical="center"/>
    </xf>
    <xf numFmtId="0" fontId="10" fillId="0" borderId="0" xfId="0" applyFont="1" applyFill="1" applyBorder="1" applyAlignment="1">
      <alignment horizontal="left" vertical="center" wrapText="1" indent="2"/>
    </xf>
    <xf numFmtId="0" fontId="0" fillId="0" borderId="4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0" xfId="0" applyFill="1" applyAlignment="1">
      <alignment vertical="center"/>
    </xf>
    <xf numFmtId="0" fontId="20" fillId="10" borderId="0" xfId="0" applyFont="1" applyFill="1"/>
    <xf numFmtId="0" fontId="20" fillId="10" borderId="0" xfId="0" applyFont="1" applyFill="1" applyBorder="1" applyAlignment="1">
      <alignment horizontal="center"/>
    </xf>
    <xf numFmtId="0" fontId="10" fillId="10" borderId="0" xfId="0" applyFont="1" applyFill="1" applyBorder="1" applyAlignment="1">
      <alignment horizontal="right" vertical="center"/>
    </xf>
    <xf numFmtId="0" fontId="0" fillId="10" borderId="0" xfId="0" applyFill="1"/>
    <xf numFmtId="0" fontId="0" fillId="10" borderId="0" xfId="0" applyFill="1" applyBorder="1" applyAlignment="1">
      <alignment horizontal="center"/>
    </xf>
    <xf numFmtId="0" fontId="0" fillId="10" borderId="0" xfId="0" applyFill="1" applyBorder="1"/>
    <xf numFmtId="0" fontId="20" fillId="10" borderId="0" xfId="0" applyFont="1" applyFill="1" applyBorder="1"/>
    <xf numFmtId="14" fontId="10" fillId="10" borderId="0" xfId="9" applyFont="1" applyFill="1" applyBorder="1" applyAlignment="1">
      <alignment horizontal="left" vertical="center"/>
    </xf>
    <xf numFmtId="0" fontId="0" fillId="10" borderId="0" xfId="0" applyFill="1" applyAlignment="1">
      <alignment horizontal="center"/>
    </xf>
    <xf numFmtId="0" fontId="10" fillId="10" borderId="0" xfId="0" applyNumberFormat="1" applyFont="1" applyFill="1" applyBorder="1" applyAlignment="1">
      <alignment horizontal="left" vertical="center"/>
    </xf>
    <xf numFmtId="0" fontId="0" fillId="0" borderId="8" xfId="0" applyBorder="1" applyAlignment="1">
      <alignment vertical="center"/>
    </xf>
    <xf numFmtId="0" fontId="12" fillId="9" borderId="7" xfId="0" applyFont="1" applyFill="1" applyBorder="1" applyAlignment="1">
      <alignment horizontal="center" vertical="center" shrinkToFit="1"/>
    </xf>
    <xf numFmtId="165" fontId="1" fillId="9" borderId="11" xfId="0" applyNumberFormat="1" applyFont="1" applyFill="1" applyBorder="1" applyAlignment="1">
      <alignment horizontal="center" vertical="center"/>
    </xf>
    <xf numFmtId="165" fontId="1" fillId="9" borderId="12" xfId="0" applyNumberFormat="1" applyFont="1" applyFill="1" applyBorder="1" applyAlignment="1">
      <alignment horizontal="center" vertical="center"/>
    </xf>
    <xf numFmtId="165" fontId="1" fillId="9" borderId="13" xfId="0" applyNumberFormat="1" applyFont="1" applyFill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23" fillId="10" borderId="0" xfId="5" applyFont="1" applyFill="1" applyBorder="1" applyAlignment="1">
      <alignment horizontal="left" vertical="center"/>
    </xf>
    <xf numFmtId="0" fontId="22" fillId="10" borderId="0" xfId="0" applyFont="1" applyFill="1" applyBorder="1" applyAlignment="1">
      <alignment horizontal="left" vertical="center"/>
    </xf>
    <xf numFmtId="0" fontId="3" fillId="10" borderId="0" xfId="0" applyFont="1" applyFill="1" applyBorder="1" applyAlignment="1">
      <alignment vertical="center"/>
    </xf>
    <xf numFmtId="0" fontId="17" fillId="10" borderId="0" xfId="0" applyFont="1" applyFill="1" applyBorder="1" applyAlignment="1">
      <alignment horizontal="center" vertical="center"/>
    </xf>
    <xf numFmtId="0" fontId="0" fillId="10" borderId="0" xfId="0" applyFill="1" applyBorder="1" applyAlignment="1">
      <alignment vertical="center"/>
    </xf>
    <xf numFmtId="0" fontId="17" fillId="10" borderId="0" xfId="0" applyFont="1" applyFill="1" applyBorder="1" applyAlignment="1">
      <alignment vertical="center"/>
    </xf>
    <xf numFmtId="0" fontId="0" fillId="10" borderId="14" xfId="0" applyFill="1" applyBorder="1" applyAlignment="1">
      <alignment horizontal="center" vertical="center"/>
    </xf>
    <xf numFmtId="0" fontId="11" fillId="12" borderId="0" xfId="0" applyFont="1" applyFill="1" applyBorder="1" applyAlignment="1">
      <alignment horizontal="center" vertical="center" wrapText="1"/>
    </xf>
    <xf numFmtId="0" fontId="10" fillId="10" borderId="0" xfId="8" applyFont="1" applyFill="1" applyAlignment="1">
      <alignment horizontal="left" vertical="center" indent="2"/>
    </xf>
    <xf numFmtId="0" fontId="19" fillId="10" borderId="0" xfId="6" applyFont="1" applyFill="1" applyAlignment="1">
      <alignment horizontal="left" vertical="center" indent="2"/>
    </xf>
    <xf numFmtId="0" fontId="20" fillId="10" borderId="0" xfId="0" applyFont="1" applyFill="1" applyAlignment="1">
      <alignment horizontal="left" vertical="center" indent="2"/>
    </xf>
    <xf numFmtId="0" fontId="0" fillId="10" borderId="0" xfId="0" applyFill="1" applyAlignment="1">
      <alignment horizontal="left" vertical="center" indent="2"/>
    </xf>
    <xf numFmtId="14" fontId="20" fillId="10" borderId="0" xfId="9" applyFont="1" applyFill="1" applyBorder="1" applyAlignment="1">
      <alignment horizontal="left" vertical="center" indent="2"/>
    </xf>
    <xf numFmtId="0" fontId="20" fillId="10" borderId="0" xfId="0" applyFont="1" applyFill="1" applyBorder="1" applyAlignment="1">
      <alignment horizontal="left" vertical="center" indent="2"/>
    </xf>
    <xf numFmtId="0" fontId="26" fillId="10" borderId="0" xfId="6" applyFont="1" applyFill="1" applyAlignment="1">
      <alignment horizontal="left" vertical="center" indent="2"/>
    </xf>
    <xf numFmtId="0" fontId="26" fillId="10" borderId="0" xfId="0" applyFont="1" applyFill="1" applyAlignment="1">
      <alignment horizontal="left" vertical="center" indent="2"/>
    </xf>
    <xf numFmtId="0" fontId="0" fillId="10" borderId="0" xfId="0" applyFill="1" applyAlignment="1">
      <alignment horizontal="center" vertical="center"/>
    </xf>
    <xf numFmtId="14" fontId="0" fillId="10" borderId="0" xfId="9" applyFont="1" applyFill="1">
      <alignment horizontal="center" vertical="center"/>
    </xf>
    <xf numFmtId="166" fontId="0" fillId="10" borderId="0" xfId="10" applyFont="1" applyFill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9" fontId="16" fillId="0" borderId="0" xfId="2" applyFont="1" applyFill="1" applyBorder="1">
      <alignment horizontal="center" vertical="center"/>
    </xf>
    <xf numFmtId="166" fontId="3" fillId="0" borderId="0" xfId="10" applyFont="1" applyFill="1" applyBorder="1">
      <alignment horizontal="center" vertical="center"/>
    </xf>
    <xf numFmtId="165" fontId="12" fillId="9" borderId="15" xfId="0" applyNumberFormat="1" applyFont="1" applyFill="1" applyBorder="1" applyAlignment="1">
      <alignment horizontal="center" vertical="center"/>
    </xf>
    <xf numFmtId="0" fontId="15" fillId="0" borderId="0" xfId="0" applyFont="1" applyBorder="1"/>
    <xf numFmtId="0" fontId="0" fillId="10" borderId="0" xfId="0" applyFill="1" applyBorder="1" applyAlignment="1">
      <alignment horizontal="center" vertical="center"/>
    </xf>
    <xf numFmtId="0" fontId="0" fillId="10" borderId="16" xfId="0" applyFill="1" applyBorder="1" applyAlignment="1">
      <alignment vertical="center"/>
    </xf>
    <xf numFmtId="0" fontId="3" fillId="2" borderId="0" xfId="0" applyFont="1" applyFill="1"/>
    <xf numFmtId="0" fontId="23" fillId="0" borderId="0" xfId="5" applyFont="1" applyFill="1" applyBorder="1" applyAlignment="1">
      <alignment horizontal="left" vertical="center"/>
    </xf>
    <xf numFmtId="0" fontId="2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17" fillId="0" borderId="0" xfId="0" applyFont="1" applyFill="1" applyBorder="1" applyAlignment="1">
      <alignment horizontal="center" vertical="center"/>
    </xf>
    <xf numFmtId="0" fontId="27" fillId="0" borderId="0" xfId="6" applyFont="1" applyFill="1" applyAlignment="1">
      <alignment horizontal="left" vertical="center" indent="2"/>
    </xf>
    <xf numFmtId="0" fontId="17" fillId="0" borderId="0" xfId="6" applyFont="1" applyFill="1" applyAlignment="1">
      <alignment horizontal="left" vertical="center" indent="2"/>
    </xf>
    <xf numFmtId="0" fontId="3" fillId="0" borderId="0" xfId="0" applyFont="1" applyFill="1" applyAlignment="1">
      <alignment horizontal="left" vertical="center" indent="2"/>
    </xf>
    <xf numFmtId="0" fontId="3" fillId="0" borderId="0" xfId="0" applyFont="1" applyFill="1"/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right" vertical="center"/>
    </xf>
    <xf numFmtId="0" fontId="27" fillId="0" borderId="0" xfId="0" applyFont="1" applyFill="1" applyAlignment="1">
      <alignment horizontal="left" vertical="center" indent="2"/>
    </xf>
    <xf numFmtId="0" fontId="3" fillId="0" borderId="0" xfId="0" applyFont="1" applyFill="1" applyBorder="1"/>
    <xf numFmtId="0" fontId="3" fillId="0" borderId="0" xfId="8" applyFont="1" applyFill="1" applyAlignment="1">
      <alignment horizontal="left" vertical="center" indent="2"/>
    </xf>
    <xf numFmtId="14" fontId="3" fillId="0" borderId="0" xfId="9" applyFont="1" applyFill="1" applyBorder="1" applyAlignment="1">
      <alignment horizontal="left" vertical="center"/>
    </xf>
    <xf numFmtId="14" fontId="3" fillId="0" borderId="0" xfId="9" applyFont="1" applyFill="1" applyBorder="1" applyAlignment="1">
      <alignment horizontal="left" vertical="center" indent="2"/>
    </xf>
    <xf numFmtId="0" fontId="3" fillId="0" borderId="0" xfId="0" applyFont="1" applyFill="1" applyAlignment="1">
      <alignment horizontal="center"/>
    </xf>
    <xf numFmtId="0" fontId="17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14" fontId="3" fillId="0" borderId="0" xfId="9" applyFont="1" applyFill="1">
      <alignment horizontal="center" vertical="center"/>
    </xf>
    <xf numFmtId="166" fontId="3" fillId="0" borderId="0" xfId="10" applyFont="1" applyFill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15" fillId="0" borderId="11" xfId="0" applyFont="1" applyBorder="1"/>
    <xf numFmtId="0" fontId="27" fillId="0" borderId="11" xfId="0" applyFont="1" applyBorder="1" applyAlignment="1">
      <alignment vertical="center"/>
    </xf>
    <xf numFmtId="0" fontId="29" fillId="0" borderId="0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165" fontId="12" fillId="9" borderId="17" xfId="0" applyNumberFormat="1" applyFont="1" applyFill="1" applyBorder="1" applyAlignment="1">
      <alignment horizontal="center" vertical="center"/>
    </xf>
    <xf numFmtId="0" fontId="30" fillId="0" borderId="0" xfId="6" applyFont="1" applyFill="1" applyAlignment="1">
      <alignment vertical="center"/>
    </xf>
    <xf numFmtId="0" fontId="9" fillId="2" borderId="0" xfId="0" applyFont="1" applyFill="1"/>
    <xf numFmtId="0" fontId="31" fillId="2" borderId="0" xfId="0" applyFont="1" applyFill="1"/>
    <xf numFmtId="0" fontId="23" fillId="2" borderId="0" xfId="6" applyFont="1" applyFill="1" applyAlignment="1">
      <alignment vertical="center"/>
    </xf>
    <xf numFmtId="0" fontId="1" fillId="2" borderId="0" xfId="0" applyFont="1" applyFill="1"/>
    <xf numFmtId="0" fontId="3" fillId="2" borderId="0" xfId="0" applyFont="1" applyFill="1" applyAlignment="1">
      <alignment wrapText="1"/>
    </xf>
    <xf numFmtId="0" fontId="9" fillId="13" borderId="0" xfId="0" applyFont="1" applyFill="1"/>
    <xf numFmtId="0" fontId="10" fillId="10" borderId="0" xfId="0" applyFont="1" applyFill="1" applyAlignment="1">
      <alignment horizontal="left" vertical="center" wrapText="1" indent="1"/>
    </xf>
    <xf numFmtId="0" fontId="3" fillId="0" borderId="0" xfId="0" applyFont="1" applyFill="1" applyAlignment="1">
      <alignment horizontal="left" vertical="center" wrapText="1" indent="1"/>
    </xf>
    <xf numFmtId="0" fontId="16" fillId="11" borderId="0" xfId="0" applyFont="1" applyFill="1" applyBorder="1" applyAlignment="1">
      <alignment horizontal="left" vertical="center" indent="1"/>
    </xf>
    <xf numFmtId="0" fontId="16" fillId="11" borderId="0" xfId="0" applyFont="1" applyFill="1" applyBorder="1" applyAlignment="1">
      <alignment horizontal="center" vertical="center" wrapText="1"/>
    </xf>
    <xf numFmtId="0" fontId="21" fillId="0" borderId="0" xfId="0" applyFont="1" applyFill="1" applyBorder="1" applyAlignment="1">
      <alignment horizontal="left" vertical="center" wrapText="1" indent="1"/>
    </xf>
    <xf numFmtId="0" fontId="0" fillId="0" borderId="20" xfId="0" applyBorder="1" applyAlignment="1">
      <alignment horizontal="left" vertical="center" wrapText="1" indent="1"/>
    </xf>
    <xf numFmtId="0" fontId="34" fillId="0" borderId="0" xfId="0" applyFont="1" applyAlignment="1">
      <alignment horizontal="left" vertical="center" wrapText="1" indent="1"/>
    </xf>
    <xf numFmtId="14" fontId="0" fillId="0" borderId="0" xfId="0" applyNumberFormat="1" applyAlignment="1">
      <alignment horizontal="left" vertical="center" indent="1"/>
    </xf>
    <xf numFmtId="165" fontId="35" fillId="14" borderId="9" xfId="0" applyNumberFormat="1" applyFont="1" applyFill="1" applyBorder="1" applyAlignment="1">
      <alignment horizontal="center" vertical="center"/>
    </xf>
    <xf numFmtId="165" fontId="35" fillId="14" borderId="6" xfId="0" applyNumberFormat="1" applyFont="1" applyFill="1" applyBorder="1" applyAlignment="1">
      <alignment horizontal="center" vertical="center"/>
    </xf>
    <xf numFmtId="165" fontId="35" fillId="14" borderId="10" xfId="0" applyNumberFormat="1" applyFont="1" applyFill="1" applyBorder="1" applyAlignment="1">
      <alignment horizontal="center" vertical="center"/>
    </xf>
    <xf numFmtId="0" fontId="35" fillId="14" borderId="1" xfId="0" applyFont="1" applyFill="1" applyBorder="1" applyAlignment="1">
      <alignment horizontal="center" vertical="center" shrinkToFit="1"/>
    </xf>
    <xf numFmtId="0" fontId="37" fillId="0" borderId="0" xfId="3" applyFont="1" applyAlignment="1">
      <alignment wrapText="1"/>
    </xf>
    <xf numFmtId="0" fontId="35" fillId="0" borderId="0" xfId="8" applyFont="1" applyFill="1" applyAlignment="1">
      <alignment horizontal="left" vertical="center" indent="2"/>
    </xf>
    <xf numFmtId="0" fontId="35" fillId="0" borderId="0" xfId="0" applyNumberFormat="1" applyFont="1" applyFill="1" applyBorder="1" applyAlignment="1">
      <alignment horizontal="left" vertical="center"/>
    </xf>
    <xf numFmtId="0" fontId="35" fillId="0" borderId="0" xfId="0" applyFont="1" applyFill="1" applyAlignment="1">
      <alignment horizontal="left" vertical="center" indent="2"/>
    </xf>
    <xf numFmtId="0" fontId="35" fillId="0" borderId="0" xfId="0" applyFont="1" applyFill="1"/>
    <xf numFmtId="0" fontId="35" fillId="0" borderId="0" xfId="0" applyFont="1" applyFill="1" applyBorder="1"/>
    <xf numFmtId="0" fontId="35" fillId="0" borderId="3" xfId="0" applyFont="1" applyFill="1" applyBorder="1"/>
    <xf numFmtId="0" fontId="38" fillId="0" borderId="0" xfId="0" applyFont="1"/>
    <xf numFmtId="0" fontId="35" fillId="0" borderId="0" xfId="0" applyFont="1" applyFill="1" applyBorder="1" applyAlignment="1">
      <alignment horizontal="left" vertical="center" indent="2"/>
    </xf>
    <xf numFmtId="165" fontId="35" fillId="14" borderId="2" xfId="0" applyNumberFormat="1" applyFont="1" applyFill="1" applyBorder="1" applyAlignment="1">
      <alignment horizontal="center" vertical="center"/>
    </xf>
    <xf numFmtId="165" fontId="35" fillId="14" borderId="0" xfId="0" applyNumberFormat="1" applyFont="1" applyFill="1" applyBorder="1" applyAlignment="1">
      <alignment horizontal="center" vertical="center"/>
    </xf>
    <xf numFmtId="165" fontId="35" fillId="14" borderId="18" xfId="0" applyNumberFormat="1" applyFont="1" applyFill="1" applyBorder="1" applyAlignment="1">
      <alignment horizontal="center" vertical="center"/>
    </xf>
    <xf numFmtId="165" fontId="35" fillId="14" borderId="19" xfId="0" applyNumberFormat="1" applyFont="1" applyFill="1" applyBorder="1" applyAlignment="1">
      <alignment horizontal="center" vertical="center"/>
    </xf>
    <xf numFmtId="165" fontId="35" fillId="14" borderId="3" xfId="0" applyNumberFormat="1" applyFont="1" applyFill="1" applyBorder="1" applyAlignment="1">
      <alignment horizontal="center" vertical="center"/>
    </xf>
    <xf numFmtId="0" fontId="36" fillId="9" borderId="0" xfId="0" applyFont="1" applyFill="1" applyBorder="1" applyAlignment="1">
      <alignment horizontal="left" vertical="center" indent="1"/>
    </xf>
    <xf numFmtId="0" fontId="36" fillId="9" borderId="0" xfId="0" applyFont="1" applyFill="1" applyBorder="1" applyAlignment="1">
      <alignment horizontal="center" vertical="center" wrapText="1"/>
    </xf>
    <xf numFmtId="0" fontId="36" fillId="0" borderId="3" xfId="0" applyFont="1" applyFill="1" applyBorder="1" applyAlignment="1">
      <alignment horizontal="center" vertical="center" wrapText="1"/>
    </xf>
    <xf numFmtId="14" fontId="0" fillId="15" borderId="0" xfId="0" applyNumberFormat="1" applyFill="1" applyAlignment="1">
      <alignment horizontal="left" vertical="center" indent="1"/>
    </xf>
    <xf numFmtId="0" fontId="27" fillId="0" borderId="11" xfId="0" applyFont="1" applyBorder="1" applyAlignment="1">
      <alignment vertical="center"/>
    </xf>
    <xf numFmtId="0" fontId="32" fillId="13" borderId="0" xfId="6" applyFont="1" applyFill="1" applyAlignment="1">
      <alignment horizontal="left" vertical="center"/>
    </xf>
    <xf numFmtId="0" fontId="33" fillId="2" borderId="0" xfId="6" applyFont="1" applyFill="1" applyAlignment="1">
      <alignment horizontal="left" vertical="center" wrapText="1"/>
    </xf>
    <xf numFmtId="0" fontId="13" fillId="4" borderId="0" xfId="0" applyFont="1" applyFill="1" applyAlignment="1">
      <alignment horizontal="center" vertical="center"/>
    </xf>
    <xf numFmtId="0" fontId="28" fillId="2" borderId="0" xfId="5" applyFont="1" applyFill="1" applyAlignment="1">
      <alignment horizontal="left" vertical="center" indent="1"/>
    </xf>
    <xf numFmtId="0" fontId="17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4" fillId="5" borderId="0" xfId="11" applyFont="1" applyFill="1" applyAlignment="1">
      <alignment horizontal="center" vertical="center"/>
    </xf>
    <xf numFmtId="0" fontId="14" fillId="7" borderId="0" xfId="0" applyFont="1" applyFill="1" applyAlignment="1">
      <alignment horizontal="center" vertical="center"/>
    </xf>
    <xf numFmtId="0" fontId="14" fillId="8" borderId="0" xfId="0" applyFont="1" applyFill="1" applyAlignment="1">
      <alignment horizontal="center" vertical="center"/>
    </xf>
    <xf numFmtId="0" fontId="14" fillId="6" borderId="0" xfId="0" applyFont="1" applyFill="1" applyAlignment="1">
      <alignment horizontal="center" vertical="center"/>
    </xf>
    <xf numFmtId="0" fontId="25" fillId="9" borderId="0" xfId="5" applyFont="1" applyFill="1" applyAlignment="1">
      <alignment horizontal="left" vertical="center" indent="1"/>
    </xf>
    <xf numFmtId="0" fontId="24" fillId="9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</cellXfs>
  <cellStyles count="14">
    <cellStyle name="Accent3" xfId="11" builtinId="37"/>
    <cellStyle name="Comma" xfId="4" builtinId="3" customBuiltin="1"/>
    <cellStyle name="Comma [0]" xfId="10" builtinId="6" customBuiltin="1"/>
    <cellStyle name="Comma 2" xfId="12" xr:uid="{56A3A613-9B8D-4FE1-933E-FBBC10C881D0}"/>
    <cellStyle name="Comma 2 2" xfId="13" xr:uid="{14763E3A-45A1-47CA-A183-C8ECD9024BAB}"/>
    <cellStyle name="Data" xfId="9" xr:uid="{229918B6-DD13-4F5A-97B9-305F7E002AA3}"/>
    <cellStyle name="Heading 1" xfId="6" builtinId="16" customBuiltin="1"/>
    <cellStyle name="Heading 2" xfId="7" builtinId="17" customBuiltin="1"/>
    <cellStyle name="Heading 3" xfId="8" builtinId="18" customBuiltin="1"/>
    <cellStyle name="Hyperlink" xfId="1" builtinId="8" customBuiltin="1"/>
    <cellStyle name="Normal" xfId="0" builtinId="0"/>
    <cellStyle name="Percent" xfId="2" builtinId="5" customBuiltin="1"/>
    <cellStyle name="Title" xfId="5" builtinId="15" customBuiltin="1"/>
    <cellStyle name="zUkryty_tekst" xfId="3" xr:uid="{26E66EE6-E33F-4D77-BAE4-0FB4F5BBF673}"/>
  </cellStyles>
  <dxfs count="79">
    <dxf>
      <fill>
        <patternFill>
          <bgColor theme="2" tint="-9.9948118533890809E-2"/>
        </patternFill>
      </fill>
      <border>
        <left style="thin">
          <color theme="2" tint="-9.9948118533890809E-2"/>
        </left>
        <right style="thin">
          <color theme="2" tint="-9.9948118533890809E-2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-0.24994659260841701"/>
        </patternFill>
      </fill>
      <border>
        <left style="thin">
          <color theme="9" tint="-0.24994659260841701"/>
        </left>
        <right style="thin">
          <color theme="9" tint="-0.24994659260841701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0"/>
        </top>
        <bottom style="thin">
          <color theme="0"/>
        </bottom>
      </border>
    </dxf>
    <dxf>
      <fill>
        <patternFill>
          <bgColor theme="7" tint="-0.24994659260841701"/>
        </patternFill>
      </fill>
      <border>
        <left style="thin">
          <color theme="7" tint="-0.24994659260841701"/>
        </left>
        <right style="thin">
          <color theme="7" tint="-0.24994659260841701"/>
        </right>
        <top style="thin">
          <color theme="0"/>
        </top>
        <bottom style="thin">
          <color theme="0"/>
        </bottom>
      </border>
    </dxf>
    <dxf>
      <fill>
        <patternFill>
          <bgColor theme="6"/>
        </patternFill>
      </fill>
      <border>
        <left style="thin">
          <color theme="6"/>
        </left>
        <right style="thin">
          <color theme="6"/>
        </right>
        <top style="thin">
          <color theme="0"/>
        </top>
        <bottom style="thin">
          <color theme="0"/>
        </bottom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color theme="0"/>
      </font>
      <fill>
        <patternFill>
          <bgColor theme="1" tint="0.499984740745262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theme="1" tint="0.34998626667073579"/>
        </patternFill>
      </fill>
      <border>
        <left/>
        <right/>
        <top/>
        <bottom/>
      </border>
    </dxf>
    <dxf>
      <font>
        <color theme="0"/>
      </font>
      <fill>
        <patternFill>
          <bgColor theme="1" tint="0.34998626667073579"/>
        </patternFill>
      </fill>
      <border>
        <left/>
        <right/>
        <top/>
        <bottom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ill>
        <patternFill>
          <bgColor theme="2" tint="-9.9948118533890809E-2"/>
        </patternFill>
      </fill>
      <border>
        <left style="thin">
          <color theme="2" tint="-9.9948118533890809E-2"/>
        </left>
        <right style="thin">
          <color theme="2" tint="-9.9948118533890809E-2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-0.24994659260841701"/>
        </patternFill>
      </fill>
      <border>
        <left style="thin">
          <color theme="9" tint="-0.24994659260841701"/>
        </left>
        <right style="thin">
          <color theme="9" tint="-0.24994659260841701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0"/>
        </top>
        <bottom style="thin">
          <color theme="0"/>
        </bottom>
      </border>
    </dxf>
    <dxf>
      <fill>
        <patternFill>
          <bgColor theme="7" tint="-0.24994659260841701"/>
        </patternFill>
      </fill>
      <border>
        <left style="thin">
          <color theme="7" tint="-0.24994659260841701"/>
        </left>
        <right style="thin">
          <color theme="7" tint="-0.24994659260841701"/>
        </right>
        <top style="thin">
          <color theme="0"/>
        </top>
        <bottom style="thin">
          <color theme="0"/>
        </bottom>
      </border>
    </dxf>
    <dxf>
      <fill>
        <patternFill>
          <bgColor theme="6"/>
        </patternFill>
      </fill>
      <border>
        <left style="thin">
          <color theme="6"/>
        </left>
        <right style="thin">
          <color theme="6"/>
        </right>
        <top style="thin">
          <color theme="0"/>
        </top>
        <bottom style="thin">
          <color theme="0"/>
        </bottom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 style="thin">
          <color theme="2" tint="-9.9948118533890809E-2"/>
        </left>
        <right style="thin">
          <color theme="2" tint="-9.9948118533890809E-2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-0.24994659260841701"/>
        </patternFill>
      </fill>
      <border>
        <left style="thin">
          <color theme="9" tint="-0.24994659260841701"/>
        </left>
        <right style="thin">
          <color theme="9" tint="-0.24994659260841701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0"/>
        </top>
        <bottom style="thin">
          <color theme="0"/>
        </bottom>
      </border>
    </dxf>
    <dxf>
      <fill>
        <patternFill>
          <bgColor theme="7" tint="-0.24994659260841701"/>
        </patternFill>
      </fill>
      <border>
        <left style="thin">
          <color theme="7" tint="-0.24994659260841701"/>
        </left>
        <right style="thin">
          <color theme="7" tint="-0.24994659260841701"/>
        </right>
        <top style="thin">
          <color theme="0"/>
        </top>
        <bottom style="thin">
          <color theme="0"/>
        </bottom>
      </border>
    </dxf>
    <dxf>
      <fill>
        <patternFill>
          <bgColor theme="6"/>
        </patternFill>
      </fill>
      <border>
        <left style="thin">
          <color theme="6"/>
        </left>
        <right style="thin">
          <color theme="6"/>
        </right>
        <top style="thin">
          <color theme="0"/>
        </top>
        <bottom style="thin">
          <color theme="0"/>
        </bottom>
      </border>
    </dxf>
    <dxf>
      <fill>
        <patternFill>
          <bgColor theme="2" tint="-9.9948118533890809E-2"/>
        </patternFill>
      </fill>
      <border>
        <left style="thin">
          <color theme="2" tint="-9.9948118533890809E-2"/>
        </left>
        <right style="thin">
          <color theme="2" tint="-9.9948118533890809E-2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-0.24994659260841701"/>
        </patternFill>
      </fill>
      <border>
        <left style="thin">
          <color theme="9" tint="-0.24994659260841701"/>
        </left>
        <right style="thin">
          <color theme="9" tint="-0.24994659260841701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0"/>
        </top>
        <bottom style="thin">
          <color theme="0"/>
        </bottom>
      </border>
    </dxf>
    <dxf>
      <fill>
        <patternFill>
          <bgColor theme="7" tint="-0.24994659260841701"/>
        </patternFill>
      </fill>
      <border>
        <left style="thin">
          <color theme="7" tint="-0.24994659260841701"/>
        </left>
        <right style="thin">
          <color theme="7" tint="-0.24994659260841701"/>
        </right>
        <top style="thin">
          <color theme="0"/>
        </top>
        <bottom style="thin">
          <color theme="0"/>
        </bottom>
      </border>
    </dxf>
    <dxf>
      <fill>
        <patternFill>
          <bgColor theme="6"/>
        </patternFill>
      </fill>
      <border>
        <left style="thin">
          <color theme="6"/>
        </left>
        <right style="thin">
          <color theme="6"/>
        </right>
        <top style="thin">
          <color theme="0"/>
        </top>
        <bottom style="thin">
          <color theme="0"/>
        </bottom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 style="thin">
          <color theme="2" tint="-9.9948118533890809E-2"/>
        </left>
        <right style="thin">
          <color theme="2" tint="-9.9948118533890809E-2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-0.24994659260841701"/>
        </patternFill>
      </fill>
      <border>
        <left style="thin">
          <color theme="9" tint="-0.24994659260841701"/>
        </left>
        <right style="thin">
          <color theme="9" tint="-0.24994659260841701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0"/>
        </top>
        <bottom style="thin">
          <color theme="0"/>
        </bottom>
      </border>
    </dxf>
    <dxf>
      <fill>
        <patternFill>
          <bgColor theme="7" tint="-0.24994659260841701"/>
        </patternFill>
      </fill>
      <border>
        <left style="thin">
          <color theme="7" tint="-0.24994659260841701"/>
        </left>
        <right style="thin">
          <color theme="7" tint="-0.24994659260841701"/>
        </right>
        <top style="thin">
          <color theme="0"/>
        </top>
        <bottom style="thin">
          <color theme="0"/>
        </bottom>
      </border>
    </dxf>
    <dxf>
      <fill>
        <patternFill>
          <bgColor theme="6"/>
        </patternFill>
      </fill>
      <border>
        <left style="thin">
          <color theme="6"/>
        </left>
        <right style="thin">
          <color theme="6"/>
        </right>
        <top style="thin">
          <color theme="0"/>
        </top>
        <bottom style="thin">
          <color theme="0"/>
        </bottom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bottom" textRotation="0" wrapText="1" relativeIndent="1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bottom" textRotation="0" wrapText="1" relativeIndent="1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8"/>
        <color theme="0"/>
        <name val="Calibri"/>
        <family val="2"/>
        <scheme val="minor"/>
      </font>
      <fill>
        <patternFill patternType="solid">
          <fgColor indexed="64"/>
          <bgColor theme="1" tint="0.249977111117893"/>
        </patternFill>
      </fill>
    </dxf>
    <dxf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/>
      </border>
    </dxf>
    <dxf>
      <fill>
        <patternFill>
          <bgColor theme="0" tint="-4.9989318521683403E-2"/>
        </patternFill>
      </fill>
      <border diagonalUp="0" diagonalDown="0">
        <left/>
        <right/>
        <top/>
        <bottom/>
        <vertical/>
        <horizontal/>
      </border>
    </dxf>
    <dxf>
      <font>
        <b/>
        <color theme="1"/>
      </font>
    </dxf>
    <dxf>
      <font>
        <b val="0"/>
        <i val="0"/>
        <color theme="1"/>
      </font>
      <border diagonalUp="0" diagonalDown="0">
        <left/>
        <right/>
        <top/>
        <bottom/>
        <vertical/>
        <horizontal/>
      </border>
    </dxf>
    <dxf>
      <font>
        <b/>
        <color theme="1"/>
      </font>
      <border diagonalUp="0" diagonalDown="0">
        <left/>
        <right/>
        <top/>
        <bottom/>
        <vertical/>
        <horizontal/>
      </border>
    </dxf>
    <dxf>
      <font>
        <b/>
        <color theme="0"/>
      </font>
      <fill>
        <patternFill patternType="solid">
          <fgColor theme="4"/>
          <bgColor theme="4"/>
        </patternFill>
      </fill>
      <border diagonalUp="0" diagonalDown="0">
        <left/>
        <right/>
        <top/>
        <bottom/>
        <vertical/>
        <horizontal/>
      </border>
    </dxf>
    <dxf>
      <font>
        <color auto="1"/>
      </font>
      <border diagonalUp="0" diagonalDown="0">
        <left/>
        <right/>
        <top/>
        <bottom/>
        <vertical/>
        <horizontal/>
      </border>
    </dxf>
    <dxf>
      <fill>
        <patternFill>
          <bgColor theme="1" tint="0.24994659260841701"/>
        </patternFill>
      </fill>
    </dxf>
    <dxf>
      <fill>
        <patternFill patternType="solid">
          <fgColor indexed="64"/>
          <bgColor theme="1" tint="0.34998626667073579"/>
        </patternFill>
      </fill>
      <border diagonalUp="0" diagonalDown="0">
        <left/>
        <right/>
        <top/>
        <bottom/>
        <vertical/>
        <horizontal/>
      </border>
    </dxf>
    <dxf>
      <font>
        <color theme="0"/>
      </font>
      <fill>
        <patternFill>
          <bgColor theme="1" tint="0.34998626667073579"/>
        </patternFill>
      </fill>
      <border diagonalUp="0" diagonalDown="0">
        <left/>
        <right/>
        <top/>
        <bottom/>
        <vertical/>
        <horizontal/>
      </border>
    </dxf>
    <dxf>
      <font>
        <strike val="0"/>
        <color auto="1"/>
      </font>
      <border diagonalUp="0" diagonalDown="0">
        <left/>
        <right/>
        <top/>
        <bottom/>
        <vertical/>
        <horizontal/>
      </border>
    </dxf>
  </dxfs>
  <tableStyles count="2" defaultPivotStyle="PivotStyleLight16">
    <tableStyle name="Styl tabeli Gantta" pivot="0" count="4" xr9:uid="{4904D139-63E4-4221-B7C9-C6C5B7A50FAF}">
      <tableStyleElement type="wholeTable" dxfId="78"/>
      <tableStyleElement type="headerRow" dxfId="77"/>
      <tableStyleElement type="firstRowStripe" dxfId="76"/>
      <tableStyleElement type="secondRowStripe" dxfId="75"/>
    </tableStyle>
    <tableStyle name="ListaZadańDoWykonania" pivot="0" count="9" xr9:uid="{00000000-0011-0000-FFFF-FFFF00000000}">
      <tableStyleElement type="wholeTable" dxfId="74"/>
      <tableStyleElement type="headerRow" dxfId="73"/>
      <tableStyleElement type="totalRow" dxfId="72"/>
      <tableStyleElement type="firstColumn" dxfId="71"/>
      <tableStyleElement type="lastColumn" dxfId="70"/>
      <tableStyleElement type="firstRowStripe" dxfId="69"/>
      <tableStyleElement type="secondRowStripe" dxfId="68"/>
      <tableStyleElement type="firstColumnStripe" dxfId="67"/>
      <tableStyleElement type="secondColumnStripe" dxfId="66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  <mruColors>
      <color rgb="FF000000"/>
      <color rgb="FF215881"/>
      <color rgb="FF42648A"/>
      <color rgb="FF969696"/>
      <color rgb="FFC0C0C0"/>
      <color rgb="FF427FC2"/>
      <color rgb="FF44678E"/>
      <color rgb="FF4A6F9C"/>
      <color rgb="FF3969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trlProps/ctrlProp1.xml><?xml version="1.0" encoding="utf-8"?>
<formControlPr xmlns="http://schemas.microsoft.com/office/spreadsheetml/2009/9/main" objectType="Scroll" dx="39" fmlaLink="$C$7" horiz="1" max="365" page="2" val="0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2362200</xdr:colOff>
      <xdr:row>1</xdr:row>
      <xdr:rowOff>15240</xdr:rowOff>
    </xdr:from>
    <xdr:to>
      <xdr:col>5</xdr:col>
      <xdr:colOff>152400</xdr:colOff>
      <xdr:row>1</xdr:row>
      <xdr:rowOff>601980</xdr:rowOff>
    </xdr:to>
    <xdr:pic>
      <xdr:nvPicPr>
        <xdr:cNvPr id="2" name="Grafika 1" descr="Wykres Gantta z wypełnieniem ciągłym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473440" y="381000"/>
          <a:ext cx="586740" cy="5867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</xdr:colOff>
          <xdr:row>7</xdr:row>
          <xdr:rowOff>57150</xdr:rowOff>
        </xdr:from>
        <xdr:to>
          <xdr:col>63</xdr:col>
          <xdr:colOff>228600</xdr:colOff>
          <xdr:row>7</xdr:row>
          <xdr:rowOff>238125</xdr:rowOff>
        </xdr:to>
        <xdr:sp macro="" textlink="">
          <xdr:nvSpPr>
            <xdr:cNvPr id="13313" name="Pasek przewijania 1" descr="Pasek przewijania do przewijania osi czasu Gantta dla projektu." hidden="1">
              <a:extLst>
                <a:ext uri="{63B3BB69-23CF-44E3-9099-C40C66FF867C}">
                  <a14:compatExt spid="_x0000_s13313"/>
                </a:ext>
                <a:ext uri="{FF2B5EF4-FFF2-40B4-BE49-F238E27FC236}">
                  <a16:creationId xmlns:a16="http://schemas.microsoft.com/office/drawing/2014/main" id="{00000000-0008-0000-0200-00000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82988E-1813-40AE-BDE7-9F0200A703CB}" name="Punkty kontrolne4352" displayName="Punkty_kontrolne4352" ref="B9:G17" totalsRowShown="0" headerRowDxfId="65" dataDxfId="64">
  <autoFilter ref="B9:G17" xr:uid="{29E5A880-80D5-4B65-B5FB-8FB3913D3D2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619BF8F6-D0F1-41AD-871D-FE0240C45A93}" name="Opis punktu kontrolnego" dataDxfId="63"/>
    <tableColumn id="2" xr3:uid="{39BD914E-FB02-4352-846C-6D59624DC0B0}" name="Kategoria" dataDxfId="62"/>
    <tableColumn id="3" xr3:uid="{D274194F-BCA0-44F3-84B2-217254EE241C}" name="Przypisane do" dataDxfId="61"/>
    <tableColumn id="4" xr3:uid="{8385BC6F-56EE-4363-A106-8DB0A1E4EF5A}" name="Postęp" dataDxfId="60"/>
    <tableColumn id="5" xr3:uid="{02926609-7B93-4B6F-BE96-92EC7A949E4B}" name="Rozpoczęcie" dataDxfId="59"/>
    <tableColumn id="6" xr3:uid="{8FF9BE8E-04B7-4B39-AC27-D2E534204BC3}" name="Dni" dataDxfId="58"/>
  </tableColumns>
  <tableStyleInfo name="ListaZadańDoWykonania" showFirstColumn="1" showLastColumn="0" showRowStripes="1" showColumnStripes="0"/>
  <extLst>
    <ext xmlns:x14="http://schemas.microsoft.com/office/spreadsheetml/2009/9/main" uri="{504A1905-F514-4f6f-8877-14C23A59335A}">
      <x14:table altTextSummary="Wprowadź Informacje o projekcie w tej tabeli. Wprowadź opis punktu kontrolnego dla fazy, zadania, działania itp., w kolumnie poniżej Opisu. Wybierz kategorię w kolumnie Kategoria. Przypisz element do kogoś w kolumnie Przypisano do. Aktualizuj postęp i obserwuj automatyczne aktualizowanie pasków danych w kolumnie Postęp. Wprowadź datę rozpoczęcia w kolumnie Rozpoczęcie i liczbę dni w kolumnie Liczba dni. Dane wykresu Gantta w komórkach od J9 do BM 34 będą automatycznie aktualizowane. Dodaj nowe wiersze do tabeli, aby dodać więcej zadań.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EDB95CA-98FE-4198-8801-690B9B480FDF}" name="Punkty kontrolne435" displayName="Punkty_kontrolne435" ref="B9:G36" totalsRowShown="0" headerRowDxfId="57">
  <autoFilter ref="B9:G36" xr:uid="{29E5A880-80D5-4B65-B5FB-8FB3913D3D2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6E47A83D-ACD7-4EB6-9B84-5195E813945E}" name="Opis punktu kontrolnego" dataDxfId="56"/>
    <tableColumn id="2" xr3:uid="{529EEF64-D037-4ACF-8CA4-0C10FE2D1FBB}" name="Kategoria" dataDxfId="55"/>
    <tableColumn id="3" xr3:uid="{711D01BA-2785-403A-9636-CCC7E2ADA584}" name="Przypisane do" dataDxfId="54"/>
    <tableColumn id="4" xr3:uid="{62B00BEF-16BE-4692-B5E2-F287F680F2C1}" name="Postęp"/>
    <tableColumn id="5" xr3:uid="{D6D72902-F68F-4E59-A714-AFFF520C647A}" name="Rozpoczęcie"/>
    <tableColumn id="6" xr3:uid="{93E698DE-286F-49ED-AA20-D0C843671DE8}" name="Dni"/>
  </tableColumns>
  <tableStyleInfo name="Styl tabeli Gantta" showFirstColumn="1" showLastColumn="0" showRowStripes="1" showColumnStripes="0"/>
  <extLst>
    <ext xmlns:x14="http://schemas.microsoft.com/office/spreadsheetml/2009/9/main" uri="{504A1905-F514-4f6f-8877-14C23A59335A}">
      <x14:table altTextSummary="Wprowadź Informacje o projekcie w tej tabeli. Wprowadź opis punktu kontrolnego dla fazy, zadania, działania itp., w kolumnie poniżej Opisu. Wybierz kategorię w kolumnie Kategoria. Przypisz element do kogoś w kolumnie Przypisano do. Aktualizuj postęp i obserwuj automatyczne aktualizowanie pasków danych w kolumnie Postęp. Wprowadź datę rozpoczęcia w kolumnie Rozpoczęcie i liczbę dni w kolumnie Liczba dni. Dane wykresu Gantta w komórkach od J9 do BM 34 będą automatycznie aktualizowane. Dodaj nowe wiersze do tabeli, aby dodać więcej zadań."/>
    </ext>
  </extLst>
</table>
</file>

<file path=xl/theme/theme1.xml><?xml version="1.0" encoding="utf-8"?>
<a:theme xmlns:a="http://schemas.openxmlformats.org/drawingml/2006/main" name="Attitude">
  <a:themeElements>
    <a:clrScheme name="Custom 60">
      <a:dk1>
        <a:srgbClr val="000000"/>
      </a:dk1>
      <a:lt1>
        <a:sysClr val="window" lastClr="FFFFFF"/>
      </a:lt1>
      <a:dk2>
        <a:srgbClr val="8439BD"/>
      </a:dk2>
      <a:lt2>
        <a:srgbClr val="FFFFFF"/>
      </a:lt2>
      <a:accent1>
        <a:srgbClr val="0EABB7"/>
      </a:accent1>
      <a:accent2>
        <a:srgbClr val="4868E5"/>
      </a:accent2>
      <a:accent3>
        <a:srgbClr val="20A472"/>
      </a:accent3>
      <a:accent4>
        <a:srgbClr val="B13DC8"/>
      </a:accent4>
      <a:accent5>
        <a:srgbClr val="172DA6"/>
      </a:accent5>
      <a:accent6>
        <a:srgbClr val="00B0F0"/>
      </a:accent6>
      <a:hlink>
        <a:srgbClr val="00B0F0"/>
      </a:hlink>
      <a:folHlink>
        <a:srgbClr val="B036B3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5" Type="http://schemas.openxmlformats.org/officeDocument/2006/relationships/table" Target="../tables/table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19"/>
  <sheetViews>
    <sheetView showGridLines="0" zoomScaleNormal="100" workbookViewId="0">
      <selection activeCell="C2" sqref="C2:E2"/>
    </sheetView>
  </sheetViews>
  <sheetFormatPr defaultColWidth="9.140625" defaultRowHeight="12.75" x14ac:dyDescent="0.2"/>
  <cols>
    <col min="1" max="1" width="4.7109375" style="8" customWidth="1"/>
    <col min="2" max="2" width="2.7109375" style="8" customWidth="1"/>
    <col min="3" max="5" width="40.7109375" style="6" customWidth="1"/>
    <col min="6" max="6" width="2.7109375" style="6" customWidth="1"/>
    <col min="7" max="16384" width="9.140625" style="6"/>
  </cols>
  <sheetData>
    <row r="1" spans="1:13" s="7" customFormat="1" ht="28.5" x14ac:dyDescent="0.4">
      <c r="D1" s="105"/>
    </row>
    <row r="2" spans="1:13" ht="50.1" customHeight="1" x14ac:dyDescent="0.4">
      <c r="A2" s="7"/>
      <c r="B2" s="111"/>
      <c r="C2" s="143" t="s">
        <v>0</v>
      </c>
      <c r="D2" s="143"/>
      <c r="E2" s="143"/>
      <c r="F2" s="111"/>
      <c r="G2" s="7"/>
      <c r="H2" s="7"/>
      <c r="I2" s="7"/>
      <c r="J2" s="7"/>
      <c r="K2" s="7"/>
      <c r="L2" s="7"/>
      <c r="M2" s="7"/>
    </row>
    <row r="3" spans="1:13" ht="14.45" customHeight="1" x14ac:dyDescent="0.4">
      <c r="A3" s="7"/>
      <c r="B3" s="106"/>
      <c r="C3" s="107"/>
      <c r="D3" s="108"/>
      <c r="E3" s="106"/>
      <c r="F3" s="106"/>
      <c r="G3" s="7"/>
      <c r="H3" s="7"/>
      <c r="I3" s="7"/>
      <c r="J3" s="7"/>
      <c r="K3" s="7"/>
      <c r="L3" s="7"/>
      <c r="M3" s="7"/>
    </row>
    <row r="4" spans="1:13" s="8" customFormat="1" ht="82.5" customHeight="1" x14ac:dyDescent="0.4">
      <c r="A4" s="7"/>
      <c r="B4" s="106"/>
      <c r="C4" s="144" t="s">
        <v>1</v>
      </c>
      <c r="D4" s="144"/>
      <c r="E4" s="144"/>
      <c r="F4" s="106"/>
      <c r="G4" s="7"/>
      <c r="H4" s="7"/>
      <c r="I4" s="7"/>
      <c r="J4" s="7"/>
      <c r="K4" s="7"/>
      <c r="L4" s="7"/>
      <c r="M4" s="7"/>
    </row>
    <row r="5" spans="1:13" s="8" customFormat="1" ht="67.150000000000006" customHeight="1" x14ac:dyDescent="0.4">
      <c r="A5" s="7"/>
      <c r="B5" s="106"/>
      <c r="C5" s="144" t="s">
        <v>2</v>
      </c>
      <c r="D5" s="144"/>
      <c r="E5" s="144"/>
      <c r="F5" s="106"/>
      <c r="G5" s="7"/>
      <c r="H5" s="7"/>
      <c r="I5" s="7"/>
      <c r="J5" s="7"/>
      <c r="K5" s="7"/>
      <c r="L5" s="7"/>
      <c r="M5" s="7"/>
    </row>
    <row r="6" spans="1:13" ht="15" x14ac:dyDescent="0.25">
      <c r="A6" s="6"/>
      <c r="B6" s="109"/>
      <c r="C6" s="109"/>
      <c r="D6" s="110"/>
      <c r="E6" s="109"/>
      <c r="F6" s="109"/>
    </row>
    <row r="7" spans="1:13" ht="50.1" customHeight="1" x14ac:dyDescent="0.2">
      <c r="A7" s="6"/>
      <c r="B7" s="6"/>
    </row>
    <row r="8" spans="1:13" ht="14.45" customHeight="1" x14ac:dyDescent="0.2">
      <c r="A8" s="6"/>
      <c r="B8" s="6"/>
    </row>
    <row r="9" spans="1:13" ht="90" customHeight="1" x14ac:dyDescent="0.2">
      <c r="C9" s="8"/>
      <c r="D9" s="8"/>
      <c r="E9" s="8"/>
      <c r="F9" s="8"/>
      <c r="G9" s="8"/>
      <c r="H9" s="8"/>
    </row>
    <row r="10" spans="1:13" ht="14.45" customHeight="1" x14ac:dyDescent="0.2">
      <c r="A10" s="6"/>
      <c r="B10" s="6"/>
    </row>
    <row r="11" spans="1:13" x14ac:dyDescent="0.2">
      <c r="A11" s="6"/>
      <c r="B11" s="6"/>
      <c r="D11" s="8"/>
    </row>
    <row r="12" spans="1:13" x14ac:dyDescent="0.2">
      <c r="A12" s="6"/>
      <c r="B12" s="6"/>
      <c r="D12" s="8"/>
    </row>
    <row r="13" spans="1:13" x14ac:dyDescent="0.2">
      <c r="A13" s="6"/>
      <c r="B13" s="6"/>
      <c r="D13" s="8"/>
    </row>
    <row r="14" spans="1:13" x14ac:dyDescent="0.2">
      <c r="A14" s="6"/>
      <c r="B14" s="6"/>
      <c r="D14" s="8"/>
    </row>
    <row r="15" spans="1:13" x14ac:dyDescent="0.2">
      <c r="A15" s="6"/>
      <c r="B15" s="6"/>
      <c r="D15" s="8"/>
    </row>
    <row r="16" spans="1:13" x14ac:dyDescent="0.2">
      <c r="A16" s="6"/>
      <c r="B16" s="6"/>
      <c r="D16" s="8"/>
    </row>
    <row r="17" spans="1:4" x14ac:dyDescent="0.2">
      <c r="A17" s="6"/>
      <c r="B17" s="6"/>
      <c r="D17" s="8"/>
    </row>
    <row r="18" spans="1:4" x14ac:dyDescent="0.2">
      <c r="A18" s="6"/>
      <c r="B18" s="6"/>
      <c r="D18" s="8"/>
    </row>
    <row r="19" spans="1:4" x14ac:dyDescent="0.2">
      <c r="A19" s="6"/>
      <c r="B19" s="6"/>
      <c r="D19" s="8"/>
    </row>
  </sheetData>
  <mergeCells count="3">
    <mergeCell ref="C2:E2"/>
    <mergeCell ref="C4:E4"/>
    <mergeCell ref="C5:E5"/>
  </mergeCells>
  <pageMargins left="0.5" right="0.5" top="0.5" bottom="0.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BEAD0-786A-4F3A-BCD3-DA7444CB9941}">
  <sheetPr codeName="Sheet1">
    <pageSetUpPr fitToPage="1"/>
  </sheetPr>
  <dimension ref="A1:GS19"/>
  <sheetViews>
    <sheetView showGridLines="0" tabSelected="1" showRuler="0" zoomScaleNormal="100" zoomScalePageLayoutView="70" workbookViewId="0">
      <selection activeCell="I6" sqref="I6:BX6"/>
    </sheetView>
  </sheetViews>
  <sheetFormatPr defaultColWidth="8.85546875" defaultRowHeight="30" customHeight="1" x14ac:dyDescent="0.25"/>
  <cols>
    <col min="1" max="1" width="4.7109375" style="9" customWidth="1"/>
    <col min="2" max="2" width="30.7109375" style="12" customWidth="1"/>
    <col min="3" max="3" width="17" style="12" customWidth="1"/>
    <col min="4" max="4" width="20.5703125" style="12" customWidth="1"/>
    <col min="5" max="5" width="15.7109375" style="12" customWidth="1"/>
    <col min="6" max="6" width="12.7109375" style="2" customWidth="1"/>
    <col min="7" max="7" width="10.42578125" style="12" customWidth="1"/>
    <col min="8" max="8" width="2.7109375" style="12" customWidth="1"/>
    <col min="9" max="64" width="2.5703125" style="12" customWidth="1"/>
    <col min="65" max="65" width="2.7109375" style="12" customWidth="1"/>
    <col min="66" max="198" width="2.5703125" style="12" customWidth="1"/>
    <col min="199" max="16384" width="8.85546875" style="12"/>
  </cols>
  <sheetData>
    <row r="1" spans="1:201" ht="25.15" customHeight="1" x14ac:dyDescent="0.25"/>
    <row r="2" spans="1:201" ht="49.9" hidden="1" customHeight="1" x14ac:dyDescent="0.25">
      <c r="A2" s="10"/>
      <c r="B2" s="146" t="s">
        <v>3</v>
      </c>
      <c r="C2" s="146"/>
      <c r="D2" s="146"/>
      <c r="E2" s="146"/>
      <c r="F2" s="146"/>
      <c r="G2" s="146"/>
      <c r="H2" s="146"/>
      <c r="I2" s="147"/>
      <c r="J2" s="147"/>
      <c r="K2" s="147"/>
      <c r="L2" s="147"/>
      <c r="M2" s="147"/>
      <c r="N2" s="147"/>
      <c r="O2" s="148"/>
      <c r="P2" s="148"/>
      <c r="Q2" s="148"/>
      <c r="R2" s="148"/>
      <c r="S2" s="148"/>
      <c r="T2" s="148"/>
      <c r="U2" s="73"/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73"/>
      <c r="AN2" s="73"/>
      <c r="AO2" s="73"/>
      <c r="AP2" s="73"/>
      <c r="AQ2" s="73"/>
      <c r="AR2" s="73"/>
      <c r="AS2" s="73"/>
      <c r="AT2" s="73"/>
      <c r="AU2" s="73"/>
      <c r="AV2" s="73"/>
      <c r="AW2" s="73"/>
      <c r="AX2" s="73"/>
      <c r="AY2" s="73"/>
      <c r="AZ2" s="73"/>
      <c r="BA2" s="73"/>
      <c r="BB2" s="73"/>
      <c r="BC2" s="73"/>
      <c r="BD2" s="73"/>
      <c r="BE2" s="73"/>
      <c r="BF2" s="73"/>
      <c r="BG2" s="73"/>
      <c r="BH2" s="73"/>
      <c r="BI2" s="73"/>
      <c r="BJ2" s="73"/>
      <c r="BK2" s="73"/>
      <c r="BL2" s="73"/>
      <c r="BM2" s="73"/>
      <c r="BN2" s="73"/>
      <c r="BO2" s="73"/>
      <c r="BP2" s="73"/>
      <c r="BQ2" s="73"/>
      <c r="BR2" s="73"/>
      <c r="BS2" s="73"/>
      <c r="BT2" s="73"/>
      <c r="BU2" s="73"/>
      <c r="BV2" s="73"/>
      <c r="BW2" s="73"/>
      <c r="BX2" s="73"/>
      <c r="BY2" s="73"/>
      <c r="BZ2" s="73"/>
      <c r="CA2" s="73"/>
      <c r="CB2" s="73"/>
      <c r="CC2" s="73"/>
      <c r="CD2" s="73"/>
      <c r="CE2" s="73"/>
      <c r="CF2" s="73"/>
      <c r="CG2" s="73"/>
      <c r="CH2" s="73"/>
      <c r="CI2" s="73"/>
      <c r="CJ2" s="73"/>
      <c r="CK2" s="73"/>
      <c r="CL2" s="73"/>
      <c r="CM2" s="73"/>
      <c r="CN2" s="73"/>
      <c r="CO2" s="73"/>
      <c r="CP2" s="73"/>
      <c r="CQ2" s="73"/>
      <c r="CR2" s="73"/>
      <c r="CS2" s="73"/>
      <c r="CT2" s="73"/>
      <c r="CU2" s="73"/>
      <c r="CV2" s="73"/>
      <c r="CW2" s="73"/>
      <c r="CX2" s="73"/>
      <c r="CY2" s="73"/>
      <c r="CZ2" s="73"/>
      <c r="DA2" s="73"/>
      <c r="DB2" s="73"/>
      <c r="DC2" s="73"/>
      <c r="DD2" s="73"/>
      <c r="DE2" s="73"/>
      <c r="DF2" s="73"/>
      <c r="DG2" s="73"/>
      <c r="DH2" s="73"/>
      <c r="DI2" s="73"/>
      <c r="DJ2" s="73"/>
      <c r="DK2" s="73"/>
      <c r="DL2" s="73"/>
      <c r="DM2" s="73"/>
      <c r="DN2" s="73"/>
      <c r="DO2" s="73"/>
      <c r="DP2" s="73"/>
      <c r="DQ2" s="73"/>
      <c r="DR2" s="73"/>
      <c r="DS2" s="73"/>
      <c r="DT2" s="73"/>
      <c r="DU2" s="73"/>
      <c r="DV2" s="73"/>
      <c r="DW2" s="73"/>
      <c r="DX2" s="73"/>
      <c r="DY2" s="73"/>
      <c r="DZ2" s="73"/>
      <c r="EA2" s="73"/>
      <c r="EB2" s="73"/>
      <c r="EC2" s="73"/>
      <c r="ED2" s="73"/>
      <c r="EE2" s="73"/>
      <c r="EF2" s="73"/>
      <c r="EG2" s="73"/>
      <c r="EH2" s="73"/>
      <c r="EI2" s="73"/>
      <c r="EJ2" s="73"/>
      <c r="EK2" s="73"/>
      <c r="EL2" s="73"/>
      <c r="EM2" s="73"/>
      <c r="EN2" s="73"/>
      <c r="EO2" s="73"/>
      <c r="EP2" s="73"/>
      <c r="EQ2" s="73"/>
      <c r="ER2" s="73"/>
      <c r="ES2" s="73"/>
      <c r="ET2" s="73"/>
      <c r="EU2" s="73"/>
      <c r="EV2" s="73"/>
      <c r="EW2" s="73"/>
      <c r="EX2" s="73"/>
      <c r="EY2" s="73"/>
      <c r="EZ2" s="73"/>
      <c r="FA2" s="73"/>
      <c r="FB2" s="73"/>
      <c r="FC2" s="73"/>
      <c r="FD2" s="73"/>
      <c r="FE2" s="73"/>
      <c r="FF2" s="73"/>
      <c r="FG2" s="73"/>
      <c r="FH2" s="73"/>
      <c r="FI2" s="73"/>
      <c r="FJ2" s="73"/>
      <c r="FK2" s="73"/>
      <c r="FL2" s="73"/>
      <c r="FM2" s="73"/>
      <c r="FN2" s="73"/>
      <c r="FO2" s="73"/>
      <c r="FP2" s="73"/>
      <c r="FQ2" s="73"/>
      <c r="FR2" s="73"/>
      <c r="FS2" s="73"/>
      <c r="FT2" s="73"/>
      <c r="FU2" s="73"/>
      <c r="FV2" s="73"/>
      <c r="FW2" s="73"/>
      <c r="FX2" s="73"/>
      <c r="FY2" s="73"/>
      <c r="FZ2" s="73"/>
      <c r="GA2" s="73"/>
      <c r="GB2" s="73"/>
      <c r="GC2" s="73"/>
      <c r="GD2" s="73"/>
      <c r="GE2" s="73"/>
      <c r="GF2" s="73"/>
      <c r="GG2" s="73"/>
      <c r="GH2" s="73"/>
      <c r="GI2" s="73"/>
      <c r="GJ2" s="73"/>
      <c r="GK2" s="73"/>
      <c r="GL2" s="73"/>
      <c r="GM2" s="73"/>
      <c r="GN2" s="73"/>
      <c r="GO2" s="73"/>
      <c r="GP2" s="73"/>
    </row>
    <row r="3" spans="1:201" ht="19.899999999999999" customHeight="1" x14ac:dyDescent="0.25">
      <c r="A3" s="10"/>
      <c r="B3" s="74"/>
      <c r="C3" s="75"/>
      <c r="D3" s="76"/>
      <c r="E3" s="76"/>
      <c r="F3" s="77"/>
      <c r="G3" s="76"/>
      <c r="H3" s="76"/>
      <c r="I3" s="90"/>
      <c r="J3" s="91"/>
      <c r="K3" s="91"/>
      <c r="L3" s="91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2"/>
      <c r="AI3" s="92"/>
      <c r="AJ3" s="92"/>
      <c r="AK3" s="92"/>
      <c r="AL3" s="92"/>
      <c r="AM3" s="92"/>
      <c r="AN3" s="92"/>
      <c r="AO3" s="92"/>
      <c r="AP3" s="92"/>
      <c r="AQ3" s="92"/>
      <c r="AR3" s="92"/>
      <c r="AS3" s="92"/>
      <c r="AT3" s="92"/>
      <c r="AU3" s="92"/>
      <c r="AV3" s="92"/>
      <c r="AW3" s="92"/>
      <c r="AX3" s="92"/>
      <c r="AY3" s="92"/>
      <c r="AZ3" s="92"/>
      <c r="BA3" s="92"/>
      <c r="BB3" s="92"/>
      <c r="BC3" s="92"/>
      <c r="BD3" s="92"/>
      <c r="BE3" s="92"/>
      <c r="BF3" s="92"/>
      <c r="BG3" s="92"/>
      <c r="BH3" s="92"/>
      <c r="BI3" s="92"/>
      <c r="BJ3" s="92"/>
      <c r="BK3" s="92"/>
      <c r="BL3" s="92"/>
      <c r="BM3" s="93"/>
      <c r="BN3" s="92"/>
      <c r="BO3" s="92"/>
      <c r="BP3" s="92"/>
      <c r="BQ3" s="92"/>
      <c r="BR3" s="92"/>
      <c r="BS3" s="92"/>
      <c r="BT3" s="92"/>
      <c r="BU3" s="92"/>
      <c r="BV3" s="92"/>
      <c r="BW3" s="92"/>
      <c r="BX3" s="92"/>
      <c r="BY3" s="92"/>
      <c r="BZ3" s="92"/>
      <c r="CA3" s="92"/>
      <c r="CB3" s="92"/>
      <c r="CC3" s="92"/>
      <c r="CD3" s="92"/>
      <c r="CE3" s="92"/>
      <c r="CF3" s="92"/>
      <c r="CG3" s="92"/>
      <c r="CH3" s="92"/>
      <c r="CI3" s="92"/>
      <c r="CJ3" s="92"/>
      <c r="CK3" s="92"/>
      <c r="CL3" s="92"/>
      <c r="CM3" s="92"/>
      <c r="CN3" s="92"/>
      <c r="CO3" s="92"/>
      <c r="CP3" s="92"/>
      <c r="CQ3" s="92"/>
      <c r="CR3" s="92"/>
      <c r="CS3" s="92"/>
      <c r="CT3" s="92"/>
      <c r="CU3" s="92"/>
      <c r="CV3" s="92"/>
      <c r="CW3" s="92"/>
      <c r="CX3" s="92"/>
      <c r="CY3" s="92"/>
      <c r="CZ3" s="92"/>
      <c r="DA3" s="92"/>
      <c r="DB3" s="92"/>
      <c r="DC3" s="92"/>
      <c r="DD3" s="92"/>
      <c r="DE3" s="92"/>
      <c r="DF3" s="92"/>
      <c r="DG3" s="92"/>
      <c r="DH3" s="92"/>
      <c r="DI3" s="92"/>
      <c r="DJ3" s="92"/>
      <c r="DK3" s="92"/>
      <c r="DL3" s="92"/>
      <c r="DM3" s="92"/>
      <c r="DN3" s="92"/>
      <c r="DO3" s="92"/>
      <c r="DP3" s="92"/>
      <c r="DQ3" s="92"/>
      <c r="DR3" s="92"/>
      <c r="DS3" s="92"/>
      <c r="DT3" s="92"/>
      <c r="DU3" s="92"/>
      <c r="DV3" s="92"/>
      <c r="DW3" s="92"/>
      <c r="DX3" s="92"/>
      <c r="DY3" s="92"/>
      <c r="DZ3" s="92"/>
      <c r="EA3" s="92"/>
      <c r="EB3" s="92"/>
      <c r="EC3" s="92"/>
      <c r="ED3" s="92"/>
      <c r="EE3" s="92"/>
      <c r="EF3" s="92"/>
      <c r="EG3" s="92"/>
      <c r="EH3" s="92"/>
      <c r="EI3" s="92"/>
      <c r="EJ3" s="92"/>
      <c r="EK3" s="92"/>
      <c r="EL3" s="92"/>
      <c r="EM3" s="92"/>
      <c r="EN3" s="92"/>
      <c r="EO3" s="92"/>
      <c r="EP3" s="92"/>
      <c r="EQ3" s="92"/>
      <c r="ER3" s="92"/>
      <c r="ES3" s="92"/>
      <c r="ET3" s="92"/>
      <c r="EU3" s="92"/>
      <c r="EV3" s="92"/>
      <c r="EW3" s="92"/>
      <c r="EX3" s="92"/>
      <c r="EY3" s="92"/>
      <c r="EZ3" s="92"/>
      <c r="FA3" s="92"/>
      <c r="FB3" s="92"/>
      <c r="FC3" s="92"/>
      <c r="FD3" s="92"/>
      <c r="FE3" s="92"/>
      <c r="FF3" s="92"/>
      <c r="FG3" s="92"/>
      <c r="FH3" s="92"/>
      <c r="FI3" s="92"/>
      <c r="FJ3" s="92"/>
      <c r="FK3" s="92"/>
      <c r="FL3" s="92"/>
      <c r="FM3" s="92"/>
      <c r="FN3" s="92"/>
      <c r="FO3" s="92"/>
      <c r="FP3" s="92"/>
      <c r="FQ3" s="92"/>
      <c r="FR3" s="92"/>
      <c r="FS3" s="92"/>
      <c r="FT3" s="92"/>
      <c r="FU3" s="92"/>
      <c r="FV3" s="92"/>
      <c r="FW3" s="92"/>
      <c r="FX3" s="92"/>
      <c r="FY3" s="92"/>
      <c r="FZ3" s="92"/>
      <c r="GA3" s="92"/>
      <c r="GB3" s="92"/>
      <c r="GC3" s="92"/>
      <c r="GD3" s="92"/>
      <c r="GE3" s="92"/>
      <c r="GF3" s="92"/>
      <c r="GG3" s="92"/>
      <c r="GH3" s="92"/>
      <c r="GI3" s="92"/>
      <c r="GJ3" s="92"/>
      <c r="GK3" s="92"/>
      <c r="GL3" s="92"/>
      <c r="GM3" s="92"/>
      <c r="GN3" s="92"/>
      <c r="GO3" s="92"/>
      <c r="GP3" s="92"/>
    </row>
    <row r="4" spans="1:201" ht="30" hidden="1" customHeight="1" x14ac:dyDescent="0.25">
      <c r="A4" s="10"/>
      <c r="B4" s="78" t="s">
        <v>4</v>
      </c>
      <c r="C4" s="79"/>
      <c r="D4" s="80"/>
      <c r="E4" s="81"/>
      <c r="F4" s="82"/>
      <c r="G4" s="83" t="s">
        <v>30</v>
      </c>
      <c r="H4" s="81"/>
      <c r="I4" s="149" t="s">
        <v>32</v>
      </c>
      <c r="J4" s="149"/>
      <c r="K4" s="149"/>
      <c r="L4" s="149"/>
      <c r="M4" s="149"/>
      <c r="N4" s="149"/>
      <c r="O4" s="149"/>
      <c r="P4" s="149"/>
      <c r="Q4" s="149"/>
      <c r="S4" s="150" t="s">
        <v>22</v>
      </c>
      <c r="T4" s="150"/>
      <c r="U4" s="150"/>
      <c r="V4" s="150"/>
      <c r="W4" s="150"/>
      <c r="Y4" s="151" t="s">
        <v>23</v>
      </c>
      <c r="Z4" s="151"/>
      <c r="AA4" s="151"/>
      <c r="AB4" s="151"/>
      <c r="AC4" s="151"/>
      <c r="AE4" s="152" t="s">
        <v>24</v>
      </c>
      <c r="AF4" s="152"/>
      <c r="AG4" s="152"/>
      <c r="AH4" s="152"/>
      <c r="AI4" s="152"/>
      <c r="AJ4" s="152"/>
      <c r="AL4" s="145" t="s">
        <v>33</v>
      </c>
      <c r="AM4" s="145"/>
      <c r="AN4" s="145"/>
      <c r="AO4" s="145"/>
      <c r="AP4" s="145"/>
      <c r="AQ4" s="93"/>
      <c r="AR4" s="93"/>
      <c r="AS4" s="93"/>
      <c r="AT4" s="93"/>
      <c r="AU4" s="93"/>
      <c r="AV4" s="93"/>
      <c r="AW4" s="93"/>
      <c r="AX4" s="93"/>
      <c r="AY4" s="93"/>
      <c r="AZ4" s="93"/>
      <c r="BA4" s="93"/>
      <c r="BB4" s="93"/>
      <c r="BC4" s="93"/>
      <c r="BD4" s="93"/>
      <c r="BE4" s="93"/>
      <c r="BF4" s="93"/>
      <c r="BG4" s="93"/>
      <c r="BH4" s="93"/>
      <c r="BI4" s="93"/>
      <c r="BJ4" s="93"/>
      <c r="BK4" s="93"/>
      <c r="BL4" s="93"/>
      <c r="BM4" s="93"/>
      <c r="BN4" s="93"/>
      <c r="BO4" s="93"/>
      <c r="BP4" s="93"/>
      <c r="BQ4" s="93"/>
      <c r="BR4" s="93"/>
      <c r="BS4" s="93"/>
      <c r="BT4" s="93"/>
      <c r="BU4" s="93"/>
      <c r="BV4" s="93"/>
      <c r="BW4" s="93"/>
      <c r="BX4" s="93"/>
      <c r="BY4" s="93"/>
      <c r="BZ4" s="93"/>
      <c r="CA4" s="93"/>
      <c r="CB4" s="93"/>
      <c r="CC4" s="93"/>
      <c r="CD4" s="93"/>
      <c r="CE4" s="93"/>
      <c r="CF4" s="93"/>
      <c r="CG4" s="93"/>
      <c r="CH4" s="93"/>
      <c r="CI4" s="93"/>
      <c r="CJ4" s="93"/>
      <c r="CK4" s="93"/>
      <c r="CL4" s="93"/>
      <c r="CM4" s="93"/>
      <c r="CN4" s="93"/>
      <c r="CO4" s="93"/>
      <c r="CP4" s="93"/>
      <c r="CQ4" s="93"/>
      <c r="CR4" s="93"/>
      <c r="CS4" s="93"/>
      <c r="CT4" s="93"/>
      <c r="CU4" s="93"/>
      <c r="CV4" s="93"/>
      <c r="CW4" s="93"/>
      <c r="CX4" s="93"/>
      <c r="CY4" s="93"/>
      <c r="CZ4" s="93"/>
      <c r="DA4" s="93"/>
      <c r="DB4" s="93"/>
      <c r="DC4" s="93"/>
      <c r="DD4" s="93"/>
      <c r="DE4" s="93"/>
      <c r="DF4" s="93"/>
      <c r="DG4" s="93"/>
      <c r="DH4" s="93"/>
      <c r="DI4" s="93"/>
      <c r="DJ4" s="93"/>
      <c r="DK4" s="93"/>
      <c r="DL4" s="93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93"/>
      <c r="DX4" s="93"/>
      <c r="DY4" s="93"/>
      <c r="DZ4" s="93"/>
      <c r="EA4" s="93"/>
      <c r="EB4" s="93"/>
      <c r="EC4" s="93"/>
      <c r="ED4" s="93"/>
      <c r="EE4" s="93"/>
      <c r="EF4" s="93"/>
      <c r="EG4" s="93"/>
      <c r="EH4" s="93"/>
      <c r="EI4" s="93"/>
      <c r="EJ4" s="93"/>
      <c r="EK4" s="93"/>
      <c r="EL4" s="93"/>
      <c r="EM4" s="93"/>
      <c r="EN4" s="93"/>
      <c r="EO4" s="93"/>
      <c r="EP4" s="93"/>
      <c r="EQ4" s="93"/>
      <c r="ER4" s="93"/>
      <c r="ES4" s="93"/>
      <c r="ET4" s="93"/>
      <c r="EU4" s="93"/>
      <c r="EV4" s="93"/>
      <c r="EW4" s="93"/>
      <c r="EX4" s="93"/>
      <c r="EY4" s="93"/>
      <c r="EZ4" s="93"/>
      <c r="FA4" s="93"/>
      <c r="FB4" s="93"/>
      <c r="FC4" s="93"/>
      <c r="FD4" s="93"/>
      <c r="FE4" s="93"/>
      <c r="FF4" s="93"/>
      <c r="FG4" s="93"/>
      <c r="FH4" s="93"/>
      <c r="FI4" s="93"/>
      <c r="FJ4" s="93"/>
      <c r="FK4" s="93"/>
      <c r="FL4" s="93"/>
      <c r="FM4" s="93"/>
      <c r="FN4" s="93"/>
      <c r="FO4" s="93"/>
      <c r="FP4" s="93"/>
      <c r="FQ4" s="93"/>
      <c r="FR4" s="93"/>
      <c r="FS4" s="93"/>
      <c r="FT4" s="93"/>
      <c r="FU4" s="93"/>
      <c r="FV4" s="93"/>
      <c r="FW4" s="93"/>
      <c r="FX4" s="93"/>
      <c r="FY4" s="93"/>
      <c r="FZ4" s="93"/>
      <c r="GA4" s="93"/>
      <c r="GB4" s="93"/>
      <c r="GC4" s="93"/>
      <c r="GD4" s="93"/>
      <c r="GE4" s="93"/>
      <c r="GF4" s="93"/>
      <c r="GG4" s="93"/>
      <c r="GH4" s="93"/>
      <c r="GI4" s="93"/>
      <c r="GJ4" s="93"/>
      <c r="GK4" s="93"/>
      <c r="GL4" s="93"/>
      <c r="GM4" s="93"/>
      <c r="GN4" s="93"/>
      <c r="GO4" s="93"/>
      <c r="GP4" s="93"/>
    </row>
    <row r="5" spans="1:201" ht="30" customHeight="1" x14ac:dyDescent="0.25">
      <c r="A5" s="10" t="s">
        <v>34</v>
      </c>
      <c r="B5" s="84" t="s">
        <v>5</v>
      </c>
      <c r="C5" s="80"/>
      <c r="D5" s="80"/>
      <c r="E5" s="81"/>
      <c r="F5" s="82"/>
      <c r="G5" s="85"/>
      <c r="H5" s="85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  <c r="AD5" s="92"/>
      <c r="AE5" s="92"/>
      <c r="AF5" s="92"/>
      <c r="AG5" s="92"/>
      <c r="AH5" s="92"/>
      <c r="AI5" s="92"/>
      <c r="AJ5" s="92"/>
      <c r="AK5" s="92"/>
      <c r="AL5" s="92"/>
      <c r="AM5" s="92"/>
      <c r="AN5" s="92"/>
      <c r="AO5" s="92"/>
      <c r="AP5" s="92"/>
      <c r="AQ5" s="92"/>
      <c r="AR5" s="92"/>
      <c r="AS5" s="92"/>
      <c r="AT5" s="92"/>
      <c r="AU5" s="92"/>
      <c r="AV5" s="92"/>
      <c r="AW5" s="92"/>
      <c r="AX5" s="92"/>
      <c r="AY5" s="92"/>
      <c r="AZ5" s="92"/>
      <c r="BA5" s="92"/>
      <c r="BB5" s="92"/>
      <c r="BC5" s="92"/>
      <c r="BD5" s="92"/>
      <c r="BE5" s="92"/>
      <c r="BF5" s="92"/>
      <c r="BG5" s="92"/>
      <c r="BH5" s="92"/>
      <c r="BI5" s="92"/>
      <c r="BJ5" s="92"/>
      <c r="BK5" s="92"/>
      <c r="BL5" s="92"/>
      <c r="BM5" s="93"/>
      <c r="BN5" s="92"/>
      <c r="BO5" s="92"/>
      <c r="BP5" s="92"/>
      <c r="BQ5" s="92"/>
      <c r="BR5" s="92"/>
      <c r="BS5" s="92"/>
      <c r="BT5" s="92"/>
      <c r="BU5" s="92"/>
      <c r="BV5" s="92"/>
      <c r="BW5" s="92"/>
      <c r="BX5" s="92"/>
      <c r="BY5" s="92"/>
      <c r="BZ5" s="92"/>
      <c r="CA5" s="92"/>
      <c r="CB5" s="92"/>
      <c r="CC5" s="92"/>
      <c r="CD5" s="92"/>
      <c r="CE5" s="92"/>
      <c r="CF5" s="92"/>
      <c r="CG5" s="92"/>
      <c r="CH5" s="92"/>
      <c r="CI5" s="92"/>
      <c r="CJ5" s="92"/>
      <c r="CK5" s="92"/>
      <c r="CL5" s="92"/>
      <c r="CM5" s="92"/>
      <c r="CN5" s="92"/>
      <c r="CO5" s="92"/>
      <c r="CP5" s="92"/>
      <c r="CQ5" s="92"/>
      <c r="CR5" s="92"/>
      <c r="CS5" s="92"/>
      <c r="CT5" s="92"/>
      <c r="CU5" s="92"/>
      <c r="CV5" s="92"/>
      <c r="CW5" s="92"/>
      <c r="CX5" s="92"/>
      <c r="CY5" s="92"/>
      <c r="CZ5" s="92"/>
      <c r="DA5" s="92"/>
      <c r="DB5" s="92"/>
      <c r="DC5" s="92"/>
      <c r="DD5" s="92"/>
      <c r="DE5" s="92"/>
      <c r="DF5" s="92"/>
      <c r="DG5" s="92"/>
      <c r="DH5" s="92"/>
      <c r="DI5" s="92"/>
      <c r="DJ5" s="92"/>
      <c r="DK5" s="92"/>
      <c r="DL5" s="92"/>
      <c r="DM5" s="92"/>
      <c r="DN5" s="92"/>
      <c r="DO5" s="92"/>
      <c r="DP5" s="92"/>
      <c r="DQ5" s="92"/>
      <c r="DR5" s="92"/>
      <c r="DS5" s="92"/>
      <c r="DT5" s="92"/>
      <c r="DU5" s="92"/>
      <c r="DV5" s="92"/>
      <c r="DW5" s="92"/>
      <c r="DX5" s="92"/>
      <c r="DY5" s="92"/>
      <c r="DZ5" s="92"/>
      <c r="EA5" s="92"/>
      <c r="EB5" s="92"/>
      <c r="EC5" s="92"/>
      <c r="ED5" s="92"/>
      <c r="EE5" s="92"/>
      <c r="EF5" s="92"/>
      <c r="EG5" s="92"/>
      <c r="EH5" s="92"/>
      <c r="EI5" s="92"/>
      <c r="EJ5" s="92"/>
      <c r="EK5" s="92"/>
      <c r="EL5" s="92"/>
      <c r="EM5" s="92"/>
      <c r="EN5" s="92"/>
      <c r="EO5" s="92"/>
      <c r="EP5" s="92"/>
      <c r="EQ5" s="92"/>
      <c r="ER5" s="92"/>
      <c r="ES5" s="92"/>
      <c r="ET5" s="92"/>
      <c r="EU5" s="92"/>
      <c r="EV5" s="92"/>
      <c r="EW5" s="92"/>
      <c r="EX5" s="92"/>
      <c r="EY5" s="92"/>
      <c r="EZ5" s="92"/>
      <c r="FA5" s="92"/>
      <c r="FB5" s="92"/>
      <c r="FC5" s="92"/>
      <c r="FD5" s="92"/>
      <c r="FE5" s="92"/>
      <c r="FF5" s="92"/>
      <c r="FG5" s="92"/>
      <c r="FH5" s="92"/>
      <c r="FI5" s="92"/>
      <c r="FJ5" s="92"/>
      <c r="FK5" s="92"/>
      <c r="FL5" s="92"/>
      <c r="FM5" s="92"/>
      <c r="FN5" s="92"/>
      <c r="FO5" s="92"/>
      <c r="FP5" s="92"/>
      <c r="FQ5" s="92"/>
      <c r="FR5" s="92"/>
      <c r="FS5" s="92"/>
      <c r="FT5" s="92"/>
      <c r="FU5" s="92"/>
      <c r="FV5" s="92"/>
      <c r="FW5" s="92"/>
      <c r="FX5" s="92"/>
      <c r="FY5" s="92"/>
      <c r="FZ5" s="92"/>
      <c r="GA5" s="92"/>
      <c r="GB5" s="92"/>
      <c r="GC5" s="92"/>
      <c r="GD5" s="92"/>
      <c r="GE5" s="92"/>
      <c r="GF5" s="92"/>
      <c r="GG5" s="92"/>
      <c r="GH5" s="92"/>
      <c r="GI5" s="92"/>
      <c r="GJ5" s="92"/>
      <c r="GK5" s="92"/>
      <c r="GL5" s="92"/>
      <c r="GM5" s="92"/>
      <c r="GN5" s="92"/>
      <c r="GO5" s="92"/>
      <c r="GP5" s="92"/>
    </row>
    <row r="6" spans="1:201" ht="30" customHeight="1" x14ac:dyDescent="0.35">
      <c r="A6" s="10"/>
      <c r="B6" s="86" t="s">
        <v>6</v>
      </c>
      <c r="C6" s="87" cm="1">
        <f t="array" aca="1" ref="C6" ca="1">IFERROR(IF(MIN(Punkty_kontrolne4352[Rozpoczęcie])=0,TODAY(),#REF!(Punkty_kontrolne4352[Rozpoczęcie])),TODAY())</f>
        <v>44433</v>
      </c>
      <c r="D6" s="88"/>
      <c r="E6" s="81"/>
      <c r="F6" s="89"/>
      <c r="G6" s="81"/>
      <c r="H6" s="81"/>
      <c r="I6" s="101" t="str">
        <f ca="1">TEXT(I7,"mmmm")</f>
        <v>August</v>
      </c>
      <c r="J6" s="142"/>
      <c r="K6" s="101"/>
      <c r="L6" s="101"/>
      <c r="M6" s="101"/>
      <c r="N6" s="101"/>
      <c r="O6" s="101"/>
      <c r="P6" s="101" t="str">
        <f ca="1">IF(TEXT(P7,"mmmm")=I6,"",TEXT(P7,"mmmm"))</f>
        <v>September</v>
      </c>
      <c r="Q6" s="101"/>
      <c r="R6" s="101"/>
      <c r="S6" s="101"/>
      <c r="T6" s="101"/>
      <c r="U6" s="101"/>
      <c r="V6" s="101"/>
      <c r="W6" s="101" t="str">
        <f ca="1">IF(OR(TEXT(W7,"mmmm")=P6,TEXT(W7,"mmmm")=I6),"",TEXT(W7,"mmmm"))</f>
        <v/>
      </c>
      <c r="X6" s="101"/>
      <c r="Y6" s="101"/>
      <c r="Z6" s="101"/>
      <c r="AA6" s="101"/>
      <c r="AB6" s="101"/>
      <c r="AC6" s="101"/>
      <c r="AD6" s="101" t="str">
        <f ca="1">IF(OR(TEXT(AD7,"mmmm")=W6,TEXT(AD7,"mmmm")=P6,TEXT(AD7,"mmmm")=I6),"",TEXT(AD7,"mmmm"))</f>
        <v/>
      </c>
      <c r="AE6" s="101"/>
      <c r="AF6" s="101"/>
      <c r="AG6" s="101"/>
      <c r="AH6" s="101"/>
      <c r="AI6" s="101"/>
      <c r="AJ6" s="101"/>
      <c r="AK6" s="101" t="str">
        <f ca="1">IF(OR(TEXT(AK7,"mmmm")=AD6,TEXT(AK7,"mmmm")=W6,TEXT(AK7,"mmmm")=P6,TEXT(AK7,"mmmm")=I6),"",TEXT(AK7,"mmmm"))</f>
        <v/>
      </c>
      <c r="AL6" s="101"/>
      <c r="AM6" s="101"/>
      <c r="AN6" s="101"/>
      <c r="AO6" s="101"/>
      <c r="AP6" s="101"/>
      <c r="AQ6" s="101"/>
      <c r="AR6" s="101" t="str">
        <f ca="1">IF(OR(TEXT(AR7,"mmmm")=AK6,TEXT(AR7,"mmmm")=AD6,TEXT(AR7,"mmmm")=W6,TEXT(AR7,"mmmm")=P6),"",TEXT(AR7,"mmmm"))</f>
        <v/>
      </c>
      <c r="AS6" s="101"/>
      <c r="AT6" s="101"/>
      <c r="AU6" s="101"/>
      <c r="AV6" s="101"/>
      <c r="AW6" s="101"/>
      <c r="AX6" s="101"/>
      <c r="AY6" s="101" t="str">
        <f ca="1">IF(OR(TEXT(AY7,"mmmm")=AR6,TEXT(AY7,"mmmm")=AK6,TEXT(AY7,"mmmm")=AD6,TEXT(AY7,"mmmm")=W6),"",TEXT(AY7,"mmmm"))</f>
        <v>October</v>
      </c>
      <c r="AZ6" s="101"/>
      <c r="BA6" s="101"/>
      <c r="BB6" s="101"/>
      <c r="BC6" s="101"/>
      <c r="BD6" s="101"/>
      <c r="BE6" s="101"/>
      <c r="BF6" s="101" t="str">
        <f ca="1">IF(OR(TEXT(BF7,"mmmm")=AY6,TEXT(BF7,"mmmm")=AR6,TEXT(BF7,"mmmm")=AK6,TEXT(BF7,"mmmm")=AD6),"",TEXT(BF7,"mmmm"))</f>
        <v/>
      </c>
      <c r="BG6" s="101"/>
      <c r="BH6" s="101"/>
      <c r="BI6" s="101"/>
      <c r="BJ6" s="101"/>
      <c r="BK6" s="101"/>
      <c r="BL6" s="101"/>
      <c r="BM6" s="101"/>
      <c r="BN6" s="101"/>
      <c r="BO6" s="101"/>
      <c r="BP6" s="101"/>
      <c r="BQ6" s="101"/>
      <c r="BR6" s="101"/>
      <c r="BS6" s="101"/>
      <c r="BT6" s="101"/>
      <c r="BU6" s="101"/>
      <c r="BV6" s="101"/>
      <c r="BW6" s="101"/>
      <c r="BX6" s="101"/>
      <c r="BY6" s="101"/>
      <c r="BZ6" s="101"/>
      <c r="CA6" s="101"/>
      <c r="CB6" s="101"/>
      <c r="CC6" s="101"/>
      <c r="CD6" s="101"/>
      <c r="CE6" s="101"/>
      <c r="CF6" s="101" t="str">
        <f ca="1">IF(OR(TEXT(CF7,"mmmm")=BY6,TEXT(CF7,"mmmm")=BR6),"",TEXT(CF7,"mmmm"))</f>
        <v>November</v>
      </c>
      <c r="CG6" s="101"/>
      <c r="CH6" s="101"/>
      <c r="CI6" s="101"/>
      <c r="CJ6" s="101"/>
      <c r="CK6" s="101"/>
      <c r="CL6" s="101"/>
      <c r="CM6" s="101" t="str">
        <f ca="1">IF(OR(TEXT(CM7,"mmmm")=CF6,TEXT(CM7,"mmmm")=BY6,TEXT(CM7,"mmmm")=BR6),"",TEXT(CM7,"mmmm"))</f>
        <v/>
      </c>
      <c r="CN6" s="101"/>
      <c r="CO6" s="101"/>
      <c r="CP6" s="101"/>
      <c r="CQ6" s="101"/>
      <c r="CR6" s="101"/>
      <c r="CS6" s="101"/>
      <c r="CT6" s="101" t="str">
        <f ca="1">IF(OR(TEXT(CT7,"mmmm")=CM6,TEXT(CT7,"mmmm")=CF6,TEXT(CT7,"mmmm")=BY6,TEXT(CT7,"mmmm")=BR6),"",TEXT(CT7,"mmmm"))</f>
        <v/>
      </c>
      <c r="CU6" s="101"/>
      <c r="CV6" s="101"/>
      <c r="CW6" s="101"/>
      <c r="CX6" s="101"/>
      <c r="CY6" s="101"/>
      <c r="CZ6" s="101"/>
      <c r="DA6" s="101" t="str">
        <f ca="1">IF(OR(TEXT(DA7,"mmmm")=CT6,TEXT(DA7,"mmmm")=CM6,TEXT(DA7,"mmmm")=CF6,TEXT(DA7,"mmmm")=BY6),"",TEXT(DA7,"mmmm"))</f>
        <v/>
      </c>
      <c r="DB6" s="101"/>
      <c r="DC6" s="101"/>
      <c r="DD6" s="101"/>
      <c r="DE6" s="101"/>
      <c r="DF6" s="101"/>
      <c r="DG6" s="101"/>
      <c r="DH6" s="101"/>
      <c r="DI6" s="101"/>
      <c r="DJ6" s="101" t="str">
        <f ca="1">IF(OR(TEXT(DJ7,"mmmm")=DC6,TEXT(DJ7,"mmmm")=CV6),"",TEXT(DJ7,"mmmm"))</f>
        <v>December</v>
      </c>
      <c r="DK6" s="101"/>
      <c r="DL6" s="101"/>
      <c r="DM6" s="101"/>
      <c r="DN6" s="101"/>
      <c r="DO6" s="101"/>
      <c r="DP6" s="101"/>
      <c r="DQ6" s="101" t="str">
        <f ca="1">IF(OR(TEXT(DQ7,"mmmm")=DJ6,TEXT(DQ7,"mmmm")=DC6,TEXT(DQ7,"mmmm")=CV6),"",TEXT(DQ7,"mmmm"))</f>
        <v/>
      </c>
      <c r="DR6" s="101"/>
      <c r="DS6" s="101"/>
      <c r="DT6" s="101"/>
      <c r="DU6" s="101"/>
      <c r="DV6" s="101"/>
      <c r="DW6" s="101"/>
      <c r="DX6" s="101" t="str">
        <f ca="1">IF(OR(TEXT(DX7,"mmmm")=DQ6,TEXT(DX7,"mmmm")=DJ6,TEXT(DX7,"mmmm")=DC6,TEXT(DX7,"mmmm")=CV6),"",TEXT(DX7,"mmmm"))</f>
        <v/>
      </c>
      <c r="DY6" s="101"/>
      <c r="DZ6" s="101"/>
      <c r="EA6" s="101"/>
      <c r="EB6" s="101"/>
      <c r="EC6" s="101"/>
      <c r="ED6" s="101"/>
      <c r="EE6" s="101" t="str">
        <f ca="1">IF(OR(TEXT(EE7,"mmmm")=DX6,TEXT(EE7,"mmmm")=DQ6,TEXT(EE7,"mmmm")=DJ6,TEXT(EE7,"mmmm")=DC6),"",TEXT(EE7,"mmmm"))</f>
        <v/>
      </c>
      <c r="EF6" s="101"/>
      <c r="EG6" s="101"/>
      <c r="EH6" s="101"/>
      <c r="EI6" s="101"/>
      <c r="EJ6" s="101"/>
      <c r="EK6" s="101"/>
      <c r="EL6" s="101"/>
      <c r="EM6" s="101"/>
      <c r="EN6" s="101" t="str">
        <f ca="1">IF(OR(TEXT(EN7,"mmmm")=EG6,TEXT(EN7,"mmmm")=DZ6),"",TEXT(EN7,"mmmm"))</f>
        <v>January</v>
      </c>
      <c r="EO6" s="101"/>
      <c r="EP6" s="101"/>
      <c r="EQ6" s="101"/>
      <c r="ER6" s="101"/>
      <c r="ES6" s="101"/>
      <c r="ET6" s="101"/>
      <c r="EU6" s="101" t="str">
        <f ca="1">IF(OR(TEXT(EU7,"mmmm")=EN6,TEXT(EU7,"mmmm")=EG6,TEXT(EU7,"mmmm")=DZ6),"",TEXT(EU7,"mmmm"))</f>
        <v/>
      </c>
      <c r="EV6" s="101"/>
      <c r="EW6" s="101"/>
      <c r="EX6" s="101"/>
      <c r="EY6" s="101"/>
      <c r="EZ6" s="101"/>
      <c r="FA6" s="101"/>
      <c r="FB6" s="101" t="str">
        <f ca="1">IF(OR(TEXT(FB7,"mmmm")=EU6,TEXT(FB7,"mmmm")=EN6,TEXT(FB7,"mmmm")=EG6,TEXT(FB7,"mmmm")=DZ6),"",TEXT(FB7,"mmmm"))</f>
        <v/>
      </c>
      <c r="FC6" s="101"/>
      <c r="FD6" s="101"/>
      <c r="FE6" s="101"/>
      <c r="FF6" s="101"/>
      <c r="FG6" s="101"/>
      <c r="FH6" s="101"/>
      <c r="FI6" s="101" t="str">
        <f ca="1">IF(OR(TEXT(FI7,"mmmm")=FB6,TEXT(FI7,"mmmm")=EU6,TEXT(FI7,"mmmm")=EN6,TEXT(FI7,"mmmm")=EG6),"",TEXT(FI7,"mmmm"))</f>
        <v/>
      </c>
      <c r="FJ6" s="101"/>
      <c r="FK6" s="101"/>
      <c r="FL6" s="101"/>
      <c r="FM6" s="101"/>
      <c r="FN6" s="101"/>
      <c r="FO6" s="101"/>
      <c r="FP6" s="101"/>
      <c r="FQ6" s="101"/>
      <c r="FR6" s="101" t="str">
        <f ca="1">IF(OR(TEXT(FR7,"mmmm")=FK6,TEXT(FR7,"mmmm")=FD6),"",TEXT(FR7,"mmmm"))</f>
        <v>February</v>
      </c>
      <c r="FS6" s="101"/>
      <c r="FT6" s="101"/>
      <c r="FU6" s="101"/>
      <c r="FV6" s="101"/>
      <c r="FW6" s="101"/>
      <c r="FX6" s="101"/>
      <c r="FY6" s="101" t="str">
        <f ca="1">IF(OR(TEXT(FY7,"mmmm")=FR6,TEXT(FY7,"mmmm")=FK6,TEXT(FY7,"mmmm")=FD6),"",TEXT(FY7,"mmmm"))</f>
        <v/>
      </c>
      <c r="FZ6" s="101"/>
      <c r="GA6" s="101"/>
      <c r="GB6" s="101"/>
      <c r="GC6" s="101"/>
      <c r="GD6" s="101"/>
      <c r="GE6" s="101"/>
      <c r="GF6" s="101" t="str">
        <f ca="1">IF(OR(TEXT(GF7,"mmmm")=FY6,TEXT(GF7,"mmmm")=FR6,TEXT(GF7,"mmmm")=FK6,TEXT(GF7,"mmmm")=FD6),"",TEXT(GF7,"mmmm"))</f>
        <v/>
      </c>
      <c r="GG6" s="101"/>
      <c r="GH6" s="101"/>
      <c r="GI6" s="101"/>
      <c r="GJ6" s="101"/>
      <c r="GK6" s="101"/>
      <c r="GL6" s="101"/>
      <c r="GM6" s="101" t="str">
        <f ca="1">IF(OR(TEXT(GM7,"mmmm")=GF6,TEXT(GM7,"mmmm")=FY6,TEXT(GM7,"mmmm")=FR6,TEXT(GM7,"mmmm")=FK6),"",TEXT(GM7,"mmmm"))</f>
        <v/>
      </c>
      <c r="GN6" s="101"/>
      <c r="GO6" s="101"/>
      <c r="GP6" s="101"/>
      <c r="GQ6" s="100"/>
      <c r="GR6" s="100"/>
      <c r="GS6" s="100"/>
    </row>
    <row r="7" spans="1:201" s="131" customFormat="1" ht="23.1" customHeight="1" x14ac:dyDescent="0.2">
      <c r="A7" s="124"/>
      <c r="B7" s="125"/>
      <c r="C7" s="126"/>
      <c r="D7" s="127"/>
      <c r="E7" s="128"/>
      <c r="F7" s="129"/>
      <c r="G7" s="129"/>
      <c r="H7" s="130"/>
      <c r="I7" s="120">
        <f ca="1">IFERROR(Początek_projektu,TODAY())</f>
        <v>44433</v>
      </c>
      <c r="J7" s="121">
        <f ca="1">I7+1</f>
        <v>44434</v>
      </c>
      <c r="K7" s="121">
        <f t="shared" ref="K7:AX7" ca="1" si="0">J7+1</f>
        <v>44435</v>
      </c>
      <c r="L7" s="121">
        <f t="shared" ca="1" si="0"/>
        <v>44436</v>
      </c>
      <c r="M7" s="121">
        <f t="shared" ca="1" si="0"/>
        <v>44437</v>
      </c>
      <c r="N7" s="121">
        <f t="shared" ca="1" si="0"/>
        <v>44438</v>
      </c>
      <c r="O7" s="122">
        <f t="shared" ca="1" si="0"/>
        <v>44439</v>
      </c>
      <c r="P7" s="121">
        <f ca="1">O7+1</f>
        <v>44440</v>
      </c>
      <c r="Q7" s="121">
        <f ca="1">P7+1</f>
        <v>44441</v>
      </c>
      <c r="R7" s="121">
        <f t="shared" ca="1" si="0"/>
        <v>44442</v>
      </c>
      <c r="S7" s="121">
        <f t="shared" ca="1" si="0"/>
        <v>44443</v>
      </c>
      <c r="T7" s="121">
        <f t="shared" ca="1" si="0"/>
        <v>44444</v>
      </c>
      <c r="U7" s="121">
        <f t="shared" ca="1" si="0"/>
        <v>44445</v>
      </c>
      <c r="V7" s="122">
        <f t="shared" ca="1" si="0"/>
        <v>44446</v>
      </c>
      <c r="W7" s="121">
        <f ca="1">V7+1</f>
        <v>44447</v>
      </c>
      <c r="X7" s="121">
        <f ca="1">W7+1</f>
        <v>44448</v>
      </c>
      <c r="Y7" s="121">
        <f t="shared" ca="1" si="0"/>
        <v>44449</v>
      </c>
      <c r="Z7" s="121">
        <f t="shared" ca="1" si="0"/>
        <v>44450</v>
      </c>
      <c r="AA7" s="121">
        <f t="shared" ca="1" si="0"/>
        <v>44451</v>
      </c>
      <c r="AB7" s="121">
        <f t="shared" ca="1" si="0"/>
        <v>44452</v>
      </c>
      <c r="AC7" s="122">
        <f t="shared" ca="1" si="0"/>
        <v>44453</v>
      </c>
      <c r="AD7" s="121">
        <f ca="1">AC7+1</f>
        <v>44454</v>
      </c>
      <c r="AE7" s="121">
        <f ca="1">AD7+1</f>
        <v>44455</v>
      </c>
      <c r="AF7" s="121">
        <f t="shared" ca="1" si="0"/>
        <v>44456</v>
      </c>
      <c r="AG7" s="121">
        <f t="shared" ca="1" si="0"/>
        <v>44457</v>
      </c>
      <c r="AH7" s="121">
        <f t="shared" ca="1" si="0"/>
        <v>44458</v>
      </c>
      <c r="AI7" s="121">
        <f t="shared" ca="1" si="0"/>
        <v>44459</v>
      </c>
      <c r="AJ7" s="122">
        <f t="shared" ca="1" si="0"/>
        <v>44460</v>
      </c>
      <c r="AK7" s="121">
        <f ca="1">AJ7+1</f>
        <v>44461</v>
      </c>
      <c r="AL7" s="121">
        <f ca="1">AK7+1</f>
        <v>44462</v>
      </c>
      <c r="AM7" s="121">
        <f t="shared" ca="1" si="0"/>
        <v>44463</v>
      </c>
      <c r="AN7" s="121">
        <f t="shared" ca="1" si="0"/>
        <v>44464</v>
      </c>
      <c r="AO7" s="121">
        <f t="shared" ca="1" si="0"/>
        <v>44465</v>
      </c>
      <c r="AP7" s="121">
        <f t="shared" ca="1" si="0"/>
        <v>44466</v>
      </c>
      <c r="AQ7" s="122">
        <f t="shared" ca="1" si="0"/>
        <v>44467</v>
      </c>
      <c r="AR7" s="121">
        <f ca="1">AQ7+1</f>
        <v>44468</v>
      </c>
      <c r="AS7" s="121">
        <f ca="1">AR7+1</f>
        <v>44469</v>
      </c>
      <c r="AT7" s="121">
        <f t="shared" ca="1" si="0"/>
        <v>44470</v>
      </c>
      <c r="AU7" s="121">
        <f t="shared" ca="1" si="0"/>
        <v>44471</v>
      </c>
      <c r="AV7" s="121">
        <f t="shared" ca="1" si="0"/>
        <v>44472</v>
      </c>
      <c r="AW7" s="121">
        <f t="shared" ca="1" si="0"/>
        <v>44473</v>
      </c>
      <c r="AX7" s="122">
        <f t="shared" ca="1" si="0"/>
        <v>44474</v>
      </c>
      <c r="AY7" s="121">
        <f ca="1">AX7+1</f>
        <v>44475</v>
      </c>
      <c r="AZ7" s="121">
        <f ca="1">AY7+1</f>
        <v>44476</v>
      </c>
      <c r="BA7" s="121">
        <f t="shared" ref="BA7:BE7" ca="1" si="1">AZ7+1</f>
        <v>44477</v>
      </c>
      <c r="BB7" s="121">
        <f t="shared" ca="1" si="1"/>
        <v>44478</v>
      </c>
      <c r="BC7" s="121">
        <f t="shared" ca="1" si="1"/>
        <v>44479</v>
      </c>
      <c r="BD7" s="121">
        <f t="shared" ca="1" si="1"/>
        <v>44480</v>
      </c>
      <c r="BE7" s="122">
        <f t="shared" ca="1" si="1"/>
        <v>44481</v>
      </c>
      <c r="BF7" s="121">
        <f ca="1">BE7+1</f>
        <v>44482</v>
      </c>
      <c r="BG7" s="121">
        <f ca="1">BF7+1</f>
        <v>44483</v>
      </c>
      <c r="BH7" s="121">
        <f t="shared" ref="BH7:BL7" ca="1" si="2">BG7+1</f>
        <v>44484</v>
      </c>
      <c r="BI7" s="121">
        <f t="shared" ca="1" si="2"/>
        <v>44485</v>
      </c>
      <c r="BJ7" s="121">
        <f t="shared" ca="1" si="2"/>
        <v>44486</v>
      </c>
      <c r="BK7" s="121">
        <f t="shared" ca="1" si="2"/>
        <v>44487</v>
      </c>
      <c r="BL7" s="122">
        <f t="shared" ca="1" si="2"/>
        <v>44488</v>
      </c>
      <c r="BM7" s="121">
        <f t="shared" ref="BM7" ca="1" si="3">BL7+1</f>
        <v>44489</v>
      </c>
      <c r="BN7" s="121">
        <f t="shared" ref="BN7" ca="1" si="4">BM7+1</f>
        <v>44490</v>
      </c>
      <c r="BO7" s="121">
        <f t="shared" ref="BO7" ca="1" si="5">BN7+1</f>
        <v>44491</v>
      </c>
      <c r="BP7" s="121">
        <f t="shared" ref="BP7" ca="1" si="6">BO7+1</f>
        <v>44492</v>
      </c>
      <c r="BQ7" s="121">
        <f t="shared" ref="BQ7" ca="1" si="7">BP7+1</f>
        <v>44493</v>
      </c>
      <c r="BR7" s="121">
        <f t="shared" ref="BR7" ca="1" si="8">BQ7+1</f>
        <v>44494</v>
      </c>
      <c r="BS7" s="122">
        <f t="shared" ref="BS7" ca="1" si="9">BR7+1</f>
        <v>44495</v>
      </c>
      <c r="BT7" s="121">
        <f t="shared" ref="BT7" ca="1" si="10">BS7+1</f>
        <v>44496</v>
      </c>
      <c r="BU7" s="121">
        <f t="shared" ref="BU7" ca="1" si="11">BT7+1</f>
        <v>44497</v>
      </c>
      <c r="BV7" s="121">
        <f t="shared" ref="BV7" ca="1" si="12">BU7+1</f>
        <v>44498</v>
      </c>
      <c r="BW7" s="121">
        <f t="shared" ref="BW7" ca="1" si="13">BV7+1</f>
        <v>44499</v>
      </c>
      <c r="BX7" s="121">
        <f t="shared" ref="BX7" ca="1" si="14">BW7+1</f>
        <v>44500</v>
      </c>
      <c r="BY7" s="121">
        <f t="shared" ref="BY7" ca="1" si="15">BX7+1</f>
        <v>44501</v>
      </c>
      <c r="BZ7" s="122">
        <f t="shared" ref="BZ7" ca="1" si="16">BY7+1</f>
        <v>44502</v>
      </c>
      <c r="CA7" s="121">
        <f t="shared" ref="CA7" ca="1" si="17">BZ7+1</f>
        <v>44503</v>
      </c>
      <c r="CB7" s="121">
        <f t="shared" ref="CB7" ca="1" si="18">CA7+1</f>
        <v>44504</v>
      </c>
      <c r="CC7" s="121">
        <f t="shared" ref="CC7" ca="1" si="19">CB7+1</f>
        <v>44505</v>
      </c>
      <c r="CD7" s="121">
        <f t="shared" ref="CD7" ca="1" si="20">CC7+1</f>
        <v>44506</v>
      </c>
      <c r="CE7" s="121">
        <f t="shared" ref="CE7" ca="1" si="21">CD7+1</f>
        <v>44507</v>
      </c>
      <c r="CF7" s="121">
        <f t="shared" ref="CF7" ca="1" si="22">CE7+1</f>
        <v>44508</v>
      </c>
      <c r="CG7" s="122">
        <f t="shared" ref="CG7" ca="1" si="23">CF7+1</f>
        <v>44509</v>
      </c>
      <c r="CH7" s="121">
        <f t="shared" ref="CH7" ca="1" si="24">CG7+1</f>
        <v>44510</v>
      </c>
      <c r="CI7" s="121">
        <f t="shared" ref="CI7" ca="1" si="25">CH7+1</f>
        <v>44511</v>
      </c>
      <c r="CJ7" s="121">
        <f t="shared" ref="CJ7" ca="1" si="26">CI7+1</f>
        <v>44512</v>
      </c>
      <c r="CK7" s="121">
        <f t="shared" ref="CK7" ca="1" si="27">CJ7+1</f>
        <v>44513</v>
      </c>
      <c r="CL7" s="121">
        <f t="shared" ref="CL7" ca="1" si="28">CK7+1</f>
        <v>44514</v>
      </c>
      <c r="CM7" s="121">
        <f t="shared" ref="CM7" ca="1" si="29">CL7+1</f>
        <v>44515</v>
      </c>
      <c r="CN7" s="122">
        <f t="shared" ref="CN7" ca="1" si="30">CM7+1</f>
        <v>44516</v>
      </c>
      <c r="CO7" s="121">
        <f t="shared" ref="CO7" ca="1" si="31">CN7+1</f>
        <v>44517</v>
      </c>
      <c r="CP7" s="121">
        <f t="shared" ref="CP7" ca="1" si="32">CO7+1</f>
        <v>44518</v>
      </c>
      <c r="CQ7" s="121">
        <f t="shared" ref="CQ7" ca="1" si="33">CP7+1</f>
        <v>44519</v>
      </c>
      <c r="CR7" s="121">
        <f t="shared" ref="CR7" ca="1" si="34">CQ7+1</f>
        <v>44520</v>
      </c>
      <c r="CS7" s="121">
        <f t="shared" ref="CS7" ca="1" si="35">CR7+1</f>
        <v>44521</v>
      </c>
      <c r="CT7" s="121">
        <f t="shared" ref="CT7" ca="1" si="36">CS7+1</f>
        <v>44522</v>
      </c>
      <c r="CU7" s="122">
        <f t="shared" ref="CU7" ca="1" si="37">CT7+1</f>
        <v>44523</v>
      </c>
      <c r="CV7" s="121">
        <f t="shared" ref="CV7" ca="1" si="38">CU7+1</f>
        <v>44524</v>
      </c>
      <c r="CW7" s="121">
        <f t="shared" ref="CW7" ca="1" si="39">CV7+1</f>
        <v>44525</v>
      </c>
      <c r="CX7" s="121">
        <f t="shared" ref="CX7" ca="1" si="40">CW7+1</f>
        <v>44526</v>
      </c>
      <c r="CY7" s="121">
        <f t="shared" ref="CY7" ca="1" si="41">CX7+1</f>
        <v>44527</v>
      </c>
      <c r="CZ7" s="121">
        <f t="shared" ref="CZ7" ca="1" si="42">CY7+1</f>
        <v>44528</v>
      </c>
      <c r="DA7" s="121">
        <f t="shared" ref="DA7" ca="1" si="43">CZ7+1</f>
        <v>44529</v>
      </c>
      <c r="DB7" s="122">
        <f t="shared" ref="DB7" ca="1" si="44">DA7+1</f>
        <v>44530</v>
      </c>
      <c r="DC7" s="121">
        <f t="shared" ref="DC7" ca="1" si="45">DB7+1</f>
        <v>44531</v>
      </c>
      <c r="DD7" s="121">
        <f t="shared" ref="DD7" ca="1" si="46">DC7+1</f>
        <v>44532</v>
      </c>
      <c r="DE7" s="121">
        <f t="shared" ref="DE7" ca="1" si="47">DD7+1</f>
        <v>44533</v>
      </c>
      <c r="DF7" s="121">
        <f t="shared" ref="DF7" ca="1" si="48">DE7+1</f>
        <v>44534</v>
      </c>
      <c r="DG7" s="121">
        <f t="shared" ref="DG7" ca="1" si="49">DF7+1</f>
        <v>44535</v>
      </c>
      <c r="DH7" s="121">
        <f t="shared" ref="DH7" ca="1" si="50">DG7+1</f>
        <v>44536</v>
      </c>
      <c r="DI7" s="122">
        <f t="shared" ref="DI7" ca="1" si="51">DH7+1</f>
        <v>44537</v>
      </c>
      <c r="DJ7" s="121">
        <f t="shared" ref="DJ7" ca="1" si="52">DI7+1</f>
        <v>44538</v>
      </c>
      <c r="DK7" s="121">
        <f t="shared" ref="DK7" ca="1" si="53">DJ7+1</f>
        <v>44539</v>
      </c>
      <c r="DL7" s="121">
        <f t="shared" ref="DL7" ca="1" si="54">DK7+1</f>
        <v>44540</v>
      </c>
      <c r="DM7" s="121">
        <f t="shared" ref="DM7" ca="1" si="55">DL7+1</f>
        <v>44541</v>
      </c>
      <c r="DN7" s="121">
        <f t="shared" ref="DN7" ca="1" si="56">DM7+1</f>
        <v>44542</v>
      </c>
      <c r="DO7" s="121">
        <f t="shared" ref="DO7" ca="1" si="57">DN7+1</f>
        <v>44543</v>
      </c>
      <c r="DP7" s="122">
        <f t="shared" ref="DP7" ca="1" si="58">DO7+1</f>
        <v>44544</v>
      </c>
      <c r="DQ7" s="121">
        <f t="shared" ref="DQ7" ca="1" si="59">DP7+1</f>
        <v>44545</v>
      </c>
      <c r="DR7" s="121">
        <f t="shared" ref="DR7" ca="1" si="60">DQ7+1</f>
        <v>44546</v>
      </c>
      <c r="DS7" s="121">
        <f t="shared" ref="DS7" ca="1" si="61">DR7+1</f>
        <v>44547</v>
      </c>
      <c r="DT7" s="121">
        <f t="shared" ref="DT7" ca="1" si="62">DS7+1</f>
        <v>44548</v>
      </c>
      <c r="DU7" s="121">
        <f t="shared" ref="DU7" ca="1" si="63">DT7+1</f>
        <v>44549</v>
      </c>
      <c r="DV7" s="121">
        <f t="shared" ref="DV7" ca="1" si="64">DU7+1</f>
        <v>44550</v>
      </c>
      <c r="DW7" s="122">
        <f t="shared" ref="DW7" ca="1" si="65">DV7+1</f>
        <v>44551</v>
      </c>
      <c r="DX7" s="121">
        <f t="shared" ref="DX7" ca="1" si="66">DW7+1</f>
        <v>44552</v>
      </c>
      <c r="DY7" s="121">
        <f t="shared" ref="DY7" ca="1" si="67">DX7+1</f>
        <v>44553</v>
      </c>
      <c r="DZ7" s="121">
        <f t="shared" ref="DZ7" ca="1" si="68">DY7+1</f>
        <v>44554</v>
      </c>
      <c r="EA7" s="121">
        <f t="shared" ref="EA7" ca="1" si="69">DZ7+1</f>
        <v>44555</v>
      </c>
      <c r="EB7" s="121">
        <f t="shared" ref="EB7" ca="1" si="70">EA7+1</f>
        <v>44556</v>
      </c>
      <c r="EC7" s="121">
        <f t="shared" ref="EC7" ca="1" si="71">EB7+1</f>
        <v>44557</v>
      </c>
      <c r="ED7" s="122">
        <f t="shared" ref="ED7" ca="1" si="72">EC7+1</f>
        <v>44558</v>
      </c>
      <c r="EE7" s="121">
        <f t="shared" ref="EE7" ca="1" si="73">ED7+1</f>
        <v>44559</v>
      </c>
      <c r="EF7" s="121">
        <f t="shared" ref="EF7" ca="1" si="74">EE7+1</f>
        <v>44560</v>
      </c>
      <c r="EG7" s="121">
        <f t="shared" ref="EG7" ca="1" si="75">EF7+1</f>
        <v>44561</v>
      </c>
      <c r="EH7" s="121">
        <f t="shared" ref="EH7" ca="1" si="76">EG7+1</f>
        <v>44562</v>
      </c>
      <c r="EI7" s="121">
        <f t="shared" ref="EI7" ca="1" si="77">EH7+1</f>
        <v>44563</v>
      </c>
      <c r="EJ7" s="121">
        <f t="shared" ref="EJ7" ca="1" si="78">EI7+1</f>
        <v>44564</v>
      </c>
      <c r="EK7" s="122">
        <f t="shared" ref="EK7" ca="1" si="79">EJ7+1</f>
        <v>44565</v>
      </c>
      <c r="EL7" s="121">
        <f t="shared" ref="EL7" ca="1" si="80">EK7+1</f>
        <v>44566</v>
      </c>
      <c r="EM7" s="121">
        <f t="shared" ref="EM7" ca="1" si="81">EL7+1</f>
        <v>44567</v>
      </c>
      <c r="EN7" s="121">
        <f t="shared" ref="EN7" ca="1" si="82">EM7+1</f>
        <v>44568</v>
      </c>
      <c r="EO7" s="121">
        <f t="shared" ref="EO7" ca="1" si="83">EN7+1</f>
        <v>44569</v>
      </c>
      <c r="EP7" s="121">
        <f t="shared" ref="EP7" ca="1" si="84">EO7+1</f>
        <v>44570</v>
      </c>
      <c r="EQ7" s="121">
        <f t="shared" ref="EQ7" ca="1" si="85">EP7+1</f>
        <v>44571</v>
      </c>
      <c r="ER7" s="122">
        <f t="shared" ref="ER7" ca="1" si="86">EQ7+1</f>
        <v>44572</v>
      </c>
      <c r="ES7" s="121">
        <f t="shared" ref="ES7" ca="1" si="87">ER7+1</f>
        <v>44573</v>
      </c>
      <c r="ET7" s="121">
        <f t="shared" ref="ET7" ca="1" si="88">ES7+1</f>
        <v>44574</v>
      </c>
      <c r="EU7" s="121">
        <f t="shared" ref="EU7" ca="1" si="89">ET7+1</f>
        <v>44575</v>
      </c>
      <c r="EV7" s="121">
        <f t="shared" ref="EV7" ca="1" si="90">EU7+1</f>
        <v>44576</v>
      </c>
      <c r="EW7" s="121">
        <f t="shared" ref="EW7" ca="1" si="91">EV7+1</f>
        <v>44577</v>
      </c>
      <c r="EX7" s="121">
        <f t="shared" ref="EX7" ca="1" si="92">EW7+1</f>
        <v>44578</v>
      </c>
      <c r="EY7" s="122">
        <f t="shared" ref="EY7" ca="1" si="93">EX7+1</f>
        <v>44579</v>
      </c>
      <c r="EZ7" s="121">
        <f t="shared" ref="EZ7" ca="1" si="94">EY7+1</f>
        <v>44580</v>
      </c>
      <c r="FA7" s="121">
        <f t="shared" ref="FA7" ca="1" si="95">EZ7+1</f>
        <v>44581</v>
      </c>
      <c r="FB7" s="121">
        <f t="shared" ref="FB7" ca="1" si="96">FA7+1</f>
        <v>44582</v>
      </c>
      <c r="FC7" s="121">
        <f t="shared" ref="FC7" ca="1" si="97">FB7+1</f>
        <v>44583</v>
      </c>
      <c r="FD7" s="121">
        <f t="shared" ref="FD7" ca="1" si="98">FC7+1</f>
        <v>44584</v>
      </c>
      <c r="FE7" s="121">
        <f t="shared" ref="FE7" ca="1" si="99">FD7+1</f>
        <v>44585</v>
      </c>
      <c r="FF7" s="122">
        <f t="shared" ref="FF7" ca="1" si="100">FE7+1</f>
        <v>44586</v>
      </c>
      <c r="FG7" s="121">
        <f t="shared" ref="FG7" ca="1" si="101">FF7+1</f>
        <v>44587</v>
      </c>
      <c r="FH7" s="121">
        <f t="shared" ref="FH7" ca="1" si="102">FG7+1</f>
        <v>44588</v>
      </c>
      <c r="FI7" s="121">
        <f t="shared" ref="FI7" ca="1" si="103">FH7+1</f>
        <v>44589</v>
      </c>
      <c r="FJ7" s="121">
        <f t="shared" ref="FJ7" ca="1" si="104">FI7+1</f>
        <v>44590</v>
      </c>
      <c r="FK7" s="121">
        <f t="shared" ref="FK7" ca="1" si="105">FJ7+1</f>
        <v>44591</v>
      </c>
      <c r="FL7" s="121">
        <f t="shared" ref="FL7" ca="1" si="106">FK7+1</f>
        <v>44592</v>
      </c>
      <c r="FM7" s="122">
        <f t="shared" ref="FM7" ca="1" si="107">FL7+1</f>
        <v>44593</v>
      </c>
      <c r="FN7" s="121">
        <f t="shared" ref="FN7" ca="1" si="108">FM7+1</f>
        <v>44594</v>
      </c>
      <c r="FO7" s="121">
        <f t="shared" ref="FO7" ca="1" si="109">FN7+1</f>
        <v>44595</v>
      </c>
      <c r="FP7" s="121">
        <f t="shared" ref="FP7" ca="1" si="110">FO7+1</f>
        <v>44596</v>
      </c>
      <c r="FQ7" s="121">
        <f t="shared" ref="FQ7" ca="1" si="111">FP7+1</f>
        <v>44597</v>
      </c>
      <c r="FR7" s="121">
        <f t="shared" ref="FR7" ca="1" si="112">FQ7+1</f>
        <v>44598</v>
      </c>
      <c r="FS7" s="121">
        <f t="shared" ref="FS7" ca="1" si="113">FR7+1</f>
        <v>44599</v>
      </c>
      <c r="FT7" s="122">
        <f t="shared" ref="FT7" ca="1" si="114">FS7+1</f>
        <v>44600</v>
      </c>
      <c r="FU7" s="121">
        <f t="shared" ref="FU7" ca="1" si="115">FT7+1</f>
        <v>44601</v>
      </c>
      <c r="FV7" s="121">
        <f t="shared" ref="FV7" ca="1" si="116">FU7+1</f>
        <v>44602</v>
      </c>
      <c r="FW7" s="121">
        <f t="shared" ref="FW7" ca="1" si="117">FV7+1</f>
        <v>44603</v>
      </c>
      <c r="FX7" s="121">
        <f t="shared" ref="FX7" ca="1" si="118">FW7+1</f>
        <v>44604</v>
      </c>
      <c r="FY7" s="121">
        <f t="shared" ref="FY7" ca="1" si="119">FX7+1</f>
        <v>44605</v>
      </c>
      <c r="FZ7" s="121">
        <f t="shared" ref="FZ7" ca="1" si="120">FY7+1</f>
        <v>44606</v>
      </c>
      <c r="GA7" s="122">
        <f t="shared" ref="GA7" ca="1" si="121">FZ7+1</f>
        <v>44607</v>
      </c>
      <c r="GB7" s="121">
        <f t="shared" ref="GB7" ca="1" si="122">GA7+1</f>
        <v>44608</v>
      </c>
      <c r="GC7" s="121">
        <f t="shared" ref="GC7" ca="1" si="123">GB7+1</f>
        <v>44609</v>
      </c>
      <c r="GD7" s="121">
        <f t="shared" ref="GD7" ca="1" si="124">GC7+1</f>
        <v>44610</v>
      </c>
      <c r="GE7" s="121">
        <f t="shared" ref="GE7" ca="1" si="125">GD7+1</f>
        <v>44611</v>
      </c>
      <c r="GF7" s="121">
        <f t="shared" ref="GF7" ca="1" si="126">GE7+1</f>
        <v>44612</v>
      </c>
      <c r="GG7" s="121">
        <f t="shared" ref="GG7" ca="1" si="127">GF7+1</f>
        <v>44613</v>
      </c>
      <c r="GH7" s="122">
        <f t="shared" ref="GH7" ca="1" si="128">GG7+1</f>
        <v>44614</v>
      </c>
      <c r="GI7" s="121">
        <f t="shared" ref="GI7" ca="1" si="129">GH7+1</f>
        <v>44615</v>
      </c>
      <c r="GJ7" s="121">
        <f t="shared" ref="GJ7" ca="1" si="130">GI7+1</f>
        <v>44616</v>
      </c>
      <c r="GK7" s="121">
        <f t="shared" ref="GK7" ca="1" si="131">GJ7+1</f>
        <v>44617</v>
      </c>
      <c r="GL7" s="121">
        <f t="shared" ref="GL7" ca="1" si="132">GK7+1</f>
        <v>44618</v>
      </c>
      <c r="GM7" s="121">
        <f t="shared" ref="GM7" ca="1" si="133">GL7+1</f>
        <v>44619</v>
      </c>
      <c r="GN7" s="121">
        <f t="shared" ref="GN7" ca="1" si="134">GM7+1</f>
        <v>44620</v>
      </c>
      <c r="GO7" s="122">
        <f t="shared" ref="GO7" ca="1" si="135">GN7+1</f>
        <v>44621</v>
      </c>
      <c r="GP7" s="121">
        <f t="shared" ref="GP7" ca="1" si="136">GO7+1</f>
        <v>44622</v>
      </c>
    </row>
    <row r="8" spans="1:201" s="131" customFormat="1" ht="19.5" customHeight="1" x14ac:dyDescent="0.2">
      <c r="A8" s="124"/>
      <c r="B8" s="132"/>
      <c r="C8" s="132"/>
      <c r="D8" s="132"/>
      <c r="E8" s="129"/>
      <c r="F8" s="129"/>
      <c r="G8" s="129"/>
      <c r="H8" s="130"/>
      <c r="I8" s="133"/>
      <c r="J8" s="134"/>
      <c r="K8" s="134"/>
      <c r="L8" s="134"/>
      <c r="M8" s="134"/>
      <c r="N8" s="134"/>
      <c r="O8" s="134"/>
      <c r="P8" s="135"/>
      <c r="Q8" s="134"/>
      <c r="R8" s="134"/>
      <c r="S8" s="134"/>
      <c r="T8" s="134"/>
      <c r="U8" s="134"/>
      <c r="V8" s="136"/>
      <c r="W8" s="134"/>
      <c r="X8" s="134"/>
      <c r="Y8" s="134"/>
      <c r="Z8" s="134"/>
      <c r="AA8" s="134"/>
      <c r="AB8" s="134"/>
      <c r="AC8" s="136"/>
      <c r="AD8" s="134"/>
      <c r="AE8" s="134"/>
      <c r="AF8" s="134"/>
      <c r="AG8" s="134"/>
      <c r="AH8" s="134"/>
      <c r="AI8" s="134"/>
      <c r="AJ8" s="136"/>
      <c r="AK8" s="134"/>
      <c r="AL8" s="134"/>
      <c r="AM8" s="134"/>
      <c r="AN8" s="134"/>
      <c r="AO8" s="134"/>
      <c r="AP8" s="134"/>
      <c r="AQ8" s="136"/>
      <c r="AR8" s="134"/>
      <c r="AS8" s="134"/>
      <c r="AT8" s="134"/>
      <c r="AU8" s="134"/>
      <c r="AV8" s="134"/>
      <c r="AW8" s="134"/>
      <c r="AX8" s="136"/>
      <c r="AY8" s="134"/>
      <c r="AZ8" s="134"/>
      <c r="BA8" s="134"/>
      <c r="BB8" s="134"/>
      <c r="BC8" s="134"/>
      <c r="BD8" s="134"/>
      <c r="BE8" s="136"/>
      <c r="BF8" s="134"/>
      <c r="BG8" s="134"/>
      <c r="BH8" s="134"/>
      <c r="BI8" s="134"/>
      <c r="BJ8" s="134"/>
      <c r="BK8" s="134"/>
      <c r="BL8" s="137"/>
      <c r="BM8" s="134"/>
      <c r="BN8" s="134"/>
      <c r="BO8" s="134"/>
      <c r="BP8" s="134"/>
      <c r="BQ8" s="134"/>
      <c r="BR8" s="134"/>
      <c r="BS8" s="137"/>
      <c r="BT8" s="134"/>
      <c r="BU8" s="134"/>
      <c r="BV8" s="134"/>
      <c r="BW8" s="134"/>
      <c r="BX8" s="134"/>
      <c r="BY8" s="134"/>
      <c r="BZ8" s="137"/>
      <c r="CA8" s="135"/>
      <c r="CB8" s="134"/>
      <c r="CC8" s="134"/>
      <c r="CD8" s="134"/>
      <c r="CE8" s="134"/>
      <c r="CF8" s="134"/>
      <c r="CG8" s="136"/>
      <c r="CH8" s="134"/>
      <c r="CI8" s="134"/>
      <c r="CJ8" s="134"/>
      <c r="CK8" s="134"/>
      <c r="CL8" s="134"/>
      <c r="CM8" s="134"/>
      <c r="CN8" s="136"/>
      <c r="CO8" s="134"/>
      <c r="CP8" s="134"/>
      <c r="CQ8" s="134"/>
      <c r="CR8" s="134"/>
      <c r="CS8" s="134"/>
      <c r="CT8" s="134"/>
      <c r="CU8" s="136"/>
      <c r="CV8" s="134"/>
      <c r="CW8" s="134"/>
      <c r="CX8" s="134"/>
      <c r="CY8" s="134"/>
      <c r="CZ8" s="134"/>
      <c r="DA8" s="134"/>
      <c r="DB8" s="136"/>
      <c r="DC8" s="134"/>
      <c r="DD8" s="134"/>
      <c r="DE8" s="134"/>
      <c r="DF8" s="134"/>
      <c r="DG8" s="134"/>
      <c r="DH8" s="134"/>
      <c r="DI8" s="136"/>
      <c r="DJ8" s="134"/>
      <c r="DK8" s="134"/>
      <c r="DL8" s="134"/>
      <c r="DM8" s="134"/>
      <c r="DN8" s="134"/>
      <c r="DO8" s="134"/>
      <c r="DP8" s="136"/>
      <c r="DQ8" s="134"/>
      <c r="DR8" s="134"/>
      <c r="DS8" s="134"/>
      <c r="DT8" s="134"/>
      <c r="DU8" s="134"/>
      <c r="DV8" s="134"/>
      <c r="DW8" s="137"/>
      <c r="DX8" s="134"/>
      <c r="DY8" s="134"/>
      <c r="DZ8" s="134"/>
      <c r="EA8" s="134"/>
      <c r="EB8" s="134"/>
      <c r="EC8" s="134"/>
      <c r="ED8" s="137"/>
      <c r="EE8" s="134"/>
      <c r="EF8" s="134"/>
      <c r="EG8" s="134"/>
      <c r="EH8" s="134"/>
      <c r="EI8" s="134"/>
      <c r="EJ8" s="134"/>
      <c r="EK8" s="137"/>
      <c r="EL8" s="134"/>
      <c r="EM8" s="134"/>
      <c r="EN8" s="134"/>
      <c r="EO8" s="134"/>
      <c r="EP8" s="134"/>
      <c r="EQ8" s="134"/>
      <c r="ER8" s="136"/>
      <c r="ES8" s="134"/>
      <c r="ET8" s="134"/>
      <c r="EU8" s="134"/>
      <c r="EV8" s="134"/>
      <c r="EW8" s="134"/>
      <c r="EX8" s="134"/>
      <c r="EY8" s="136"/>
      <c r="EZ8" s="134"/>
      <c r="FA8" s="134"/>
      <c r="FB8" s="134"/>
      <c r="FC8" s="134"/>
      <c r="FD8" s="134"/>
      <c r="FE8" s="134"/>
      <c r="FF8" s="137"/>
      <c r="FG8" s="134"/>
      <c r="FH8" s="134"/>
      <c r="FI8" s="134"/>
      <c r="FJ8" s="134"/>
      <c r="FK8" s="134"/>
      <c r="FL8" s="134"/>
      <c r="FM8" s="137"/>
      <c r="FN8" s="134"/>
      <c r="FO8" s="134"/>
      <c r="FP8" s="134"/>
      <c r="FQ8" s="134"/>
      <c r="FR8" s="134"/>
      <c r="FS8" s="134"/>
      <c r="FT8" s="137"/>
      <c r="FU8" s="134"/>
      <c r="FV8" s="134"/>
      <c r="FW8" s="134"/>
      <c r="FX8" s="134"/>
      <c r="FY8" s="134"/>
      <c r="FZ8" s="134"/>
      <c r="GA8" s="136"/>
      <c r="GB8" s="134"/>
      <c r="GC8" s="134"/>
      <c r="GD8" s="134"/>
      <c r="GE8" s="134"/>
      <c r="GF8" s="134"/>
      <c r="GG8" s="134"/>
      <c r="GH8" s="136"/>
      <c r="GI8" s="134"/>
      <c r="GJ8" s="134"/>
      <c r="GK8" s="134"/>
      <c r="GL8" s="134"/>
      <c r="GM8" s="134"/>
      <c r="GN8" s="134"/>
      <c r="GO8" s="137"/>
      <c r="GP8" s="134"/>
    </row>
    <row r="9" spans="1:201" s="131" customFormat="1" ht="22.5" customHeight="1" x14ac:dyDescent="0.2">
      <c r="A9" s="124" t="s">
        <v>35</v>
      </c>
      <c r="B9" s="138" t="s">
        <v>8</v>
      </c>
      <c r="C9" s="139" t="s">
        <v>19</v>
      </c>
      <c r="D9" s="139" t="s">
        <v>26</v>
      </c>
      <c r="E9" s="139" t="s">
        <v>28</v>
      </c>
      <c r="F9" s="139" t="s">
        <v>29</v>
      </c>
      <c r="G9" s="139" t="s">
        <v>31</v>
      </c>
      <c r="H9" s="140"/>
      <c r="I9" s="123" t="str">
        <f t="shared" ref="I9:BL9" ca="1" si="137">LEFT(TEXT(I7,"ddd"),1)</f>
        <v>W</v>
      </c>
      <c r="J9" s="123" t="str">
        <f t="shared" ca="1" si="137"/>
        <v>T</v>
      </c>
      <c r="K9" s="123" t="str">
        <f t="shared" ca="1" si="137"/>
        <v>F</v>
      </c>
      <c r="L9" s="123" t="str">
        <f t="shared" ca="1" si="137"/>
        <v>S</v>
      </c>
      <c r="M9" s="123" t="str">
        <f t="shared" ca="1" si="137"/>
        <v>S</v>
      </c>
      <c r="N9" s="123" t="str">
        <f t="shared" ca="1" si="137"/>
        <v>M</v>
      </c>
      <c r="O9" s="123" t="str">
        <f t="shared" ca="1" si="137"/>
        <v>T</v>
      </c>
      <c r="P9" s="123" t="str">
        <f t="shared" ca="1" si="137"/>
        <v>W</v>
      </c>
      <c r="Q9" s="123" t="str">
        <f t="shared" ca="1" si="137"/>
        <v>T</v>
      </c>
      <c r="R9" s="123" t="str">
        <f t="shared" ca="1" si="137"/>
        <v>F</v>
      </c>
      <c r="S9" s="123" t="str">
        <f t="shared" ca="1" si="137"/>
        <v>S</v>
      </c>
      <c r="T9" s="123" t="str">
        <f t="shared" ca="1" si="137"/>
        <v>S</v>
      </c>
      <c r="U9" s="123" t="str">
        <f t="shared" ca="1" si="137"/>
        <v>M</v>
      </c>
      <c r="V9" s="123" t="str">
        <f t="shared" ca="1" si="137"/>
        <v>T</v>
      </c>
      <c r="W9" s="123" t="str">
        <f t="shared" ca="1" si="137"/>
        <v>W</v>
      </c>
      <c r="X9" s="123" t="str">
        <f t="shared" ca="1" si="137"/>
        <v>T</v>
      </c>
      <c r="Y9" s="123" t="str">
        <f t="shared" ca="1" si="137"/>
        <v>F</v>
      </c>
      <c r="Z9" s="123" t="str">
        <f t="shared" ca="1" si="137"/>
        <v>S</v>
      </c>
      <c r="AA9" s="123" t="str">
        <f t="shared" ca="1" si="137"/>
        <v>S</v>
      </c>
      <c r="AB9" s="123" t="str">
        <f t="shared" ca="1" si="137"/>
        <v>M</v>
      </c>
      <c r="AC9" s="123" t="str">
        <f t="shared" ca="1" si="137"/>
        <v>T</v>
      </c>
      <c r="AD9" s="123" t="str">
        <f t="shared" ca="1" si="137"/>
        <v>W</v>
      </c>
      <c r="AE9" s="123" t="str">
        <f t="shared" ca="1" si="137"/>
        <v>T</v>
      </c>
      <c r="AF9" s="123" t="str">
        <f t="shared" ca="1" si="137"/>
        <v>F</v>
      </c>
      <c r="AG9" s="123" t="str">
        <f t="shared" ca="1" si="137"/>
        <v>S</v>
      </c>
      <c r="AH9" s="123" t="str">
        <f t="shared" ca="1" si="137"/>
        <v>S</v>
      </c>
      <c r="AI9" s="123" t="str">
        <f t="shared" ca="1" si="137"/>
        <v>M</v>
      </c>
      <c r="AJ9" s="123" t="str">
        <f t="shared" ca="1" si="137"/>
        <v>T</v>
      </c>
      <c r="AK9" s="123" t="str">
        <f t="shared" ca="1" si="137"/>
        <v>W</v>
      </c>
      <c r="AL9" s="123" t="str">
        <f t="shared" ca="1" si="137"/>
        <v>T</v>
      </c>
      <c r="AM9" s="123" t="str">
        <f t="shared" ca="1" si="137"/>
        <v>F</v>
      </c>
      <c r="AN9" s="123" t="str">
        <f t="shared" ca="1" si="137"/>
        <v>S</v>
      </c>
      <c r="AO9" s="123" t="str">
        <f t="shared" ca="1" si="137"/>
        <v>S</v>
      </c>
      <c r="AP9" s="123" t="str">
        <f t="shared" ca="1" si="137"/>
        <v>M</v>
      </c>
      <c r="AQ9" s="123" t="str">
        <f t="shared" ca="1" si="137"/>
        <v>T</v>
      </c>
      <c r="AR9" s="123" t="str">
        <f t="shared" ca="1" si="137"/>
        <v>W</v>
      </c>
      <c r="AS9" s="123" t="str">
        <f t="shared" ca="1" si="137"/>
        <v>T</v>
      </c>
      <c r="AT9" s="123" t="str">
        <f t="shared" ca="1" si="137"/>
        <v>F</v>
      </c>
      <c r="AU9" s="123" t="str">
        <f t="shared" ca="1" si="137"/>
        <v>S</v>
      </c>
      <c r="AV9" s="123" t="str">
        <f t="shared" ca="1" si="137"/>
        <v>S</v>
      </c>
      <c r="AW9" s="123" t="str">
        <f t="shared" ca="1" si="137"/>
        <v>M</v>
      </c>
      <c r="AX9" s="123" t="str">
        <f t="shared" ca="1" si="137"/>
        <v>T</v>
      </c>
      <c r="AY9" s="123" t="str">
        <f t="shared" ca="1" si="137"/>
        <v>W</v>
      </c>
      <c r="AZ9" s="123" t="str">
        <f t="shared" ca="1" si="137"/>
        <v>T</v>
      </c>
      <c r="BA9" s="123" t="str">
        <f t="shared" ca="1" si="137"/>
        <v>F</v>
      </c>
      <c r="BB9" s="123" t="str">
        <f t="shared" ca="1" si="137"/>
        <v>S</v>
      </c>
      <c r="BC9" s="123" t="str">
        <f t="shared" ca="1" si="137"/>
        <v>S</v>
      </c>
      <c r="BD9" s="123" t="str">
        <f t="shared" ca="1" si="137"/>
        <v>M</v>
      </c>
      <c r="BE9" s="123" t="str">
        <f t="shared" ca="1" si="137"/>
        <v>T</v>
      </c>
      <c r="BF9" s="123" t="str">
        <f t="shared" ca="1" si="137"/>
        <v>W</v>
      </c>
      <c r="BG9" s="123" t="str">
        <f t="shared" ca="1" si="137"/>
        <v>T</v>
      </c>
      <c r="BH9" s="123" t="str">
        <f t="shared" ca="1" si="137"/>
        <v>F</v>
      </c>
      <c r="BI9" s="123" t="str">
        <f t="shared" ca="1" si="137"/>
        <v>S</v>
      </c>
      <c r="BJ9" s="123" t="str">
        <f t="shared" ca="1" si="137"/>
        <v>S</v>
      </c>
      <c r="BK9" s="123" t="str">
        <f t="shared" ca="1" si="137"/>
        <v>M</v>
      </c>
      <c r="BL9" s="123" t="str">
        <f t="shared" ca="1" si="137"/>
        <v>T</v>
      </c>
      <c r="BM9" s="123" t="str">
        <f t="shared" ref="BM9:BU9" ca="1" si="138">LEFT(TEXT(BM7,"ddd"),1)</f>
        <v>W</v>
      </c>
      <c r="BN9" s="123" t="str">
        <f t="shared" ca="1" si="138"/>
        <v>T</v>
      </c>
      <c r="BO9" s="123" t="str">
        <f t="shared" ca="1" si="138"/>
        <v>F</v>
      </c>
      <c r="BP9" s="123" t="str">
        <f t="shared" ca="1" si="138"/>
        <v>S</v>
      </c>
      <c r="BQ9" s="123" t="str">
        <f t="shared" ca="1" si="138"/>
        <v>S</v>
      </c>
      <c r="BR9" s="123" t="str">
        <f t="shared" ca="1" si="138"/>
        <v>M</v>
      </c>
      <c r="BS9" s="123" t="str">
        <f t="shared" ca="1" si="138"/>
        <v>T</v>
      </c>
      <c r="BT9" s="123" t="str">
        <f t="shared" ca="1" si="138"/>
        <v>W</v>
      </c>
      <c r="BU9" s="123" t="str">
        <f t="shared" ca="1" si="138"/>
        <v>T</v>
      </c>
      <c r="BV9" s="123" t="str">
        <f t="shared" ref="BV9:EG9" ca="1" si="139">LEFT(TEXT(BV7,"ddd"),1)</f>
        <v>F</v>
      </c>
      <c r="BW9" s="123" t="str">
        <f t="shared" ca="1" si="139"/>
        <v>S</v>
      </c>
      <c r="BX9" s="123" t="str">
        <f t="shared" ca="1" si="139"/>
        <v>S</v>
      </c>
      <c r="BY9" s="123" t="str">
        <f t="shared" ca="1" si="139"/>
        <v>M</v>
      </c>
      <c r="BZ9" s="123" t="str">
        <f t="shared" ca="1" si="139"/>
        <v>T</v>
      </c>
      <c r="CA9" s="123" t="str">
        <f t="shared" ca="1" si="139"/>
        <v>W</v>
      </c>
      <c r="CB9" s="123" t="str">
        <f t="shared" ca="1" si="139"/>
        <v>T</v>
      </c>
      <c r="CC9" s="123" t="str">
        <f t="shared" ca="1" si="139"/>
        <v>F</v>
      </c>
      <c r="CD9" s="123" t="str">
        <f t="shared" ca="1" si="139"/>
        <v>S</v>
      </c>
      <c r="CE9" s="123" t="str">
        <f t="shared" ca="1" si="139"/>
        <v>S</v>
      </c>
      <c r="CF9" s="123" t="str">
        <f t="shared" ca="1" si="139"/>
        <v>M</v>
      </c>
      <c r="CG9" s="123" t="str">
        <f t="shared" ca="1" si="139"/>
        <v>T</v>
      </c>
      <c r="CH9" s="123" t="str">
        <f t="shared" ca="1" si="139"/>
        <v>W</v>
      </c>
      <c r="CI9" s="123" t="str">
        <f t="shared" ca="1" si="139"/>
        <v>T</v>
      </c>
      <c r="CJ9" s="123" t="str">
        <f t="shared" ca="1" si="139"/>
        <v>F</v>
      </c>
      <c r="CK9" s="123" t="str">
        <f t="shared" ca="1" si="139"/>
        <v>S</v>
      </c>
      <c r="CL9" s="123" t="str">
        <f t="shared" ca="1" si="139"/>
        <v>S</v>
      </c>
      <c r="CM9" s="123" t="str">
        <f t="shared" ca="1" si="139"/>
        <v>M</v>
      </c>
      <c r="CN9" s="123" t="str">
        <f t="shared" ca="1" si="139"/>
        <v>T</v>
      </c>
      <c r="CO9" s="123" t="str">
        <f t="shared" ca="1" si="139"/>
        <v>W</v>
      </c>
      <c r="CP9" s="123" t="str">
        <f t="shared" ca="1" si="139"/>
        <v>T</v>
      </c>
      <c r="CQ9" s="123" t="str">
        <f t="shared" ca="1" si="139"/>
        <v>F</v>
      </c>
      <c r="CR9" s="123" t="str">
        <f t="shared" ca="1" si="139"/>
        <v>S</v>
      </c>
      <c r="CS9" s="123" t="str">
        <f t="shared" ca="1" si="139"/>
        <v>S</v>
      </c>
      <c r="CT9" s="123" t="str">
        <f t="shared" ca="1" si="139"/>
        <v>M</v>
      </c>
      <c r="CU9" s="123" t="str">
        <f t="shared" ca="1" si="139"/>
        <v>T</v>
      </c>
      <c r="CV9" s="123" t="str">
        <f t="shared" ca="1" si="139"/>
        <v>W</v>
      </c>
      <c r="CW9" s="123" t="str">
        <f t="shared" ca="1" si="139"/>
        <v>T</v>
      </c>
      <c r="CX9" s="123" t="str">
        <f t="shared" ca="1" si="139"/>
        <v>F</v>
      </c>
      <c r="CY9" s="123" t="str">
        <f t="shared" ca="1" si="139"/>
        <v>S</v>
      </c>
      <c r="CZ9" s="123" t="str">
        <f t="shared" ca="1" si="139"/>
        <v>S</v>
      </c>
      <c r="DA9" s="123" t="str">
        <f t="shared" ca="1" si="139"/>
        <v>M</v>
      </c>
      <c r="DB9" s="123" t="str">
        <f t="shared" ca="1" si="139"/>
        <v>T</v>
      </c>
      <c r="DC9" s="123" t="str">
        <f t="shared" ca="1" si="139"/>
        <v>W</v>
      </c>
      <c r="DD9" s="123" t="str">
        <f t="shared" ca="1" si="139"/>
        <v>T</v>
      </c>
      <c r="DE9" s="123" t="str">
        <f t="shared" ca="1" si="139"/>
        <v>F</v>
      </c>
      <c r="DF9" s="123" t="str">
        <f t="shared" ca="1" si="139"/>
        <v>S</v>
      </c>
      <c r="DG9" s="123" t="str">
        <f t="shared" ca="1" si="139"/>
        <v>S</v>
      </c>
      <c r="DH9" s="123" t="str">
        <f t="shared" ca="1" si="139"/>
        <v>M</v>
      </c>
      <c r="DI9" s="123" t="str">
        <f t="shared" ca="1" si="139"/>
        <v>T</v>
      </c>
      <c r="DJ9" s="123" t="str">
        <f t="shared" ca="1" si="139"/>
        <v>W</v>
      </c>
      <c r="DK9" s="123" t="str">
        <f t="shared" ca="1" si="139"/>
        <v>T</v>
      </c>
      <c r="DL9" s="123" t="str">
        <f t="shared" ca="1" si="139"/>
        <v>F</v>
      </c>
      <c r="DM9" s="123" t="str">
        <f t="shared" ca="1" si="139"/>
        <v>S</v>
      </c>
      <c r="DN9" s="123" t="str">
        <f t="shared" ca="1" si="139"/>
        <v>S</v>
      </c>
      <c r="DO9" s="123" t="str">
        <f t="shared" ca="1" si="139"/>
        <v>M</v>
      </c>
      <c r="DP9" s="123" t="str">
        <f t="shared" ca="1" si="139"/>
        <v>T</v>
      </c>
      <c r="DQ9" s="123" t="str">
        <f t="shared" ca="1" si="139"/>
        <v>W</v>
      </c>
      <c r="DR9" s="123" t="str">
        <f t="shared" ca="1" si="139"/>
        <v>T</v>
      </c>
      <c r="DS9" s="123" t="str">
        <f t="shared" ca="1" si="139"/>
        <v>F</v>
      </c>
      <c r="DT9" s="123" t="str">
        <f t="shared" ca="1" si="139"/>
        <v>S</v>
      </c>
      <c r="DU9" s="123" t="str">
        <f t="shared" ca="1" si="139"/>
        <v>S</v>
      </c>
      <c r="DV9" s="123" t="str">
        <f t="shared" ca="1" si="139"/>
        <v>M</v>
      </c>
      <c r="DW9" s="123" t="str">
        <f t="shared" ca="1" si="139"/>
        <v>T</v>
      </c>
      <c r="DX9" s="123" t="str">
        <f t="shared" ca="1" si="139"/>
        <v>W</v>
      </c>
      <c r="DY9" s="123" t="str">
        <f t="shared" ca="1" si="139"/>
        <v>T</v>
      </c>
      <c r="DZ9" s="123" t="str">
        <f t="shared" ca="1" si="139"/>
        <v>F</v>
      </c>
      <c r="EA9" s="123" t="str">
        <f t="shared" ca="1" si="139"/>
        <v>S</v>
      </c>
      <c r="EB9" s="123" t="str">
        <f t="shared" ca="1" si="139"/>
        <v>S</v>
      </c>
      <c r="EC9" s="123" t="str">
        <f t="shared" ca="1" si="139"/>
        <v>M</v>
      </c>
      <c r="ED9" s="123" t="str">
        <f t="shared" ca="1" si="139"/>
        <v>T</v>
      </c>
      <c r="EE9" s="123" t="str">
        <f t="shared" ca="1" si="139"/>
        <v>W</v>
      </c>
      <c r="EF9" s="123" t="str">
        <f t="shared" ca="1" si="139"/>
        <v>T</v>
      </c>
      <c r="EG9" s="123" t="str">
        <f t="shared" ca="1" si="139"/>
        <v>F</v>
      </c>
      <c r="EH9" s="123" t="str">
        <f t="shared" ref="EH9:GK9" ca="1" si="140">LEFT(TEXT(EH7,"ddd"),1)</f>
        <v>S</v>
      </c>
      <c r="EI9" s="123" t="str">
        <f t="shared" ca="1" si="140"/>
        <v>S</v>
      </c>
      <c r="EJ9" s="123" t="str">
        <f t="shared" ca="1" si="140"/>
        <v>M</v>
      </c>
      <c r="EK9" s="123" t="str">
        <f t="shared" ca="1" si="140"/>
        <v>T</v>
      </c>
      <c r="EL9" s="123" t="str">
        <f t="shared" ca="1" si="140"/>
        <v>W</v>
      </c>
      <c r="EM9" s="123" t="str">
        <f t="shared" ca="1" si="140"/>
        <v>T</v>
      </c>
      <c r="EN9" s="123" t="str">
        <f t="shared" ca="1" si="140"/>
        <v>F</v>
      </c>
      <c r="EO9" s="123" t="str">
        <f t="shared" ca="1" si="140"/>
        <v>S</v>
      </c>
      <c r="EP9" s="123" t="str">
        <f t="shared" ca="1" si="140"/>
        <v>S</v>
      </c>
      <c r="EQ9" s="123" t="str">
        <f t="shared" ca="1" si="140"/>
        <v>M</v>
      </c>
      <c r="ER9" s="123" t="str">
        <f t="shared" ca="1" si="140"/>
        <v>T</v>
      </c>
      <c r="ES9" s="123" t="str">
        <f t="shared" ca="1" si="140"/>
        <v>W</v>
      </c>
      <c r="ET9" s="123" t="str">
        <f t="shared" ca="1" si="140"/>
        <v>T</v>
      </c>
      <c r="EU9" s="123" t="str">
        <f t="shared" ca="1" si="140"/>
        <v>F</v>
      </c>
      <c r="EV9" s="123" t="str">
        <f t="shared" ca="1" si="140"/>
        <v>S</v>
      </c>
      <c r="EW9" s="123" t="str">
        <f t="shared" ca="1" si="140"/>
        <v>S</v>
      </c>
      <c r="EX9" s="123" t="str">
        <f t="shared" ca="1" si="140"/>
        <v>M</v>
      </c>
      <c r="EY9" s="123" t="str">
        <f t="shared" ca="1" si="140"/>
        <v>T</v>
      </c>
      <c r="EZ9" s="123" t="str">
        <f t="shared" ca="1" si="140"/>
        <v>W</v>
      </c>
      <c r="FA9" s="123" t="str">
        <f t="shared" ca="1" si="140"/>
        <v>T</v>
      </c>
      <c r="FB9" s="123" t="str">
        <f t="shared" ca="1" si="140"/>
        <v>F</v>
      </c>
      <c r="FC9" s="123" t="str">
        <f t="shared" ca="1" si="140"/>
        <v>S</v>
      </c>
      <c r="FD9" s="123" t="str">
        <f t="shared" ca="1" si="140"/>
        <v>S</v>
      </c>
      <c r="FE9" s="123" t="str">
        <f t="shared" ca="1" si="140"/>
        <v>M</v>
      </c>
      <c r="FF9" s="123" t="str">
        <f t="shared" ca="1" si="140"/>
        <v>T</v>
      </c>
      <c r="FG9" s="123" t="str">
        <f t="shared" ca="1" si="140"/>
        <v>W</v>
      </c>
      <c r="FH9" s="123" t="str">
        <f t="shared" ca="1" si="140"/>
        <v>T</v>
      </c>
      <c r="FI9" s="123" t="str">
        <f t="shared" ca="1" si="140"/>
        <v>F</v>
      </c>
      <c r="FJ9" s="123" t="str">
        <f t="shared" ca="1" si="140"/>
        <v>S</v>
      </c>
      <c r="FK9" s="123" t="str">
        <f t="shared" ca="1" si="140"/>
        <v>S</v>
      </c>
      <c r="FL9" s="123" t="str">
        <f t="shared" ca="1" si="140"/>
        <v>M</v>
      </c>
      <c r="FM9" s="123" t="str">
        <f t="shared" ca="1" si="140"/>
        <v>T</v>
      </c>
      <c r="FN9" s="123" t="str">
        <f t="shared" ca="1" si="140"/>
        <v>W</v>
      </c>
      <c r="FO9" s="123" t="str">
        <f t="shared" ca="1" si="140"/>
        <v>T</v>
      </c>
      <c r="FP9" s="123" t="str">
        <f t="shared" ca="1" si="140"/>
        <v>F</v>
      </c>
      <c r="FQ9" s="123" t="str">
        <f t="shared" ca="1" si="140"/>
        <v>S</v>
      </c>
      <c r="FR9" s="123" t="str">
        <f t="shared" ca="1" si="140"/>
        <v>S</v>
      </c>
      <c r="FS9" s="123" t="str">
        <f t="shared" ca="1" si="140"/>
        <v>M</v>
      </c>
      <c r="FT9" s="123" t="str">
        <f t="shared" ca="1" si="140"/>
        <v>T</v>
      </c>
      <c r="FU9" s="123" t="str">
        <f t="shared" ca="1" si="140"/>
        <v>W</v>
      </c>
      <c r="FV9" s="123" t="str">
        <f t="shared" ca="1" si="140"/>
        <v>T</v>
      </c>
      <c r="FW9" s="123" t="str">
        <f t="shared" ca="1" si="140"/>
        <v>F</v>
      </c>
      <c r="FX9" s="123" t="str">
        <f t="shared" ca="1" si="140"/>
        <v>S</v>
      </c>
      <c r="FY9" s="123" t="str">
        <f t="shared" ca="1" si="140"/>
        <v>S</v>
      </c>
      <c r="FZ9" s="123" t="str">
        <f t="shared" ca="1" si="140"/>
        <v>M</v>
      </c>
      <c r="GA9" s="123" t="str">
        <f t="shared" ca="1" si="140"/>
        <v>T</v>
      </c>
      <c r="GB9" s="123" t="str">
        <f t="shared" ca="1" si="140"/>
        <v>W</v>
      </c>
      <c r="GC9" s="123" t="str">
        <f t="shared" ca="1" si="140"/>
        <v>T</v>
      </c>
      <c r="GD9" s="123" t="str">
        <f t="shared" ca="1" si="140"/>
        <v>F</v>
      </c>
      <c r="GE9" s="123" t="str">
        <f t="shared" ca="1" si="140"/>
        <v>S</v>
      </c>
      <c r="GF9" s="123" t="str">
        <f t="shared" ca="1" si="140"/>
        <v>S</v>
      </c>
      <c r="GG9" s="123" t="str">
        <f t="shared" ca="1" si="140"/>
        <v>M</v>
      </c>
      <c r="GH9" s="123" t="str">
        <f t="shared" ca="1" si="140"/>
        <v>T</v>
      </c>
      <c r="GI9" s="123" t="str">
        <f t="shared" ca="1" si="140"/>
        <v>W</v>
      </c>
      <c r="GJ9" s="123" t="str">
        <f t="shared" ca="1" si="140"/>
        <v>T</v>
      </c>
      <c r="GK9" s="123" t="str">
        <f t="shared" ca="1" si="140"/>
        <v>F</v>
      </c>
      <c r="GL9" s="123" t="str">
        <f t="shared" ref="GL9:GP9" ca="1" si="141">LEFT(TEXT(GL7,"ddd"),1)</f>
        <v>S</v>
      </c>
      <c r="GM9" s="123" t="str">
        <f t="shared" ca="1" si="141"/>
        <v>S</v>
      </c>
      <c r="GN9" s="123" t="str">
        <f t="shared" ca="1" si="141"/>
        <v>M</v>
      </c>
      <c r="GO9" s="123" t="str">
        <f t="shared" ca="1" si="141"/>
        <v>T</v>
      </c>
      <c r="GP9" s="123" t="str">
        <f t="shared" ca="1" si="141"/>
        <v>W</v>
      </c>
    </row>
    <row r="10" spans="1:201" ht="15" x14ac:dyDescent="0.25">
      <c r="B10" s="18"/>
      <c r="C10" s="14"/>
      <c r="D10" s="13"/>
      <c r="E10" s="15"/>
      <c r="F10" s="16"/>
      <c r="G10" s="17"/>
      <c r="H10" s="93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  <c r="BO10" s="41"/>
      <c r="BP10" s="41"/>
      <c r="BQ10" s="41"/>
      <c r="BR10" s="41"/>
      <c r="BS10" s="41"/>
      <c r="BT10" s="41"/>
      <c r="BU10" s="41"/>
      <c r="BV10" s="41"/>
      <c r="BW10" s="41"/>
      <c r="BX10" s="41"/>
      <c r="BY10" s="41"/>
      <c r="BZ10" s="41"/>
      <c r="CA10" s="41"/>
      <c r="CB10" s="41"/>
      <c r="CC10" s="41"/>
      <c r="CD10" s="41"/>
      <c r="CE10" s="41"/>
      <c r="CF10" s="41"/>
      <c r="CG10" s="41"/>
      <c r="CH10" s="41"/>
      <c r="CI10" s="41"/>
      <c r="CJ10" s="41"/>
      <c r="CK10" s="41"/>
      <c r="CL10" s="41"/>
      <c r="CM10" s="41"/>
      <c r="CN10" s="41"/>
      <c r="CO10" s="41"/>
      <c r="CP10" s="41"/>
      <c r="CQ10" s="41"/>
      <c r="CR10" s="41"/>
      <c r="CS10" s="41"/>
      <c r="CT10" s="41"/>
      <c r="CU10" s="41"/>
      <c r="CV10" s="41"/>
      <c r="CW10" s="41"/>
      <c r="CX10" s="41"/>
      <c r="CY10" s="41"/>
      <c r="CZ10" s="41"/>
      <c r="DA10" s="41"/>
      <c r="DB10" s="41"/>
      <c r="DC10" s="41"/>
      <c r="DD10" s="41"/>
      <c r="DE10" s="41"/>
      <c r="DF10" s="41"/>
      <c r="DG10" s="41"/>
      <c r="DH10" s="41"/>
      <c r="DI10" s="41"/>
      <c r="DJ10" s="41"/>
      <c r="DK10" s="41"/>
      <c r="DL10" s="41"/>
      <c r="DM10" s="41"/>
      <c r="DN10" s="41"/>
      <c r="DO10" s="41"/>
      <c r="DP10" s="41"/>
      <c r="DQ10" s="41"/>
      <c r="DR10" s="41"/>
      <c r="DS10" s="41"/>
      <c r="DT10" s="41"/>
      <c r="DU10" s="41"/>
      <c r="DV10" s="41"/>
      <c r="DW10" s="41"/>
      <c r="DX10" s="41"/>
      <c r="DY10" s="41"/>
      <c r="DZ10" s="41"/>
      <c r="EA10" s="41"/>
      <c r="EB10" s="41"/>
      <c r="EC10" s="41"/>
      <c r="ED10" s="41"/>
      <c r="EE10" s="41"/>
      <c r="EF10" s="41"/>
      <c r="EG10" s="41"/>
      <c r="EH10" s="41"/>
      <c r="EI10" s="41"/>
      <c r="EJ10" s="41"/>
      <c r="EK10" s="41"/>
      <c r="EL10" s="41"/>
      <c r="EM10" s="41"/>
      <c r="EN10" s="41"/>
      <c r="EO10" s="41"/>
      <c r="EP10" s="41"/>
      <c r="EQ10" s="41"/>
      <c r="ER10" s="41"/>
      <c r="ES10" s="41"/>
      <c r="ET10" s="41"/>
      <c r="EU10" s="41"/>
      <c r="EV10" s="41"/>
      <c r="EW10" s="41"/>
      <c r="EX10" s="41"/>
      <c r="EY10" s="41"/>
      <c r="EZ10" s="41"/>
      <c r="FA10" s="41"/>
      <c r="FB10" s="41"/>
      <c r="FC10" s="41"/>
      <c r="FD10" s="41"/>
      <c r="FE10" s="41"/>
      <c r="FF10" s="41"/>
      <c r="FG10" s="41"/>
      <c r="FH10" s="41"/>
      <c r="FI10" s="41"/>
      <c r="FJ10" s="41"/>
      <c r="FK10" s="41"/>
      <c r="FL10" s="41"/>
      <c r="FM10" s="41"/>
      <c r="FN10" s="41"/>
      <c r="FO10" s="41"/>
      <c r="FP10" s="41"/>
      <c r="FQ10" s="41"/>
      <c r="FR10" s="41"/>
      <c r="FS10" s="41"/>
      <c r="FT10" s="41"/>
      <c r="FU10" s="41"/>
      <c r="FV10" s="41"/>
      <c r="FW10" s="41"/>
      <c r="FX10" s="41"/>
      <c r="FY10" s="41"/>
      <c r="FZ10" s="41"/>
      <c r="GA10" s="41"/>
      <c r="GB10" s="41"/>
      <c r="GC10" s="41"/>
      <c r="GD10" s="41"/>
      <c r="GE10" s="41"/>
      <c r="GF10" s="41"/>
      <c r="GG10" s="41"/>
      <c r="GH10" s="41"/>
      <c r="GI10" s="41"/>
      <c r="GJ10" s="41"/>
      <c r="GK10" s="41"/>
      <c r="GL10" s="41"/>
      <c r="GM10" s="41"/>
      <c r="GN10" s="41"/>
      <c r="GO10" s="41"/>
      <c r="GP10" s="41"/>
    </row>
    <row r="11" spans="1:201" s="1" customFormat="1" ht="12" customHeight="1" x14ac:dyDescent="0.25">
      <c r="A11" s="10"/>
      <c r="B11" s="117" t="s">
        <v>36</v>
      </c>
      <c r="C11" s="66" t="s">
        <v>24</v>
      </c>
      <c r="D11" s="66"/>
      <c r="E11" s="67"/>
      <c r="F11" s="141">
        <v>44433</v>
      </c>
      <c r="G11" s="68">
        <v>20</v>
      </c>
      <c r="H11" s="97"/>
      <c r="I11" s="28" t="str">
        <f ca="1">IF(AND($C11="Cel",I$7&gt;=$F11,I$7&lt;=$F11+$G11-1),2,IF(AND($C11="Punkt kontrolny",I$7&gt;=$F11,I$7&lt;=$F11+$G11-1),1,""))</f>
        <v/>
      </c>
      <c r="J11" s="28" t="str">
        <f t="shared" ref="J11:X16" ca="1" si="142">IF(AND($C11="Cel",J$7&gt;=$F11,J$7&lt;=$F11+$G11-1),2,IF(AND($C11="Punkt kontrolny",J$7&gt;=$F11,J$7&lt;=$F11+$G11-1),1,""))</f>
        <v/>
      </c>
      <c r="K11" s="28" t="str">
        <f t="shared" ca="1" si="142"/>
        <v/>
      </c>
      <c r="L11" s="28" t="str">
        <f t="shared" ca="1" si="142"/>
        <v/>
      </c>
      <c r="M11" s="28" t="str">
        <f t="shared" ca="1" si="142"/>
        <v/>
      </c>
      <c r="N11" s="28" t="str">
        <f t="shared" ca="1" si="142"/>
        <v/>
      </c>
      <c r="O11" s="28" t="str">
        <f t="shared" ca="1" si="142"/>
        <v/>
      </c>
      <c r="P11" s="28" t="str">
        <f t="shared" ca="1" si="142"/>
        <v/>
      </c>
      <c r="Q11" s="28" t="str">
        <f t="shared" ca="1" si="142"/>
        <v/>
      </c>
      <c r="R11" s="99" t="str">
        <f t="shared" ca="1" si="142"/>
        <v/>
      </c>
      <c r="S11" s="28" t="str">
        <f t="shared" ca="1" si="142"/>
        <v/>
      </c>
      <c r="T11" s="28" t="str">
        <f t="shared" ca="1" si="142"/>
        <v/>
      </c>
      <c r="U11" s="28" t="str">
        <f t="shared" ca="1" si="142"/>
        <v/>
      </c>
      <c r="V11" s="28" t="str">
        <f t="shared" ca="1" si="142"/>
        <v/>
      </c>
      <c r="W11" s="28" t="str">
        <f t="shared" ca="1" si="142"/>
        <v/>
      </c>
      <c r="X11" s="28" t="str">
        <f t="shared" ca="1" si="142"/>
        <v/>
      </c>
      <c r="Y11" s="28" t="str">
        <f t="shared" ref="Y11:AN16" ca="1" si="143">IF(AND($C11="Cel",Y$7&gt;=$F11,Y$7&lt;=$F11+$G11-1),2,IF(AND($C11="Punkt kontrolny",Y$7&gt;=$F11,Y$7&lt;=$F11+$G11-1),1,""))</f>
        <v/>
      </c>
      <c r="Z11" s="28" t="str">
        <f t="shared" ca="1" si="143"/>
        <v/>
      </c>
      <c r="AA11" s="28" t="str">
        <f t="shared" ca="1" si="143"/>
        <v/>
      </c>
      <c r="AB11" s="28" t="str">
        <f t="shared" ca="1" si="143"/>
        <v/>
      </c>
      <c r="AC11" s="28" t="str">
        <f t="shared" ca="1" si="143"/>
        <v/>
      </c>
      <c r="AD11" s="28" t="str">
        <f t="shared" ca="1" si="143"/>
        <v/>
      </c>
      <c r="AE11" s="28" t="str">
        <f t="shared" ca="1" si="143"/>
        <v/>
      </c>
      <c r="AF11" s="28" t="str">
        <f t="shared" ca="1" si="143"/>
        <v/>
      </c>
      <c r="AG11" s="28" t="str">
        <f t="shared" ca="1" si="143"/>
        <v/>
      </c>
      <c r="AH11" s="28" t="str">
        <f t="shared" ca="1" si="143"/>
        <v/>
      </c>
      <c r="AI11" s="28" t="str">
        <f t="shared" ca="1" si="143"/>
        <v/>
      </c>
      <c r="AJ11" s="28" t="str">
        <f t="shared" ca="1" si="143"/>
        <v/>
      </c>
      <c r="AK11" s="28" t="str">
        <f t="shared" ca="1" si="143"/>
        <v/>
      </c>
      <c r="AL11" s="28" t="str">
        <f t="shared" ca="1" si="143"/>
        <v/>
      </c>
      <c r="AM11" s="28" t="str">
        <f t="shared" ca="1" si="143"/>
        <v/>
      </c>
      <c r="AN11" s="28" t="str">
        <f t="shared" ca="1" si="143"/>
        <v/>
      </c>
      <c r="AO11" s="28" t="str">
        <f t="shared" ref="AO11:BD16" ca="1" si="144">IF(AND($C11="Cel",AO$7&gt;=$F11,AO$7&lt;=$F11+$G11-1),2,IF(AND($C11="Punkt kontrolny",AO$7&gt;=$F11,AO$7&lt;=$F11+$G11-1),1,""))</f>
        <v/>
      </c>
      <c r="AP11" s="28" t="str">
        <f t="shared" ca="1" si="144"/>
        <v/>
      </c>
      <c r="AQ11" s="28" t="str">
        <f t="shared" ca="1" si="144"/>
        <v/>
      </c>
      <c r="AR11" s="28" t="str">
        <f t="shared" ca="1" si="144"/>
        <v/>
      </c>
      <c r="AS11" s="28" t="str">
        <f t="shared" ca="1" si="144"/>
        <v/>
      </c>
      <c r="AT11" s="28" t="str">
        <f t="shared" ca="1" si="144"/>
        <v/>
      </c>
      <c r="AU11" s="28" t="str">
        <f t="shared" ca="1" si="144"/>
        <v/>
      </c>
      <c r="AV11" s="28" t="str">
        <f t="shared" ca="1" si="144"/>
        <v/>
      </c>
      <c r="AW11" s="28" t="str">
        <f t="shared" ca="1" si="144"/>
        <v/>
      </c>
      <c r="AX11" s="28" t="str">
        <f t="shared" ca="1" si="144"/>
        <v/>
      </c>
      <c r="AY11" s="28" t="str">
        <f t="shared" ca="1" si="144"/>
        <v/>
      </c>
      <c r="AZ11" s="28" t="str">
        <f t="shared" ca="1" si="144"/>
        <v/>
      </c>
      <c r="BA11" s="28" t="str">
        <f t="shared" ca="1" si="144"/>
        <v/>
      </c>
      <c r="BB11" s="28" t="str">
        <f t="shared" ca="1" si="144"/>
        <v/>
      </c>
      <c r="BC11" s="28" t="str">
        <f t="shared" ca="1" si="144"/>
        <v/>
      </c>
      <c r="BD11" s="28" t="str">
        <f t="shared" ca="1" si="144"/>
        <v/>
      </c>
      <c r="BE11" s="28" t="str">
        <f t="shared" ref="BE11:BT16" ca="1" si="145">IF(AND($C11="Cel",BE$7&gt;=$F11,BE$7&lt;=$F11+$G11-1),2,IF(AND($C11="Punkt kontrolny",BE$7&gt;=$F11,BE$7&lt;=$F11+$G11-1),1,""))</f>
        <v/>
      </c>
      <c r="BF11" s="28" t="str">
        <f t="shared" ca="1" si="145"/>
        <v/>
      </c>
      <c r="BG11" s="28" t="str">
        <f t="shared" ca="1" si="145"/>
        <v/>
      </c>
      <c r="BH11" s="28" t="str">
        <f t="shared" ca="1" si="145"/>
        <v/>
      </c>
      <c r="BI11" s="28" t="str">
        <f t="shared" ca="1" si="145"/>
        <v/>
      </c>
      <c r="BJ11" s="28" t="str">
        <f t="shared" ca="1" si="145"/>
        <v/>
      </c>
      <c r="BK11" s="28" t="str">
        <f t="shared" ca="1" si="145"/>
        <v/>
      </c>
      <c r="BL11" s="28" t="str">
        <f t="shared" ca="1" si="145"/>
        <v/>
      </c>
      <c r="BM11" s="28" t="str">
        <f t="shared" ca="1" si="145"/>
        <v/>
      </c>
      <c r="BN11" s="28" t="str">
        <f t="shared" ca="1" si="145"/>
        <v/>
      </c>
      <c r="BO11" s="28" t="str">
        <f t="shared" ca="1" si="145"/>
        <v/>
      </c>
      <c r="BP11" s="28" t="str">
        <f t="shared" ca="1" si="145"/>
        <v/>
      </c>
      <c r="BQ11" s="28" t="str">
        <f t="shared" ca="1" si="145"/>
        <v/>
      </c>
      <c r="BR11" s="28" t="str">
        <f t="shared" ca="1" si="145"/>
        <v/>
      </c>
      <c r="BS11" s="28" t="str">
        <f t="shared" ca="1" si="145"/>
        <v/>
      </c>
      <c r="BT11" s="28" t="str">
        <f t="shared" ca="1" si="145"/>
        <v/>
      </c>
      <c r="BU11" s="28" t="str">
        <f t="shared" ref="BM11:CB16" ca="1" si="146">IF(AND($C11="Cel",BU$7&gt;=$F11,BU$7&lt;=$F11+$G11-1),2,IF(AND($C11="Punkt kontrolny",BU$7&gt;=$F11,BU$7&lt;=$F11+$G11-1),1,""))</f>
        <v/>
      </c>
      <c r="BV11" s="28" t="str">
        <f t="shared" ca="1" si="146"/>
        <v/>
      </c>
      <c r="BW11" s="28" t="str">
        <f t="shared" ca="1" si="146"/>
        <v/>
      </c>
      <c r="BX11" s="28" t="str">
        <f t="shared" ca="1" si="146"/>
        <v/>
      </c>
      <c r="BY11" s="28" t="str">
        <f t="shared" ca="1" si="146"/>
        <v/>
      </c>
      <c r="BZ11" s="28" t="str">
        <f t="shared" ca="1" si="146"/>
        <v/>
      </c>
      <c r="CA11" s="28" t="str">
        <f t="shared" ca="1" si="146"/>
        <v/>
      </c>
      <c r="CB11" s="28" t="str">
        <f t="shared" ca="1" si="146"/>
        <v/>
      </c>
      <c r="CC11" s="28" t="str">
        <f t="shared" ref="CC11:EN14" ca="1" si="147">IF(AND($C11="Cel",CC$7&gt;=$F11,CC$7&lt;=$F11+$G11-1),2,IF(AND($C11="Punkt kontrolny",CC$7&gt;=$F11,CC$7&lt;=$F11+$G11-1),1,""))</f>
        <v/>
      </c>
      <c r="CD11" s="28" t="str">
        <f t="shared" ca="1" si="147"/>
        <v/>
      </c>
      <c r="CE11" s="28" t="str">
        <f t="shared" ca="1" si="147"/>
        <v/>
      </c>
      <c r="CF11" s="28" t="str">
        <f t="shared" ca="1" si="147"/>
        <v/>
      </c>
      <c r="CG11" s="28" t="str">
        <f t="shared" ca="1" si="147"/>
        <v/>
      </c>
      <c r="CH11" s="28" t="str">
        <f t="shared" ca="1" si="147"/>
        <v/>
      </c>
      <c r="CI11" s="28" t="str">
        <f t="shared" ca="1" si="147"/>
        <v/>
      </c>
      <c r="CJ11" s="28" t="str">
        <f t="shared" ca="1" si="147"/>
        <v/>
      </c>
      <c r="CK11" s="28" t="str">
        <f t="shared" ca="1" si="147"/>
        <v/>
      </c>
      <c r="CL11" s="28" t="str">
        <f t="shared" ca="1" si="147"/>
        <v/>
      </c>
      <c r="CM11" s="28" t="str">
        <f t="shared" ca="1" si="147"/>
        <v/>
      </c>
      <c r="CN11" s="28" t="str">
        <f t="shared" ca="1" si="147"/>
        <v/>
      </c>
      <c r="CO11" s="28" t="str">
        <f t="shared" ca="1" si="147"/>
        <v/>
      </c>
      <c r="CP11" s="28" t="str">
        <f t="shared" ca="1" si="147"/>
        <v/>
      </c>
      <c r="CQ11" s="28" t="str">
        <f t="shared" ca="1" si="147"/>
        <v/>
      </c>
      <c r="CR11" s="28" t="str">
        <f t="shared" ca="1" si="147"/>
        <v/>
      </c>
      <c r="CS11" s="28" t="str">
        <f t="shared" ca="1" si="147"/>
        <v/>
      </c>
      <c r="CT11" s="28" t="str">
        <f t="shared" ca="1" si="147"/>
        <v/>
      </c>
      <c r="CU11" s="28" t="str">
        <f t="shared" ca="1" si="147"/>
        <v/>
      </c>
      <c r="CV11" s="28" t="str">
        <f t="shared" ca="1" si="147"/>
        <v/>
      </c>
      <c r="CW11" s="28" t="str">
        <f t="shared" ca="1" si="147"/>
        <v/>
      </c>
      <c r="CX11" s="28" t="str">
        <f t="shared" ca="1" si="147"/>
        <v/>
      </c>
      <c r="CY11" s="28" t="str">
        <f t="shared" ca="1" si="147"/>
        <v/>
      </c>
      <c r="CZ11" s="28" t="str">
        <f t="shared" ca="1" si="147"/>
        <v/>
      </c>
      <c r="DA11" s="28" t="str">
        <f t="shared" ca="1" si="147"/>
        <v/>
      </c>
      <c r="DB11" s="28" t="str">
        <f t="shared" ca="1" si="147"/>
        <v/>
      </c>
      <c r="DC11" s="28" t="str">
        <f t="shared" ca="1" si="147"/>
        <v/>
      </c>
      <c r="DD11" s="28" t="str">
        <f t="shared" ca="1" si="147"/>
        <v/>
      </c>
      <c r="DE11" s="28" t="str">
        <f t="shared" ca="1" si="147"/>
        <v/>
      </c>
      <c r="DF11" s="28" t="str">
        <f t="shared" ca="1" si="147"/>
        <v/>
      </c>
      <c r="DG11" s="28" t="str">
        <f t="shared" ca="1" si="147"/>
        <v/>
      </c>
      <c r="DH11" s="28" t="str">
        <f t="shared" ca="1" si="147"/>
        <v/>
      </c>
      <c r="DI11" s="28" t="str">
        <f t="shared" ca="1" si="147"/>
        <v/>
      </c>
      <c r="DJ11" s="28" t="str">
        <f t="shared" ca="1" si="147"/>
        <v/>
      </c>
      <c r="DK11" s="28" t="str">
        <f t="shared" ca="1" si="147"/>
        <v/>
      </c>
      <c r="DL11" s="28" t="str">
        <f t="shared" ca="1" si="147"/>
        <v/>
      </c>
      <c r="DM11" s="28" t="str">
        <f t="shared" ca="1" si="147"/>
        <v/>
      </c>
      <c r="DN11" s="28" t="str">
        <f t="shared" ca="1" si="147"/>
        <v/>
      </c>
      <c r="DO11" s="28" t="str">
        <f t="shared" ca="1" si="147"/>
        <v/>
      </c>
      <c r="DP11" s="28" t="str">
        <f t="shared" ca="1" si="147"/>
        <v/>
      </c>
      <c r="DQ11" s="28" t="str">
        <f t="shared" ca="1" si="147"/>
        <v/>
      </c>
      <c r="DR11" s="28" t="str">
        <f t="shared" ca="1" si="147"/>
        <v/>
      </c>
      <c r="DS11" s="28" t="str">
        <f t="shared" ca="1" si="147"/>
        <v/>
      </c>
      <c r="DT11" s="28" t="str">
        <f t="shared" ca="1" si="147"/>
        <v/>
      </c>
      <c r="DU11" s="28" t="str">
        <f t="shared" ca="1" si="147"/>
        <v/>
      </c>
      <c r="DV11" s="28" t="str">
        <f t="shared" ca="1" si="147"/>
        <v/>
      </c>
      <c r="DW11" s="28" t="str">
        <f t="shared" ca="1" si="147"/>
        <v/>
      </c>
      <c r="DX11" s="28" t="str">
        <f t="shared" ca="1" si="147"/>
        <v/>
      </c>
      <c r="DY11" s="28" t="str">
        <f t="shared" ca="1" si="147"/>
        <v/>
      </c>
      <c r="DZ11" s="28" t="str">
        <f t="shared" ca="1" si="147"/>
        <v/>
      </c>
      <c r="EA11" s="28" t="str">
        <f t="shared" ca="1" si="147"/>
        <v/>
      </c>
      <c r="EB11" s="28" t="str">
        <f t="shared" ca="1" si="147"/>
        <v/>
      </c>
      <c r="EC11" s="28" t="str">
        <f t="shared" ca="1" si="147"/>
        <v/>
      </c>
      <c r="ED11" s="28" t="str">
        <f t="shared" ca="1" si="147"/>
        <v/>
      </c>
      <c r="EE11" s="28" t="str">
        <f t="shared" ca="1" si="147"/>
        <v/>
      </c>
      <c r="EF11" s="28" t="str">
        <f t="shared" ca="1" si="147"/>
        <v/>
      </c>
      <c r="EG11" s="28" t="str">
        <f t="shared" ca="1" si="147"/>
        <v/>
      </c>
      <c r="EH11" s="28" t="str">
        <f t="shared" ca="1" si="147"/>
        <v/>
      </c>
      <c r="EI11" s="28" t="str">
        <f t="shared" ca="1" si="147"/>
        <v/>
      </c>
      <c r="EJ11" s="28" t="str">
        <f t="shared" ca="1" si="147"/>
        <v/>
      </c>
      <c r="EK11" s="28" t="str">
        <f t="shared" ca="1" si="147"/>
        <v/>
      </c>
      <c r="EL11" s="28" t="str">
        <f t="shared" ca="1" si="147"/>
        <v/>
      </c>
      <c r="EM11" s="28" t="str">
        <f t="shared" ca="1" si="147"/>
        <v/>
      </c>
      <c r="EN11" s="28" t="str">
        <f t="shared" ca="1" si="147"/>
        <v/>
      </c>
      <c r="EO11" s="28" t="str">
        <f t="shared" ref="EO11:GL14" ca="1" si="148">IF(AND($C11="Cel",EO$7&gt;=$F11,EO$7&lt;=$F11+$G11-1),2,IF(AND($C11="Punkt kontrolny",EO$7&gt;=$F11,EO$7&lt;=$F11+$G11-1),1,""))</f>
        <v/>
      </c>
      <c r="EP11" s="28" t="str">
        <f t="shared" ca="1" si="148"/>
        <v/>
      </c>
      <c r="EQ11" s="28" t="str">
        <f t="shared" ca="1" si="148"/>
        <v/>
      </c>
      <c r="ER11" s="28" t="str">
        <f t="shared" ca="1" si="148"/>
        <v/>
      </c>
      <c r="ES11" s="28" t="str">
        <f t="shared" ca="1" si="148"/>
        <v/>
      </c>
      <c r="ET11" s="28" t="str">
        <f t="shared" ca="1" si="148"/>
        <v/>
      </c>
      <c r="EU11" s="28" t="str">
        <f t="shared" ca="1" si="148"/>
        <v/>
      </c>
      <c r="EV11" s="28" t="str">
        <f t="shared" ca="1" si="148"/>
        <v/>
      </c>
      <c r="EW11" s="28" t="str">
        <f t="shared" ca="1" si="148"/>
        <v/>
      </c>
      <c r="EX11" s="28" t="str">
        <f t="shared" ca="1" si="148"/>
        <v/>
      </c>
      <c r="EY11" s="28" t="str">
        <f t="shared" ca="1" si="148"/>
        <v/>
      </c>
      <c r="EZ11" s="28" t="str">
        <f t="shared" ca="1" si="148"/>
        <v/>
      </c>
      <c r="FA11" s="28" t="str">
        <f t="shared" ca="1" si="148"/>
        <v/>
      </c>
      <c r="FB11" s="28" t="str">
        <f t="shared" ca="1" si="148"/>
        <v/>
      </c>
      <c r="FC11" s="28" t="str">
        <f t="shared" ca="1" si="148"/>
        <v/>
      </c>
      <c r="FD11" s="28" t="str">
        <f t="shared" ca="1" si="148"/>
        <v/>
      </c>
      <c r="FE11" s="28" t="str">
        <f t="shared" ca="1" si="148"/>
        <v/>
      </c>
      <c r="FF11" s="28" t="str">
        <f t="shared" ca="1" si="148"/>
        <v/>
      </c>
      <c r="FG11" s="28" t="str">
        <f t="shared" ca="1" si="148"/>
        <v/>
      </c>
      <c r="FH11" s="28" t="str">
        <f t="shared" ca="1" si="148"/>
        <v/>
      </c>
      <c r="FI11" s="28" t="str">
        <f t="shared" ca="1" si="148"/>
        <v/>
      </c>
      <c r="FJ11" s="28" t="str">
        <f t="shared" ca="1" si="148"/>
        <v/>
      </c>
      <c r="FK11" s="28" t="str">
        <f t="shared" ca="1" si="148"/>
        <v/>
      </c>
      <c r="FL11" s="28" t="str">
        <f t="shared" ca="1" si="148"/>
        <v/>
      </c>
      <c r="FM11" s="28" t="str">
        <f t="shared" ca="1" si="148"/>
        <v/>
      </c>
      <c r="FN11" s="28" t="str">
        <f t="shared" ca="1" si="148"/>
        <v/>
      </c>
      <c r="FO11" s="28" t="str">
        <f t="shared" ca="1" si="148"/>
        <v/>
      </c>
      <c r="FP11" s="28" t="str">
        <f t="shared" ca="1" si="148"/>
        <v/>
      </c>
      <c r="FQ11" s="28" t="str">
        <f t="shared" ca="1" si="148"/>
        <v/>
      </c>
      <c r="FR11" s="28" t="str">
        <f t="shared" ca="1" si="148"/>
        <v/>
      </c>
      <c r="FS11" s="28" t="str">
        <f t="shared" ca="1" si="148"/>
        <v/>
      </c>
      <c r="FT11" s="28" t="str">
        <f t="shared" ca="1" si="148"/>
        <v/>
      </c>
      <c r="FU11" s="28" t="str">
        <f t="shared" ca="1" si="148"/>
        <v/>
      </c>
      <c r="FV11" s="28" t="str">
        <f t="shared" ca="1" si="148"/>
        <v/>
      </c>
      <c r="FW11" s="28" t="str">
        <f t="shared" ca="1" si="148"/>
        <v/>
      </c>
      <c r="FX11" s="28" t="str">
        <f t="shared" ca="1" si="148"/>
        <v/>
      </c>
      <c r="FY11" s="28" t="str">
        <f t="shared" ca="1" si="148"/>
        <v/>
      </c>
      <c r="FZ11" s="28" t="str">
        <f t="shared" ca="1" si="148"/>
        <v/>
      </c>
      <c r="GA11" s="28" t="str">
        <f t="shared" ca="1" si="148"/>
        <v/>
      </c>
      <c r="GB11" s="28" t="str">
        <f t="shared" ca="1" si="148"/>
        <v/>
      </c>
      <c r="GC11" s="28" t="str">
        <f t="shared" ca="1" si="148"/>
        <v/>
      </c>
      <c r="GD11" s="28" t="str">
        <f t="shared" ca="1" si="148"/>
        <v/>
      </c>
      <c r="GE11" s="28" t="str">
        <f t="shared" ca="1" si="148"/>
        <v/>
      </c>
      <c r="GF11" s="28" t="str">
        <f t="shared" ca="1" si="148"/>
        <v/>
      </c>
      <c r="GG11" s="28" t="str">
        <f t="shared" ca="1" si="148"/>
        <v/>
      </c>
      <c r="GH11" s="28" t="str">
        <f t="shared" ca="1" si="148"/>
        <v/>
      </c>
      <c r="GI11" s="28" t="str">
        <f t="shared" ca="1" si="148"/>
        <v/>
      </c>
      <c r="GJ11" s="28" t="str">
        <f t="shared" ca="1" si="148"/>
        <v/>
      </c>
      <c r="GK11" s="28" t="str">
        <f t="shared" ca="1" si="148"/>
        <v/>
      </c>
      <c r="GL11" s="28" t="str">
        <f t="shared" ca="1" si="148"/>
        <v/>
      </c>
      <c r="GM11" s="28" t="str">
        <f t="shared" ref="GL11:GP16" ca="1" si="149">IF(AND($C11="Cel",GM$7&gt;=$F11,GM$7&lt;=$F11+$G11-1),2,IF(AND($C11="Punkt kontrolny",GM$7&gt;=$F11,GM$7&lt;=$F11+$G11-1),1,""))</f>
        <v/>
      </c>
      <c r="GN11" s="28" t="str">
        <f t="shared" ca="1" si="149"/>
        <v/>
      </c>
      <c r="GO11" s="28" t="str">
        <f t="shared" ca="1" si="149"/>
        <v/>
      </c>
      <c r="GP11" s="28" t="str">
        <f t="shared" ca="1" si="149"/>
        <v/>
      </c>
    </row>
    <row r="12" spans="1:201" s="1" customFormat="1" ht="12" customHeight="1" x14ac:dyDescent="0.25">
      <c r="A12" s="10"/>
      <c r="B12" s="118" t="s">
        <v>37</v>
      </c>
      <c r="C12" s="66" t="s">
        <v>23</v>
      </c>
      <c r="D12" s="66"/>
      <c r="E12" s="67"/>
      <c r="F12" s="119">
        <v>44438</v>
      </c>
      <c r="G12" s="68">
        <v>1</v>
      </c>
      <c r="H12" s="97"/>
      <c r="I12" s="28" t="str">
        <f t="shared" ref="I12:I16" ca="1" si="150">IF(AND($C12="Cel",I$7&gt;=$F12,I$7&lt;=$F12+$G12-1),2,IF(AND($C12="Punkt kontrolny",I$7&gt;=$F12,I$7&lt;=$F12+$G12-1),1,""))</f>
        <v/>
      </c>
      <c r="J12" s="28" t="str">
        <f t="shared" ca="1" si="142"/>
        <v/>
      </c>
      <c r="K12" s="28" t="str">
        <f t="shared" ca="1" si="142"/>
        <v/>
      </c>
      <c r="L12" s="28" t="str">
        <f t="shared" ca="1" si="142"/>
        <v/>
      </c>
      <c r="M12" s="28" t="str">
        <f t="shared" ca="1" si="142"/>
        <v/>
      </c>
      <c r="N12" s="28" t="str">
        <f t="shared" ca="1" si="142"/>
        <v/>
      </c>
      <c r="O12" s="28" t="str">
        <f t="shared" ca="1" si="142"/>
        <v/>
      </c>
      <c r="P12" s="28" t="str">
        <f ca="1">IF(AND($C12="Cel",P$7&gt;=$F12,P$7&lt;=$F12+$G12-1),2,IF(AND($C12="Punkt kontrolny",P$7&gt;=$F12,P$7&lt;=$F12+$G12-1),1,""))</f>
        <v/>
      </c>
      <c r="Q12" s="28" t="str">
        <f t="shared" ca="1" si="142"/>
        <v/>
      </c>
      <c r="R12" s="28" t="str">
        <f t="shared" ca="1" si="142"/>
        <v/>
      </c>
      <c r="S12" s="28" t="str">
        <f t="shared" ca="1" si="142"/>
        <v/>
      </c>
      <c r="T12" s="28" t="str">
        <f t="shared" ca="1" si="142"/>
        <v/>
      </c>
      <c r="U12" s="28" t="str">
        <f t="shared" ca="1" si="142"/>
        <v/>
      </c>
      <c r="V12" s="28" t="str">
        <f t="shared" ca="1" si="142"/>
        <v/>
      </c>
      <c r="W12" s="28" t="str">
        <f t="shared" ca="1" si="142"/>
        <v/>
      </c>
      <c r="X12" s="28" t="str">
        <f t="shared" ca="1" si="142"/>
        <v/>
      </c>
      <c r="Y12" s="28" t="str">
        <f t="shared" ca="1" si="143"/>
        <v/>
      </c>
      <c r="Z12" s="28" t="str">
        <f t="shared" ca="1" si="143"/>
        <v/>
      </c>
      <c r="AA12" s="28" t="str">
        <f t="shared" ca="1" si="143"/>
        <v/>
      </c>
      <c r="AB12" s="28" t="str">
        <f t="shared" ca="1" si="143"/>
        <v/>
      </c>
      <c r="AC12" s="28" t="str">
        <f t="shared" ca="1" si="143"/>
        <v/>
      </c>
      <c r="AD12" s="28" t="str">
        <f t="shared" ca="1" si="143"/>
        <v/>
      </c>
      <c r="AE12" s="28" t="str">
        <f t="shared" ca="1" si="143"/>
        <v/>
      </c>
      <c r="AF12" s="28" t="str">
        <f t="shared" ca="1" si="143"/>
        <v/>
      </c>
      <c r="AG12" s="28" t="str">
        <f t="shared" ca="1" si="143"/>
        <v/>
      </c>
      <c r="AH12" s="28" t="str">
        <f t="shared" ca="1" si="143"/>
        <v/>
      </c>
      <c r="AI12" s="28" t="str">
        <f t="shared" ca="1" si="143"/>
        <v/>
      </c>
      <c r="AJ12" s="28" t="str">
        <f t="shared" ca="1" si="143"/>
        <v/>
      </c>
      <c r="AK12" s="28" t="str">
        <f t="shared" ca="1" si="143"/>
        <v/>
      </c>
      <c r="AL12" s="28" t="str">
        <f t="shared" ca="1" si="143"/>
        <v/>
      </c>
      <c r="AM12" s="28" t="str">
        <f t="shared" ca="1" si="143"/>
        <v/>
      </c>
      <c r="AN12" s="28" t="str">
        <f t="shared" ca="1" si="143"/>
        <v/>
      </c>
      <c r="AO12" s="28" t="str">
        <f t="shared" ca="1" si="144"/>
        <v/>
      </c>
      <c r="AP12" s="28" t="str">
        <f t="shared" ca="1" si="144"/>
        <v/>
      </c>
      <c r="AQ12" s="28" t="str">
        <f t="shared" ca="1" si="144"/>
        <v/>
      </c>
      <c r="AR12" s="28" t="str">
        <f t="shared" ca="1" si="144"/>
        <v/>
      </c>
      <c r="AS12" s="28" t="str">
        <f t="shared" ca="1" si="144"/>
        <v/>
      </c>
      <c r="AT12" s="28" t="str">
        <f t="shared" ca="1" si="144"/>
        <v/>
      </c>
      <c r="AU12" s="28" t="str">
        <f t="shared" ca="1" si="144"/>
        <v/>
      </c>
      <c r="AV12" s="28" t="str">
        <f t="shared" ca="1" si="144"/>
        <v/>
      </c>
      <c r="AW12" s="28" t="str">
        <f t="shared" ca="1" si="144"/>
        <v/>
      </c>
      <c r="AX12" s="28" t="str">
        <f t="shared" ca="1" si="144"/>
        <v/>
      </c>
      <c r="AY12" s="28" t="str">
        <f t="shared" ca="1" si="144"/>
        <v/>
      </c>
      <c r="AZ12" s="28" t="str">
        <f t="shared" ca="1" si="144"/>
        <v/>
      </c>
      <c r="BA12" s="28" t="str">
        <f t="shared" ca="1" si="144"/>
        <v/>
      </c>
      <c r="BB12" s="28" t="str">
        <f t="shared" ca="1" si="144"/>
        <v/>
      </c>
      <c r="BC12" s="28" t="str">
        <f t="shared" ca="1" si="144"/>
        <v/>
      </c>
      <c r="BD12" s="28" t="str">
        <f t="shared" ca="1" si="144"/>
        <v/>
      </c>
      <c r="BE12" s="28" t="str">
        <f t="shared" ca="1" si="145"/>
        <v/>
      </c>
      <c r="BF12" s="28" t="str">
        <f t="shared" ca="1" si="145"/>
        <v/>
      </c>
      <c r="BG12" s="28" t="str">
        <f t="shared" ca="1" si="145"/>
        <v/>
      </c>
      <c r="BH12" s="28" t="str">
        <f t="shared" ca="1" si="145"/>
        <v/>
      </c>
      <c r="BI12" s="28" t="str">
        <f t="shared" ca="1" si="145"/>
        <v/>
      </c>
      <c r="BJ12" s="28" t="str">
        <f t="shared" ca="1" si="145"/>
        <v/>
      </c>
      <c r="BK12" s="28" t="str">
        <f t="shared" ca="1" si="145"/>
        <v/>
      </c>
      <c r="BL12" s="28" t="str">
        <f t="shared" ca="1" si="145"/>
        <v/>
      </c>
      <c r="BM12" s="28" t="str">
        <f t="shared" ca="1" si="146"/>
        <v/>
      </c>
      <c r="BN12" s="28" t="str">
        <f t="shared" ca="1" si="146"/>
        <v/>
      </c>
      <c r="BO12" s="28" t="str">
        <f t="shared" ca="1" si="146"/>
        <v/>
      </c>
      <c r="BP12" s="28" t="str">
        <f t="shared" ca="1" si="146"/>
        <v/>
      </c>
      <c r="BQ12" s="28" t="str">
        <f t="shared" ca="1" si="146"/>
        <v/>
      </c>
      <c r="BR12" s="28" t="str">
        <f t="shared" ca="1" si="146"/>
        <v/>
      </c>
      <c r="BS12" s="28" t="str">
        <f t="shared" ca="1" si="146"/>
        <v/>
      </c>
      <c r="BT12" s="28" t="str">
        <f t="shared" ca="1" si="146"/>
        <v/>
      </c>
      <c r="BU12" s="28" t="str">
        <f t="shared" ca="1" si="146"/>
        <v/>
      </c>
      <c r="BV12" s="28" t="str">
        <f t="shared" ref="BV12:EG15" ca="1" si="151">IF(AND($C12="Cel",BV$7&gt;=$F12,BV$7&lt;=$F12+$G12-1),2,IF(AND($C12="Punkt kontrolny",BV$7&gt;=$F12,BV$7&lt;=$F12+$G12-1),1,""))</f>
        <v/>
      </c>
      <c r="BW12" s="28" t="str">
        <f t="shared" ca="1" si="151"/>
        <v/>
      </c>
      <c r="BX12" s="28" t="str">
        <f t="shared" ca="1" si="151"/>
        <v/>
      </c>
      <c r="BY12" s="28" t="str">
        <f t="shared" ca="1" si="151"/>
        <v/>
      </c>
      <c r="BZ12" s="28" t="str">
        <f t="shared" ca="1" si="151"/>
        <v/>
      </c>
      <c r="CA12" s="28" t="str">
        <f t="shared" ca="1" si="151"/>
        <v/>
      </c>
      <c r="CB12" s="28" t="str">
        <f t="shared" ca="1" si="151"/>
        <v/>
      </c>
      <c r="CC12" s="28" t="str">
        <f t="shared" ca="1" si="151"/>
        <v/>
      </c>
      <c r="CD12" s="28" t="str">
        <f t="shared" ca="1" si="151"/>
        <v/>
      </c>
      <c r="CE12" s="28" t="str">
        <f t="shared" ca="1" si="151"/>
        <v/>
      </c>
      <c r="CF12" s="28" t="str">
        <f t="shared" ca="1" si="151"/>
        <v/>
      </c>
      <c r="CG12" s="28" t="str">
        <f t="shared" ca="1" si="151"/>
        <v/>
      </c>
      <c r="CH12" s="28" t="str">
        <f t="shared" ca="1" si="151"/>
        <v/>
      </c>
      <c r="CI12" s="28" t="str">
        <f t="shared" ca="1" si="151"/>
        <v/>
      </c>
      <c r="CJ12" s="28" t="str">
        <f t="shared" ca="1" si="151"/>
        <v/>
      </c>
      <c r="CK12" s="28" t="str">
        <f t="shared" ca="1" si="151"/>
        <v/>
      </c>
      <c r="CL12" s="28" t="str">
        <f t="shared" ca="1" si="151"/>
        <v/>
      </c>
      <c r="CM12" s="28" t="str">
        <f t="shared" ca="1" si="151"/>
        <v/>
      </c>
      <c r="CN12" s="28" t="str">
        <f t="shared" ca="1" si="151"/>
        <v/>
      </c>
      <c r="CO12" s="28" t="str">
        <f t="shared" ca="1" si="151"/>
        <v/>
      </c>
      <c r="CP12" s="28" t="str">
        <f t="shared" ca="1" si="151"/>
        <v/>
      </c>
      <c r="CQ12" s="28" t="str">
        <f t="shared" ca="1" si="151"/>
        <v/>
      </c>
      <c r="CR12" s="28" t="str">
        <f t="shared" ca="1" si="151"/>
        <v/>
      </c>
      <c r="CS12" s="28" t="str">
        <f t="shared" ca="1" si="151"/>
        <v/>
      </c>
      <c r="CT12" s="28" t="str">
        <f t="shared" ca="1" si="151"/>
        <v/>
      </c>
      <c r="CU12" s="28" t="str">
        <f t="shared" ca="1" si="151"/>
        <v/>
      </c>
      <c r="CV12" s="28" t="str">
        <f t="shared" ca="1" si="151"/>
        <v/>
      </c>
      <c r="CW12" s="28" t="str">
        <f t="shared" ca="1" si="151"/>
        <v/>
      </c>
      <c r="CX12" s="28" t="str">
        <f t="shared" ca="1" si="151"/>
        <v/>
      </c>
      <c r="CY12" s="28" t="str">
        <f t="shared" ca="1" si="151"/>
        <v/>
      </c>
      <c r="CZ12" s="28" t="str">
        <f t="shared" ca="1" si="151"/>
        <v/>
      </c>
      <c r="DA12" s="28" t="str">
        <f t="shared" ca="1" si="151"/>
        <v/>
      </c>
      <c r="DB12" s="28" t="str">
        <f t="shared" ca="1" si="151"/>
        <v/>
      </c>
      <c r="DC12" s="28" t="str">
        <f t="shared" ca="1" si="151"/>
        <v/>
      </c>
      <c r="DD12" s="28" t="str">
        <f t="shared" ca="1" si="151"/>
        <v/>
      </c>
      <c r="DE12" s="28" t="str">
        <f t="shared" ca="1" si="151"/>
        <v/>
      </c>
      <c r="DF12" s="28" t="str">
        <f t="shared" ca="1" si="151"/>
        <v/>
      </c>
      <c r="DG12" s="28" t="str">
        <f t="shared" ca="1" si="151"/>
        <v/>
      </c>
      <c r="DH12" s="28" t="str">
        <f t="shared" ca="1" si="151"/>
        <v/>
      </c>
      <c r="DI12" s="28" t="str">
        <f t="shared" ca="1" si="151"/>
        <v/>
      </c>
      <c r="DJ12" s="28" t="str">
        <f t="shared" ca="1" si="151"/>
        <v/>
      </c>
      <c r="DK12" s="28" t="str">
        <f t="shared" ca="1" si="151"/>
        <v/>
      </c>
      <c r="DL12" s="28" t="str">
        <f t="shared" ca="1" si="151"/>
        <v/>
      </c>
      <c r="DM12" s="28" t="str">
        <f t="shared" ca="1" si="151"/>
        <v/>
      </c>
      <c r="DN12" s="28" t="str">
        <f t="shared" ca="1" si="151"/>
        <v/>
      </c>
      <c r="DO12" s="28" t="str">
        <f t="shared" ca="1" si="151"/>
        <v/>
      </c>
      <c r="DP12" s="28" t="str">
        <f t="shared" ca="1" si="151"/>
        <v/>
      </c>
      <c r="DQ12" s="28" t="str">
        <f t="shared" ca="1" si="151"/>
        <v/>
      </c>
      <c r="DR12" s="28" t="str">
        <f t="shared" ca="1" si="151"/>
        <v/>
      </c>
      <c r="DS12" s="28" t="str">
        <f t="shared" ca="1" si="151"/>
        <v/>
      </c>
      <c r="DT12" s="28" t="str">
        <f t="shared" ca="1" si="151"/>
        <v/>
      </c>
      <c r="DU12" s="28" t="str">
        <f t="shared" ca="1" si="151"/>
        <v/>
      </c>
      <c r="DV12" s="28" t="str">
        <f t="shared" ca="1" si="151"/>
        <v/>
      </c>
      <c r="DW12" s="28" t="str">
        <f t="shared" ca="1" si="151"/>
        <v/>
      </c>
      <c r="DX12" s="28" t="str">
        <f t="shared" ca="1" si="151"/>
        <v/>
      </c>
      <c r="DY12" s="28" t="str">
        <f t="shared" ca="1" si="151"/>
        <v/>
      </c>
      <c r="DZ12" s="28" t="str">
        <f t="shared" ca="1" si="151"/>
        <v/>
      </c>
      <c r="EA12" s="28" t="str">
        <f t="shared" ca="1" si="151"/>
        <v/>
      </c>
      <c r="EB12" s="28" t="str">
        <f t="shared" ca="1" si="151"/>
        <v/>
      </c>
      <c r="EC12" s="28" t="str">
        <f t="shared" ca="1" si="151"/>
        <v/>
      </c>
      <c r="ED12" s="28" t="str">
        <f t="shared" ca="1" si="151"/>
        <v/>
      </c>
      <c r="EE12" s="28" t="str">
        <f t="shared" ca="1" si="151"/>
        <v/>
      </c>
      <c r="EF12" s="28" t="str">
        <f t="shared" ca="1" si="151"/>
        <v/>
      </c>
      <c r="EG12" s="28" t="str">
        <f t="shared" ca="1" si="151"/>
        <v/>
      </c>
      <c r="EH12" s="28" t="str">
        <f t="shared" ca="1" si="147"/>
        <v/>
      </c>
      <c r="EI12" s="28" t="str">
        <f t="shared" ca="1" si="147"/>
        <v/>
      </c>
      <c r="EJ12" s="28" t="str">
        <f t="shared" ca="1" si="147"/>
        <v/>
      </c>
      <c r="EK12" s="28" t="str">
        <f t="shared" ca="1" si="147"/>
        <v/>
      </c>
      <c r="EL12" s="28" t="str">
        <f t="shared" ca="1" si="147"/>
        <v/>
      </c>
      <c r="EM12" s="28" t="str">
        <f t="shared" ca="1" si="147"/>
        <v/>
      </c>
      <c r="EN12" s="28" t="str">
        <f t="shared" ca="1" si="147"/>
        <v/>
      </c>
      <c r="EO12" s="28" t="str">
        <f t="shared" ca="1" si="148"/>
        <v/>
      </c>
      <c r="EP12" s="28" t="str">
        <f t="shared" ca="1" si="148"/>
        <v/>
      </c>
      <c r="EQ12" s="28" t="str">
        <f t="shared" ca="1" si="148"/>
        <v/>
      </c>
      <c r="ER12" s="28" t="str">
        <f t="shared" ca="1" si="148"/>
        <v/>
      </c>
      <c r="ES12" s="28" t="str">
        <f t="shared" ca="1" si="148"/>
        <v/>
      </c>
      <c r="ET12" s="28" t="str">
        <f t="shared" ca="1" si="148"/>
        <v/>
      </c>
      <c r="EU12" s="28" t="str">
        <f t="shared" ca="1" si="148"/>
        <v/>
      </c>
      <c r="EV12" s="28" t="str">
        <f t="shared" ca="1" si="148"/>
        <v/>
      </c>
      <c r="EW12" s="28" t="str">
        <f t="shared" ca="1" si="148"/>
        <v/>
      </c>
      <c r="EX12" s="28" t="str">
        <f t="shared" ca="1" si="148"/>
        <v/>
      </c>
      <c r="EY12" s="28" t="str">
        <f t="shared" ca="1" si="148"/>
        <v/>
      </c>
      <c r="EZ12" s="28" t="str">
        <f t="shared" ca="1" si="148"/>
        <v/>
      </c>
      <c r="FA12" s="28" t="str">
        <f t="shared" ca="1" si="148"/>
        <v/>
      </c>
      <c r="FB12" s="28" t="str">
        <f t="shared" ca="1" si="148"/>
        <v/>
      </c>
      <c r="FC12" s="28" t="str">
        <f t="shared" ca="1" si="148"/>
        <v/>
      </c>
      <c r="FD12" s="28" t="str">
        <f t="shared" ca="1" si="148"/>
        <v/>
      </c>
      <c r="FE12" s="28" t="str">
        <f t="shared" ca="1" si="148"/>
        <v/>
      </c>
      <c r="FF12" s="28" t="str">
        <f t="shared" ca="1" si="148"/>
        <v/>
      </c>
      <c r="FG12" s="28" t="str">
        <f t="shared" ca="1" si="148"/>
        <v/>
      </c>
      <c r="FH12" s="28" t="str">
        <f t="shared" ca="1" si="148"/>
        <v/>
      </c>
      <c r="FI12" s="28" t="str">
        <f t="shared" ca="1" si="148"/>
        <v/>
      </c>
      <c r="FJ12" s="28" t="str">
        <f t="shared" ca="1" si="148"/>
        <v/>
      </c>
      <c r="FK12" s="28" t="str">
        <f t="shared" ca="1" si="148"/>
        <v/>
      </c>
      <c r="FL12" s="28" t="str">
        <f t="shared" ca="1" si="148"/>
        <v/>
      </c>
      <c r="FM12" s="28" t="str">
        <f t="shared" ca="1" si="148"/>
        <v/>
      </c>
      <c r="FN12" s="28" t="str">
        <f t="shared" ca="1" si="148"/>
        <v/>
      </c>
      <c r="FO12" s="28" t="str">
        <f t="shared" ca="1" si="148"/>
        <v/>
      </c>
      <c r="FP12" s="28" t="str">
        <f t="shared" ca="1" si="148"/>
        <v/>
      </c>
      <c r="FQ12" s="28" t="str">
        <f t="shared" ca="1" si="148"/>
        <v/>
      </c>
      <c r="FR12" s="28" t="str">
        <f t="shared" ca="1" si="148"/>
        <v/>
      </c>
      <c r="FS12" s="28" t="str">
        <f t="shared" ca="1" si="148"/>
        <v/>
      </c>
      <c r="FT12" s="28" t="str">
        <f t="shared" ca="1" si="148"/>
        <v/>
      </c>
      <c r="FU12" s="28" t="str">
        <f t="shared" ca="1" si="148"/>
        <v/>
      </c>
      <c r="FV12" s="28" t="str">
        <f t="shared" ca="1" si="148"/>
        <v/>
      </c>
      <c r="FW12" s="28" t="str">
        <f t="shared" ca="1" si="148"/>
        <v/>
      </c>
      <c r="FX12" s="28" t="str">
        <f t="shared" ca="1" si="148"/>
        <v/>
      </c>
      <c r="FY12" s="28" t="str">
        <f t="shared" ca="1" si="148"/>
        <v/>
      </c>
      <c r="FZ12" s="28" t="str">
        <f t="shared" ca="1" si="148"/>
        <v/>
      </c>
      <c r="GA12" s="28" t="str">
        <f t="shared" ca="1" si="148"/>
        <v/>
      </c>
      <c r="GB12" s="28" t="str">
        <f t="shared" ca="1" si="148"/>
        <v/>
      </c>
      <c r="GC12" s="28" t="str">
        <f t="shared" ca="1" si="148"/>
        <v/>
      </c>
      <c r="GD12" s="28" t="str">
        <f t="shared" ca="1" si="148"/>
        <v/>
      </c>
      <c r="GE12" s="28" t="str">
        <f t="shared" ca="1" si="148"/>
        <v/>
      </c>
      <c r="GF12" s="28" t="str">
        <f t="shared" ca="1" si="148"/>
        <v/>
      </c>
      <c r="GG12" s="28" t="str">
        <f t="shared" ca="1" si="148"/>
        <v/>
      </c>
      <c r="GH12" s="28" t="str">
        <f t="shared" ca="1" si="148"/>
        <v/>
      </c>
      <c r="GI12" s="28" t="str">
        <f t="shared" ca="1" si="148"/>
        <v/>
      </c>
      <c r="GJ12" s="28" t="str">
        <f t="shared" ca="1" si="148"/>
        <v/>
      </c>
      <c r="GK12" s="28" t="str">
        <f t="shared" ca="1" si="148"/>
        <v/>
      </c>
      <c r="GL12" s="28" t="str">
        <f t="shared" ca="1" si="149"/>
        <v/>
      </c>
      <c r="GM12" s="28" t="str">
        <f t="shared" ca="1" si="149"/>
        <v/>
      </c>
      <c r="GN12" s="28" t="str">
        <f t="shared" ca="1" si="149"/>
        <v/>
      </c>
      <c r="GO12" s="28" t="str">
        <f t="shared" ca="1" si="149"/>
        <v/>
      </c>
      <c r="GP12" s="28" t="str">
        <f t="shared" ca="1" si="149"/>
        <v/>
      </c>
    </row>
    <row r="13" spans="1:201" s="1" customFormat="1" ht="12" customHeight="1" x14ac:dyDescent="0.25">
      <c r="A13" s="9"/>
      <c r="B13" s="118" t="s">
        <v>38</v>
      </c>
      <c r="C13" s="66" t="s">
        <v>22</v>
      </c>
      <c r="D13" s="66"/>
      <c r="E13" s="67"/>
      <c r="F13" s="119">
        <v>44453</v>
      </c>
      <c r="G13" s="68">
        <v>1</v>
      </c>
      <c r="H13" s="97"/>
      <c r="I13" s="28" t="str">
        <f t="shared" ca="1" si="150"/>
        <v/>
      </c>
      <c r="J13" s="28" t="str">
        <f t="shared" ca="1" si="142"/>
        <v/>
      </c>
      <c r="K13" s="28" t="str">
        <f t="shared" ca="1" si="142"/>
        <v/>
      </c>
      <c r="L13" s="28" t="str">
        <f t="shared" ca="1" si="142"/>
        <v/>
      </c>
      <c r="M13" s="28" t="str">
        <f t="shared" ca="1" si="142"/>
        <v/>
      </c>
      <c r="N13" s="28" t="str">
        <f t="shared" ca="1" si="142"/>
        <v/>
      </c>
      <c r="O13" s="28" t="str">
        <f t="shared" ca="1" si="142"/>
        <v/>
      </c>
      <c r="P13" s="28" t="str">
        <f t="shared" ca="1" si="142"/>
        <v/>
      </c>
      <c r="Q13" s="28" t="str">
        <f t="shared" ca="1" si="142"/>
        <v/>
      </c>
      <c r="R13" s="28" t="str">
        <f t="shared" ca="1" si="142"/>
        <v/>
      </c>
      <c r="S13" s="28" t="str">
        <f t="shared" ca="1" si="142"/>
        <v/>
      </c>
      <c r="T13" s="28" t="str">
        <f t="shared" ca="1" si="142"/>
        <v/>
      </c>
      <c r="U13" s="28" t="str">
        <f t="shared" ca="1" si="142"/>
        <v/>
      </c>
      <c r="V13" s="28" t="str">
        <f t="shared" ca="1" si="142"/>
        <v/>
      </c>
      <c r="W13" s="28" t="str">
        <f t="shared" ca="1" si="142"/>
        <v/>
      </c>
      <c r="X13" s="28" t="str">
        <f t="shared" ca="1" si="142"/>
        <v/>
      </c>
      <c r="Y13" s="28" t="str">
        <f t="shared" ca="1" si="143"/>
        <v/>
      </c>
      <c r="Z13" s="28" t="str">
        <f t="shared" ca="1" si="143"/>
        <v/>
      </c>
      <c r="AA13" s="28" t="str">
        <f t="shared" ca="1" si="143"/>
        <v/>
      </c>
      <c r="AB13" s="28" t="str">
        <f t="shared" ca="1" si="143"/>
        <v/>
      </c>
      <c r="AC13" s="28" t="str">
        <f t="shared" ca="1" si="143"/>
        <v/>
      </c>
      <c r="AD13" s="28" t="str">
        <f t="shared" ca="1" si="143"/>
        <v/>
      </c>
      <c r="AE13" s="28" t="str">
        <f t="shared" ca="1" si="143"/>
        <v/>
      </c>
      <c r="AF13" s="28" t="str">
        <f t="shared" ca="1" si="143"/>
        <v/>
      </c>
      <c r="AG13" s="28" t="str">
        <f t="shared" ca="1" si="143"/>
        <v/>
      </c>
      <c r="AH13" s="28" t="str">
        <f t="shared" ca="1" si="143"/>
        <v/>
      </c>
      <c r="AI13" s="28" t="str">
        <f t="shared" ca="1" si="143"/>
        <v/>
      </c>
      <c r="AJ13" s="28" t="str">
        <f t="shared" ca="1" si="143"/>
        <v/>
      </c>
      <c r="AK13" s="28" t="str">
        <f t="shared" ca="1" si="143"/>
        <v/>
      </c>
      <c r="AL13" s="28" t="str">
        <f t="shared" ca="1" si="143"/>
        <v/>
      </c>
      <c r="AM13" s="28" t="str">
        <f t="shared" ca="1" si="143"/>
        <v/>
      </c>
      <c r="AN13" s="28" t="str">
        <f t="shared" ca="1" si="143"/>
        <v/>
      </c>
      <c r="AO13" s="28" t="str">
        <f t="shared" ca="1" si="144"/>
        <v/>
      </c>
      <c r="AP13" s="28" t="str">
        <f t="shared" ca="1" si="144"/>
        <v/>
      </c>
      <c r="AQ13" s="28" t="str">
        <f t="shared" ca="1" si="144"/>
        <v/>
      </c>
      <c r="AR13" s="28" t="str">
        <f t="shared" ca="1" si="144"/>
        <v/>
      </c>
      <c r="AS13" s="28" t="str">
        <f t="shared" ca="1" si="144"/>
        <v/>
      </c>
      <c r="AT13" s="28" t="str">
        <f t="shared" ca="1" si="144"/>
        <v/>
      </c>
      <c r="AU13" s="28" t="str">
        <f t="shared" ca="1" si="144"/>
        <v/>
      </c>
      <c r="AV13" s="28" t="str">
        <f t="shared" ca="1" si="144"/>
        <v/>
      </c>
      <c r="AW13" s="28" t="str">
        <f t="shared" ca="1" si="144"/>
        <v/>
      </c>
      <c r="AX13" s="28" t="str">
        <f t="shared" ca="1" si="144"/>
        <v/>
      </c>
      <c r="AY13" s="28" t="str">
        <f t="shared" ca="1" si="144"/>
        <v/>
      </c>
      <c r="AZ13" s="28" t="str">
        <f t="shared" ca="1" si="144"/>
        <v/>
      </c>
      <c r="BA13" s="28" t="str">
        <f t="shared" ca="1" si="144"/>
        <v/>
      </c>
      <c r="BB13" s="28" t="str">
        <f t="shared" ca="1" si="144"/>
        <v/>
      </c>
      <c r="BC13" s="28" t="str">
        <f t="shared" ca="1" si="144"/>
        <v/>
      </c>
      <c r="BD13" s="28" t="str">
        <f t="shared" ca="1" si="144"/>
        <v/>
      </c>
      <c r="BE13" s="28" t="str">
        <f t="shared" ca="1" si="145"/>
        <v/>
      </c>
      <c r="BF13" s="28" t="str">
        <f t="shared" ca="1" si="145"/>
        <v/>
      </c>
      <c r="BG13" s="28" t="str">
        <f t="shared" ca="1" si="145"/>
        <v/>
      </c>
      <c r="BH13" s="28" t="str">
        <f t="shared" ca="1" si="145"/>
        <v/>
      </c>
      <c r="BI13" s="28" t="str">
        <f t="shared" ca="1" si="145"/>
        <v/>
      </c>
      <c r="BJ13" s="28" t="str">
        <f t="shared" ca="1" si="145"/>
        <v/>
      </c>
      <c r="BK13" s="28" t="str">
        <f t="shared" ca="1" si="145"/>
        <v/>
      </c>
      <c r="BL13" s="28" t="str">
        <f t="shared" ca="1" si="145"/>
        <v/>
      </c>
      <c r="BM13" s="28" t="str">
        <f t="shared" ca="1" si="146"/>
        <v/>
      </c>
      <c r="BN13" s="28" t="str">
        <f t="shared" ca="1" si="146"/>
        <v/>
      </c>
      <c r="BO13" s="28" t="str">
        <f t="shared" ca="1" si="146"/>
        <v/>
      </c>
      <c r="BP13" s="28" t="str">
        <f t="shared" ca="1" si="146"/>
        <v/>
      </c>
      <c r="BQ13" s="28" t="str">
        <f t="shared" ca="1" si="146"/>
        <v/>
      </c>
      <c r="BR13" s="28" t="str">
        <f t="shared" ca="1" si="146"/>
        <v/>
      </c>
      <c r="BS13" s="28" t="str">
        <f t="shared" ca="1" si="146"/>
        <v/>
      </c>
      <c r="BT13" s="28" t="str">
        <f t="shared" ca="1" si="146"/>
        <v/>
      </c>
      <c r="BU13" s="28" t="str">
        <f t="shared" ca="1" si="146"/>
        <v/>
      </c>
      <c r="BV13" s="28" t="str">
        <f t="shared" ca="1" si="151"/>
        <v/>
      </c>
      <c r="BW13" s="28" t="str">
        <f t="shared" ca="1" si="151"/>
        <v/>
      </c>
      <c r="BX13" s="28" t="str">
        <f t="shared" ca="1" si="151"/>
        <v/>
      </c>
      <c r="BY13" s="28" t="str">
        <f t="shared" ca="1" si="151"/>
        <v/>
      </c>
      <c r="BZ13" s="28" t="str">
        <f t="shared" ca="1" si="151"/>
        <v/>
      </c>
      <c r="CA13" s="28" t="str">
        <f t="shared" ca="1" si="151"/>
        <v/>
      </c>
      <c r="CB13" s="28" t="str">
        <f t="shared" ca="1" si="151"/>
        <v/>
      </c>
      <c r="CC13" s="28" t="str">
        <f t="shared" ca="1" si="151"/>
        <v/>
      </c>
      <c r="CD13" s="28" t="str">
        <f t="shared" ca="1" si="151"/>
        <v/>
      </c>
      <c r="CE13" s="28" t="str">
        <f t="shared" ca="1" si="151"/>
        <v/>
      </c>
      <c r="CF13" s="28" t="str">
        <f t="shared" ca="1" si="151"/>
        <v/>
      </c>
      <c r="CG13" s="28" t="str">
        <f t="shared" ca="1" si="151"/>
        <v/>
      </c>
      <c r="CH13" s="28" t="str">
        <f t="shared" ca="1" si="151"/>
        <v/>
      </c>
      <c r="CI13" s="28" t="str">
        <f t="shared" ca="1" si="151"/>
        <v/>
      </c>
      <c r="CJ13" s="28" t="str">
        <f t="shared" ca="1" si="151"/>
        <v/>
      </c>
      <c r="CK13" s="28" t="str">
        <f t="shared" ca="1" si="151"/>
        <v/>
      </c>
      <c r="CL13" s="28" t="str">
        <f t="shared" ca="1" si="151"/>
        <v/>
      </c>
      <c r="CM13" s="28" t="str">
        <f t="shared" ca="1" si="151"/>
        <v/>
      </c>
      <c r="CN13" s="28" t="str">
        <f t="shared" ca="1" si="151"/>
        <v/>
      </c>
      <c r="CO13" s="28" t="str">
        <f t="shared" ca="1" si="151"/>
        <v/>
      </c>
      <c r="CP13" s="28" t="str">
        <f t="shared" ca="1" si="151"/>
        <v/>
      </c>
      <c r="CQ13" s="28" t="str">
        <f t="shared" ca="1" si="151"/>
        <v/>
      </c>
      <c r="CR13" s="28" t="str">
        <f t="shared" ca="1" si="151"/>
        <v/>
      </c>
      <c r="CS13" s="28" t="str">
        <f t="shared" ca="1" si="151"/>
        <v/>
      </c>
      <c r="CT13" s="28" t="str">
        <f t="shared" ca="1" si="151"/>
        <v/>
      </c>
      <c r="CU13" s="28" t="str">
        <f t="shared" ca="1" si="151"/>
        <v/>
      </c>
      <c r="CV13" s="28" t="str">
        <f t="shared" ca="1" si="151"/>
        <v/>
      </c>
      <c r="CW13" s="28" t="str">
        <f t="shared" ca="1" si="151"/>
        <v/>
      </c>
      <c r="CX13" s="28" t="str">
        <f t="shared" ca="1" si="151"/>
        <v/>
      </c>
      <c r="CY13" s="28" t="str">
        <f t="shared" ca="1" si="151"/>
        <v/>
      </c>
      <c r="CZ13" s="28" t="str">
        <f t="shared" ca="1" si="151"/>
        <v/>
      </c>
      <c r="DA13" s="28" t="str">
        <f t="shared" ca="1" si="151"/>
        <v/>
      </c>
      <c r="DB13" s="28" t="str">
        <f t="shared" ca="1" si="151"/>
        <v/>
      </c>
      <c r="DC13" s="28" t="str">
        <f t="shared" ca="1" si="151"/>
        <v/>
      </c>
      <c r="DD13" s="28" t="str">
        <f t="shared" ca="1" si="151"/>
        <v/>
      </c>
      <c r="DE13" s="28" t="str">
        <f t="shared" ca="1" si="151"/>
        <v/>
      </c>
      <c r="DF13" s="28" t="str">
        <f t="shared" ca="1" si="151"/>
        <v/>
      </c>
      <c r="DG13" s="28" t="str">
        <f t="shared" ca="1" si="151"/>
        <v/>
      </c>
      <c r="DH13" s="28" t="str">
        <f t="shared" ca="1" si="151"/>
        <v/>
      </c>
      <c r="DI13" s="28" t="str">
        <f t="shared" ca="1" si="151"/>
        <v/>
      </c>
      <c r="DJ13" s="28" t="str">
        <f t="shared" ca="1" si="151"/>
        <v/>
      </c>
      <c r="DK13" s="28" t="str">
        <f t="shared" ca="1" si="151"/>
        <v/>
      </c>
      <c r="DL13" s="28" t="str">
        <f t="shared" ca="1" si="151"/>
        <v/>
      </c>
      <c r="DM13" s="28" t="str">
        <f t="shared" ca="1" si="151"/>
        <v/>
      </c>
      <c r="DN13" s="28" t="str">
        <f t="shared" ca="1" si="151"/>
        <v/>
      </c>
      <c r="DO13" s="28" t="str">
        <f t="shared" ca="1" si="151"/>
        <v/>
      </c>
      <c r="DP13" s="28" t="str">
        <f t="shared" ca="1" si="151"/>
        <v/>
      </c>
      <c r="DQ13" s="28" t="str">
        <f t="shared" ca="1" si="151"/>
        <v/>
      </c>
      <c r="DR13" s="28" t="str">
        <f t="shared" ca="1" si="151"/>
        <v/>
      </c>
      <c r="DS13" s="28" t="str">
        <f t="shared" ca="1" si="151"/>
        <v/>
      </c>
      <c r="DT13" s="28" t="str">
        <f t="shared" ca="1" si="151"/>
        <v/>
      </c>
      <c r="DU13" s="28" t="str">
        <f t="shared" ca="1" si="151"/>
        <v/>
      </c>
      <c r="DV13" s="28" t="str">
        <f t="shared" ca="1" si="151"/>
        <v/>
      </c>
      <c r="DW13" s="28" t="str">
        <f t="shared" ca="1" si="151"/>
        <v/>
      </c>
      <c r="DX13" s="28" t="str">
        <f t="shared" ca="1" si="151"/>
        <v/>
      </c>
      <c r="DY13" s="28" t="str">
        <f t="shared" ca="1" si="151"/>
        <v/>
      </c>
      <c r="DZ13" s="28" t="str">
        <f t="shared" ca="1" si="151"/>
        <v/>
      </c>
      <c r="EA13" s="28" t="str">
        <f t="shared" ca="1" si="151"/>
        <v/>
      </c>
      <c r="EB13" s="28" t="str">
        <f t="shared" ca="1" si="151"/>
        <v/>
      </c>
      <c r="EC13" s="28" t="str">
        <f t="shared" ca="1" si="151"/>
        <v/>
      </c>
      <c r="ED13" s="28" t="str">
        <f t="shared" ca="1" si="151"/>
        <v/>
      </c>
      <c r="EE13" s="28" t="str">
        <f t="shared" ca="1" si="151"/>
        <v/>
      </c>
      <c r="EF13" s="28" t="str">
        <f t="shared" ca="1" si="151"/>
        <v/>
      </c>
      <c r="EG13" s="28" t="str">
        <f t="shared" ca="1" si="151"/>
        <v/>
      </c>
      <c r="EH13" s="28" t="str">
        <f t="shared" ca="1" si="147"/>
        <v/>
      </c>
      <c r="EI13" s="28" t="str">
        <f t="shared" ca="1" si="147"/>
        <v/>
      </c>
      <c r="EJ13" s="28" t="str">
        <f t="shared" ca="1" si="147"/>
        <v/>
      </c>
      <c r="EK13" s="28" t="str">
        <f t="shared" ca="1" si="147"/>
        <v/>
      </c>
      <c r="EL13" s="28" t="str">
        <f t="shared" ca="1" si="147"/>
        <v/>
      </c>
      <c r="EM13" s="28" t="str">
        <f t="shared" ca="1" si="147"/>
        <v/>
      </c>
      <c r="EN13" s="28" t="str">
        <f t="shared" ca="1" si="147"/>
        <v/>
      </c>
      <c r="EO13" s="28" t="str">
        <f t="shared" ca="1" si="148"/>
        <v/>
      </c>
      <c r="EP13" s="28" t="str">
        <f t="shared" ca="1" si="148"/>
        <v/>
      </c>
      <c r="EQ13" s="28" t="str">
        <f t="shared" ca="1" si="148"/>
        <v/>
      </c>
      <c r="ER13" s="28" t="str">
        <f t="shared" ca="1" si="148"/>
        <v/>
      </c>
      <c r="ES13" s="28" t="str">
        <f t="shared" ca="1" si="148"/>
        <v/>
      </c>
      <c r="ET13" s="28" t="str">
        <f t="shared" ca="1" si="148"/>
        <v/>
      </c>
      <c r="EU13" s="28" t="str">
        <f t="shared" ca="1" si="148"/>
        <v/>
      </c>
      <c r="EV13" s="28" t="str">
        <f t="shared" ca="1" si="148"/>
        <v/>
      </c>
      <c r="EW13" s="28" t="str">
        <f t="shared" ca="1" si="148"/>
        <v/>
      </c>
      <c r="EX13" s="28" t="str">
        <f t="shared" ca="1" si="148"/>
        <v/>
      </c>
      <c r="EY13" s="28" t="str">
        <f t="shared" ca="1" si="148"/>
        <v/>
      </c>
      <c r="EZ13" s="28" t="str">
        <f t="shared" ca="1" si="148"/>
        <v/>
      </c>
      <c r="FA13" s="28" t="str">
        <f t="shared" ca="1" si="148"/>
        <v/>
      </c>
      <c r="FB13" s="28" t="str">
        <f t="shared" ca="1" si="148"/>
        <v/>
      </c>
      <c r="FC13" s="28" t="str">
        <f t="shared" ca="1" si="148"/>
        <v/>
      </c>
      <c r="FD13" s="28" t="str">
        <f t="shared" ca="1" si="148"/>
        <v/>
      </c>
      <c r="FE13" s="28" t="str">
        <f t="shared" ca="1" si="148"/>
        <v/>
      </c>
      <c r="FF13" s="28" t="str">
        <f t="shared" ca="1" si="148"/>
        <v/>
      </c>
      <c r="FG13" s="28" t="str">
        <f t="shared" ca="1" si="148"/>
        <v/>
      </c>
      <c r="FH13" s="28" t="str">
        <f t="shared" ca="1" si="148"/>
        <v/>
      </c>
      <c r="FI13" s="28" t="str">
        <f t="shared" ca="1" si="148"/>
        <v/>
      </c>
      <c r="FJ13" s="28" t="str">
        <f t="shared" ca="1" si="148"/>
        <v/>
      </c>
      <c r="FK13" s="28" t="str">
        <f t="shared" ca="1" si="148"/>
        <v/>
      </c>
      <c r="FL13" s="28" t="str">
        <f t="shared" ca="1" si="148"/>
        <v/>
      </c>
      <c r="FM13" s="28" t="str">
        <f t="shared" ca="1" si="148"/>
        <v/>
      </c>
      <c r="FN13" s="28" t="str">
        <f t="shared" ca="1" si="148"/>
        <v/>
      </c>
      <c r="FO13" s="28" t="str">
        <f t="shared" ca="1" si="148"/>
        <v/>
      </c>
      <c r="FP13" s="28" t="str">
        <f t="shared" ca="1" si="148"/>
        <v/>
      </c>
      <c r="FQ13" s="28" t="str">
        <f t="shared" ca="1" si="148"/>
        <v/>
      </c>
      <c r="FR13" s="28" t="str">
        <f t="shared" ca="1" si="148"/>
        <v/>
      </c>
      <c r="FS13" s="28" t="str">
        <f t="shared" ca="1" si="148"/>
        <v/>
      </c>
      <c r="FT13" s="28" t="str">
        <f t="shared" ca="1" si="148"/>
        <v/>
      </c>
      <c r="FU13" s="28" t="str">
        <f t="shared" ca="1" si="148"/>
        <v/>
      </c>
      <c r="FV13" s="28" t="str">
        <f t="shared" ca="1" si="148"/>
        <v/>
      </c>
      <c r="FW13" s="28" t="str">
        <f t="shared" ca="1" si="148"/>
        <v/>
      </c>
      <c r="FX13" s="28" t="str">
        <f t="shared" ca="1" si="148"/>
        <v/>
      </c>
      <c r="FY13" s="28" t="str">
        <f t="shared" ca="1" si="148"/>
        <v/>
      </c>
      <c r="FZ13" s="28" t="str">
        <f t="shared" ca="1" si="148"/>
        <v/>
      </c>
      <c r="GA13" s="28" t="str">
        <f t="shared" ca="1" si="148"/>
        <v/>
      </c>
      <c r="GB13" s="28" t="str">
        <f t="shared" ca="1" si="148"/>
        <v/>
      </c>
      <c r="GC13" s="28" t="str">
        <f t="shared" ca="1" si="148"/>
        <v/>
      </c>
      <c r="GD13" s="28" t="str">
        <f t="shared" ca="1" si="148"/>
        <v/>
      </c>
      <c r="GE13" s="28" t="str">
        <f t="shared" ca="1" si="148"/>
        <v/>
      </c>
      <c r="GF13" s="28" t="str">
        <f t="shared" ca="1" si="148"/>
        <v/>
      </c>
      <c r="GG13" s="28" t="str">
        <f t="shared" ca="1" si="148"/>
        <v/>
      </c>
      <c r="GH13" s="28" t="str">
        <f t="shared" ca="1" si="148"/>
        <v/>
      </c>
      <c r="GI13" s="28" t="str">
        <f t="shared" ca="1" si="148"/>
        <v/>
      </c>
      <c r="GJ13" s="28" t="str">
        <f t="shared" ca="1" si="148"/>
        <v/>
      </c>
      <c r="GK13" s="28" t="str">
        <f t="shared" ca="1" si="148"/>
        <v/>
      </c>
      <c r="GL13" s="28" t="str">
        <f t="shared" ca="1" si="149"/>
        <v/>
      </c>
      <c r="GM13" s="28" t="str">
        <f t="shared" ca="1" si="149"/>
        <v/>
      </c>
      <c r="GN13" s="28" t="str">
        <f t="shared" ca="1" si="149"/>
        <v/>
      </c>
      <c r="GO13" s="28" t="str">
        <f t="shared" ca="1" si="149"/>
        <v/>
      </c>
      <c r="GP13" s="28" t="str">
        <f t="shared" ca="1" si="149"/>
        <v/>
      </c>
    </row>
    <row r="14" spans="1:201" s="1" customFormat="1" ht="12" customHeight="1" x14ac:dyDescent="0.25">
      <c r="A14" s="9"/>
      <c r="B14" s="118" t="s">
        <v>39</v>
      </c>
      <c r="C14" s="66" t="s">
        <v>24</v>
      </c>
      <c r="D14" s="66"/>
      <c r="E14" s="67"/>
      <c r="F14" s="119">
        <v>44466</v>
      </c>
      <c r="G14" s="68">
        <v>1</v>
      </c>
      <c r="H14" s="97"/>
      <c r="I14" s="28" t="str">
        <f t="shared" ca="1" si="150"/>
        <v/>
      </c>
      <c r="J14" s="28" t="str">
        <f t="shared" ca="1" si="142"/>
        <v/>
      </c>
      <c r="K14" s="28" t="str">
        <f t="shared" ca="1" si="142"/>
        <v/>
      </c>
      <c r="L14" s="28" t="str">
        <f t="shared" ca="1" si="142"/>
        <v/>
      </c>
      <c r="M14" s="28" t="str">
        <f t="shared" ca="1" si="142"/>
        <v/>
      </c>
      <c r="N14" s="28" t="str">
        <f t="shared" ca="1" si="142"/>
        <v/>
      </c>
      <c r="O14" s="28" t="str">
        <f t="shared" ca="1" si="142"/>
        <v/>
      </c>
      <c r="P14" s="28" t="str">
        <f t="shared" ca="1" si="142"/>
        <v/>
      </c>
      <c r="Q14" s="28" t="str">
        <f t="shared" ca="1" si="142"/>
        <v/>
      </c>
      <c r="R14" s="28" t="str">
        <f t="shared" ca="1" si="142"/>
        <v/>
      </c>
      <c r="S14" s="28" t="str">
        <f t="shared" ca="1" si="142"/>
        <v/>
      </c>
      <c r="T14" s="28" t="str">
        <f t="shared" ca="1" si="142"/>
        <v/>
      </c>
      <c r="U14" s="28" t="str">
        <f t="shared" ca="1" si="142"/>
        <v/>
      </c>
      <c r="V14" s="28" t="str">
        <f t="shared" ca="1" si="142"/>
        <v/>
      </c>
      <c r="W14" s="28" t="str">
        <f t="shared" ca="1" si="142"/>
        <v/>
      </c>
      <c r="X14" s="28" t="str">
        <f t="shared" ca="1" si="142"/>
        <v/>
      </c>
      <c r="Y14" s="28" t="str">
        <f t="shared" ca="1" si="143"/>
        <v/>
      </c>
      <c r="Z14" s="28" t="str">
        <f t="shared" ca="1" si="143"/>
        <v/>
      </c>
      <c r="AA14" s="28" t="str">
        <f t="shared" ca="1" si="143"/>
        <v/>
      </c>
      <c r="AB14" s="28" t="str">
        <f t="shared" ca="1" si="143"/>
        <v/>
      </c>
      <c r="AC14" s="28" t="str">
        <f t="shared" ca="1" si="143"/>
        <v/>
      </c>
      <c r="AD14" s="28" t="str">
        <f t="shared" ca="1" si="143"/>
        <v/>
      </c>
      <c r="AE14" s="28" t="str">
        <f t="shared" ca="1" si="143"/>
        <v/>
      </c>
      <c r="AF14" s="28" t="str">
        <f t="shared" ca="1" si="143"/>
        <v/>
      </c>
      <c r="AG14" s="28" t="str">
        <f t="shared" ca="1" si="143"/>
        <v/>
      </c>
      <c r="AH14" s="28" t="str">
        <f t="shared" ca="1" si="143"/>
        <v/>
      </c>
      <c r="AI14" s="28" t="str">
        <f t="shared" ca="1" si="143"/>
        <v/>
      </c>
      <c r="AJ14" s="28" t="str">
        <f t="shared" ca="1" si="143"/>
        <v/>
      </c>
      <c r="AK14" s="28" t="str">
        <f t="shared" ca="1" si="143"/>
        <v/>
      </c>
      <c r="AL14" s="28" t="str">
        <f t="shared" ca="1" si="143"/>
        <v/>
      </c>
      <c r="AM14" s="28" t="str">
        <f t="shared" ca="1" si="143"/>
        <v/>
      </c>
      <c r="AN14" s="28" t="str">
        <f t="shared" ca="1" si="143"/>
        <v/>
      </c>
      <c r="AO14" s="28" t="str">
        <f t="shared" ca="1" si="144"/>
        <v/>
      </c>
      <c r="AP14" s="28" t="str">
        <f t="shared" ca="1" si="144"/>
        <v/>
      </c>
      <c r="AQ14" s="28" t="str">
        <f t="shared" ca="1" si="144"/>
        <v/>
      </c>
      <c r="AR14" s="28" t="str">
        <f ca="1">IF(AND($C14="Cel",AR$7&gt;=$F14,AR$7&lt;=$F14+$G14-1),2,IF(AND($C14="Punkt kontrolny",AR$7&gt;=$F14,AR$7&lt;=$F14+$G14-1),1,""))</f>
        <v/>
      </c>
      <c r="AS14" s="28" t="str">
        <f t="shared" ca="1" si="144"/>
        <v/>
      </c>
      <c r="AT14" s="28" t="str">
        <f t="shared" ca="1" si="144"/>
        <v/>
      </c>
      <c r="AU14" s="28" t="str">
        <f t="shared" ca="1" si="144"/>
        <v/>
      </c>
      <c r="AV14" s="28" t="str">
        <f t="shared" ca="1" si="144"/>
        <v/>
      </c>
      <c r="AW14" s="28" t="str">
        <f t="shared" ca="1" si="144"/>
        <v/>
      </c>
      <c r="AX14" s="28" t="str">
        <f t="shared" ca="1" si="144"/>
        <v/>
      </c>
      <c r="AY14" s="28" t="str">
        <f t="shared" ca="1" si="144"/>
        <v/>
      </c>
      <c r="AZ14" s="28" t="str">
        <f t="shared" ca="1" si="144"/>
        <v/>
      </c>
      <c r="BA14" s="28" t="str">
        <f t="shared" ca="1" si="144"/>
        <v/>
      </c>
      <c r="BB14" s="28" t="str">
        <f t="shared" ca="1" si="144"/>
        <v/>
      </c>
      <c r="BC14" s="28" t="str">
        <f t="shared" ca="1" si="144"/>
        <v/>
      </c>
      <c r="BD14" s="28" t="str">
        <f t="shared" ca="1" si="144"/>
        <v/>
      </c>
      <c r="BE14" s="28" t="str">
        <f t="shared" ca="1" si="145"/>
        <v/>
      </c>
      <c r="BF14" s="28" t="str">
        <f t="shared" ca="1" si="145"/>
        <v/>
      </c>
      <c r="BG14" s="28" t="str">
        <f t="shared" ca="1" si="145"/>
        <v/>
      </c>
      <c r="BH14" s="28" t="str">
        <f t="shared" ca="1" si="145"/>
        <v/>
      </c>
      <c r="BI14" s="28" t="str">
        <f t="shared" ca="1" si="145"/>
        <v/>
      </c>
      <c r="BJ14" s="28" t="str">
        <f t="shared" ca="1" si="145"/>
        <v/>
      </c>
      <c r="BK14" s="28" t="str">
        <f t="shared" ca="1" si="145"/>
        <v/>
      </c>
      <c r="BL14" s="28" t="str">
        <f t="shared" ca="1" si="145"/>
        <v/>
      </c>
      <c r="BM14" s="28" t="str">
        <f t="shared" ca="1" si="146"/>
        <v/>
      </c>
      <c r="BN14" s="28" t="str">
        <f t="shared" ca="1" si="146"/>
        <v/>
      </c>
      <c r="BO14" s="28" t="str">
        <f t="shared" ca="1" si="146"/>
        <v/>
      </c>
      <c r="BP14" s="28" t="str">
        <f t="shared" ca="1" si="146"/>
        <v/>
      </c>
      <c r="BQ14" s="28" t="str">
        <f t="shared" ca="1" si="146"/>
        <v/>
      </c>
      <c r="BR14" s="28" t="str">
        <f t="shared" ca="1" si="146"/>
        <v/>
      </c>
      <c r="BS14" s="28" t="str">
        <f t="shared" ca="1" si="146"/>
        <v/>
      </c>
      <c r="BT14" s="28" t="str">
        <f t="shared" ca="1" si="146"/>
        <v/>
      </c>
      <c r="BU14" s="28" t="str">
        <f t="shared" ca="1" si="146"/>
        <v/>
      </c>
      <c r="BV14" s="28" t="str">
        <f t="shared" ca="1" si="151"/>
        <v/>
      </c>
      <c r="BW14" s="28" t="str">
        <f t="shared" ca="1" si="151"/>
        <v/>
      </c>
      <c r="BX14" s="28" t="str">
        <f t="shared" ca="1" si="151"/>
        <v/>
      </c>
      <c r="BY14" s="28" t="str">
        <f t="shared" ca="1" si="151"/>
        <v/>
      </c>
      <c r="BZ14" s="28" t="str">
        <f t="shared" ca="1" si="151"/>
        <v/>
      </c>
      <c r="CA14" s="28" t="str">
        <f t="shared" ca="1" si="151"/>
        <v/>
      </c>
      <c r="CB14" s="28" t="str">
        <f t="shared" ca="1" si="151"/>
        <v/>
      </c>
      <c r="CC14" s="28" t="str">
        <f t="shared" ca="1" si="151"/>
        <v/>
      </c>
      <c r="CD14" s="28" t="str">
        <f t="shared" ca="1" si="151"/>
        <v/>
      </c>
      <c r="CE14" s="28" t="str">
        <f t="shared" ca="1" si="151"/>
        <v/>
      </c>
      <c r="CF14" s="28" t="str">
        <f t="shared" ca="1" si="151"/>
        <v/>
      </c>
      <c r="CG14" s="28" t="str">
        <f t="shared" ca="1" si="151"/>
        <v/>
      </c>
      <c r="CH14" s="28" t="str">
        <f t="shared" ca="1" si="151"/>
        <v/>
      </c>
      <c r="CI14" s="28" t="str">
        <f t="shared" ca="1" si="151"/>
        <v/>
      </c>
      <c r="CJ14" s="28" t="str">
        <f t="shared" ca="1" si="151"/>
        <v/>
      </c>
      <c r="CK14" s="28" t="str">
        <f t="shared" ca="1" si="151"/>
        <v/>
      </c>
      <c r="CL14" s="28" t="str">
        <f t="shared" ca="1" si="151"/>
        <v/>
      </c>
      <c r="CM14" s="28" t="str">
        <f t="shared" ca="1" si="151"/>
        <v/>
      </c>
      <c r="CN14" s="28" t="str">
        <f t="shared" ca="1" si="151"/>
        <v/>
      </c>
      <c r="CO14" s="28" t="str">
        <f t="shared" ca="1" si="151"/>
        <v/>
      </c>
      <c r="CP14" s="28" t="str">
        <f t="shared" ca="1" si="151"/>
        <v/>
      </c>
      <c r="CQ14" s="28" t="str">
        <f t="shared" ca="1" si="151"/>
        <v/>
      </c>
      <c r="CR14" s="28" t="str">
        <f t="shared" ca="1" si="151"/>
        <v/>
      </c>
      <c r="CS14" s="28" t="str">
        <f t="shared" ca="1" si="151"/>
        <v/>
      </c>
      <c r="CT14" s="28" t="str">
        <f t="shared" ca="1" si="151"/>
        <v/>
      </c>
      <c r="CU14" s="28" t="str">
        <f t="shared" ca="1" si="151"/>
        <v/>
      </c>
      <c r="CV14" s="28" t="str">
        <f t="shared" ca="1" si="151"/>
        <v/>
      </c>
      <c r="CW14" s="28" t="str">
        <f t="shared" ca="1" si="151"/>
        <v/>
      </c>
      <c r="CX14" s="28" t="str">
        <f t="shared" ca="1" si="151"/>
        <v/>
      </c>
      <c r="CY14" s="28" t="str">
        <f t="shared" ca="1" si="151"/>
        <v/>
      </c>
      <c r="CZ14" s="28" t="str">
        <f t="shared" ca="1" si="151"/>
        <v/>
      </c>
      <c r="DA14" s="28" t="str">
        <f t="shared" ca="1" si="151"/>
        <v/>
      </c>
      <c r="DB14" s="28" t="str">
        <f t="shared" ca="1" si="151"/>
        <v/>
      </c>
      <c r="DC14" s="28" t="str">
        <f t="shared" ca="1" si="151"/>
        <v/>
      </c>
      <c r="DD14" s="28" t="str">
        <f t="shared" ca="1" si="151"/>
        <v/>
      </c>
      <c r="DE14" s="28" t="str">
        <f t="shared" ca="1" si="151"/>
        <v/>
      </c>
      <c r="DF14" s="28" t="str">
        <f t="shared" ca="1" si="151"/>
        <v/>
      </c>
      <c r="DG14" s="28" t="str">
        <f t="shared" ca="1" si="151"/>
        <v/>
      </c>
      <c r="DH14" s="28" t="str">
        <f t="shared" ca="1" si="151"/>
        <v/>
      </c>
      <c r="DI14" s="28" t="str">
        <f t="shared" ca="1" si="151"/>
        <v/>
      </c>
      <c r="DJ14" s="28" t="str">
        <f t="shared" ca="1" si="151"/>
        <v/>
      </c>
      <c r="DK14" s="28" t="str">
        <f t="shared" ca="1" si="151"/>
        <v/>
      </c>
      <c r="DL14" s="28" t="str">
        <f t="shared" ca="1" si="151"/>
        <v/>
      </c>
      <c r="DM14" s="28" t="str">
        <f t="shared" ca="1" si="151"/>
        <v/>
      </c>
      <c r="DN14" s="28" t="str">
        <f t="shared" ca="1" si="151"/>
        <v/>
      </c>
      <c r="DO14" s="28" t="str">
        <f t="shared" ca="1" si="151"/>
        <v/>
      </c>
      <c r="DP14" s="28" t="str">
        <f t="shared" ca="1" si="151"/>
        <v/>
      </c>
      <c r="DQ14" s="28" t="str">
        <f t="shared" ca="1" si="151"/>
        <v/>
      </c>
      <c r="DR14" s="28" t="str">
        <f t="shared" ca="1" si="151"/>
        <v/>
      </c>
      <c r="DS14" s="28" t="str">
        <f t="shared" ca="1" si="151"/>
        <v/>
      </c>
      <c r="DT14" s="28" t="str">
        <f t="shared" ca="1" si="151"/>
        <v/>
      </c>
      <c r="DU14" s="28" t="str">
        <f t="shared" ca="1" si="151"/>
        <v/>
      </c>
      <c r="DV14" s="28" t="str">
        <f t="shared" ca="1" si="151"/>
        <v/>
      </c>
      <c r="DW14" s="28" t="str">
        <f t="shared" ca="1" si="151"/>
        <v/>
      </c>
      <c r="DX14" s="28" t="str">
        <f t="shared" ca="1" si="151"/>
        <v/>
      </c>
      <c r="DY14" s="28" t="str">
        <f t="shared" ca="1" si="151"/>
        <v/>
      </c>
      <c r="DZ14" s="28" t="str">
        <f t="shared" ca="1" si="151"/>
        <v/>
      </c>
      <c r="EA14" s="28" t="str">
        <f t="shared" ca="1" si="151"/>
        <v/>
      </c>
      <c r="EB14" s="28" t="str">
        <f t="shared" ca="1" si="151"/>
        <v/>
      </c>
      <c r="EC14" s="28" t="str">
        <f t="shared" ca="1" si="151"/>
        <v/>
      </c>
      <c r="ED14" s="28" t="str">
        <f t="shared" ca="1" si="151"/>
        <v/>
      </c>
      <c r="EE14" s="28" t="str">
        <f t="shared" ca="1" si="151"/>
        <v/>
      </c>
      <c r="EF14" s="28" t="str">
        <f t="shared" ca="1" si="151"/>
        <v/>
      </c>
      <c r="EG14" s="28" t="str">
        <f t="shared" ca="1" si="151"/>
        <v/>
      </c>
      <c r="EH14" s="28" t="str">
        <f t="shared" ca="1" si="147"/>
        <v/>
      </c>
      <c r="EI14" s="28" t="str">
        <f t="shared" ca="1" si="147"/>
        <v/>
      </c>
      <c r="EJ14" s="28" t="str">
        <f t="shared" ca="1" si="147"/>
        <v/>
      </c>
      <c r="EK14" s="28" t="str">
        <f t="shared" ca="1" si="147"/>
        <v/>
      </c>
      <c r="EL14" s="28" t="str">
        <f t="shared" ca="1" si="147"/>
        <v/>
      </c>
      <c r="EM14" s="28" t="str">
        <f t="shared" ca="1" si="147"/>
        <v/>
      </c>
      <c r="EN14" s="28" t="str">
        <f t="shared" ca="1" si="147"/>
        <v/>
      </c>
      <c r="EO14" s="28" t="str">
        <f t="shared" ca="1" si="148"/>
        <v/>
      </c>
      <c r="EP14" s="28" t="str">
        <f t="shared" ca="1" si="148"/>
        <v/>
      </c>
      <c r="EQ14" s="28" t="str">
        <f t="shared" ca="1" si="148"/>
        <v/>
      </c>
      <c r="ER14" s="28" t="str">
        <f t="shared" ca="1" si="148"/>
        <v/>
      </c>
      <c r="ES14" s="28" t="str">
        <f t="shared" ca="1" si="148"/>
        <v/>
      </c>
      <c r="ET14" s="28" t="str">
        <f t="shared" ca="1" si="148"/>
        <v/>
      </c>
      <c r="EU14" s="28" t="str">
        <f t="shared" ca="1" si="148"/>
        <v/>
      </c>
      <c r="EV14" s="28" t="str">
        <f t="shared" ca="1" si="148"/>
        <v/>
      </c>
      <c r="EW14" s="28" t="str">
        <f t="shared" ca="1" si="148"/>
        <v/>
      </c>
      <c r="EX14" s="28" t="str">
        <f t="shared" ca="1" si="148"/>
        <v/>
      </c>
      <c r="EY14" s="28" t="str">
        <f t="shared" ca="1" si="148"/>
        <v/>
      </c>
      <c r="EZ14" s="28" t="str">
        <f t="shared" ca="1" si="148"/>
        <v/>
      </c>
      <c r="FA14" s="28" t="str">
        <f t="shared" ca="1" si="148"/>
        <v/>
      </c>
      <c r="FB14" s="28" t="str">
        <f t="shared" ca="1" si="148"/>
        <v/>
      </c>
      <c r="FC14" s="28" t="str">
        <f t="shared" ca="1" si="148"/>
        <v/>
      </c>
      <c r="FD14" s="28" t="str">
        <f t="shared" ca="1" si="148"/>
        <v/>
      </c>
      <c r="FE14" s="28" t="str">
        <f t="shared" ca="1" si="148"/>
        <v/>
      </c>
      <c r="FF14" s="28" t="str">
        <f t="shared" ca="1" si="148"/>
        <v/>
      </c>
      <c r="FG14" s="28" t="str">
        <f t="shared" ca="1" si="148"/>
        <v/>
      </c>
      <c r="FH14" s="28" t="str">
        <f t="shared" ca="1" si="148"/>
        <v/>
      </c>
      <c r="FI14" s="28" t="str">
        <f t="shared" ca="1" si="148"/>
        <v/>
      </c>
      <c r="FJ14" s="28" t="str">
        <f t="shared" ca="1" si="148"/>
        <v/>
      </c>
      <c r="FK14" s="28" t="str">
        <f t="shared" ca="1" si="148"/>
        <v/>
      </c>
      <c r="FL14" s="28" t="str">
        <f t="shared" ca="1" si="148"/>
        <v/>
      </c>
      <c r="FM14" s="28" t="str">
        <f t="shared" ca="1" si="148"/>
        <v/>
      </c>
      <c r="FN14" s="28" t="str">
        <f t="shared" ca="1" si="148"/>
        <v/>
      </c>
      <c r="FO14" s="28" t="str">
        <f t="shared" ca="1" si="148"/>
        <v/>
      </c>
      <c r="FP14" s="28" t="str">
        <f t="shared" ca="1" si="148"/>
        <v/>
      </c>
      <c r="FQ14" s="28" t="str">
        <f t="shared" ca="1" si="148"/>
        <v/>
      </c>
      <c r="FR14" s="28" t="str">
        <f t="shared" ca="1" si="148"/>
        <v/>
      </c>
      <c r="FS14" s="28" t="str">
        <f t="shared" ca="1" si="148"/>
        <v/>
      </c>
      <c r="FT14" s="28" t="str">
        <f t="shared" ca="1" si="148"/>
        <v/>
      </c>
      <c r="FU14" s="28" t="str">
        <f t="shared" ca="1" si="148"/>
        <v/>
      </c>
      <c r="FV14" s="28" t="str">
        <f t="shared" ca="1" si="148"/>
        <v/>
      </c>
      <c r="FW14" s="28" t="str">
        <f t="shared" ca="1" si="148"/>
        <v/>
      </c>
      <c r="FX14" s="28" t="str">
        <f t="shared" ca="1" si="148"/>
        <v/>
      </c>
      <c r="FY14" s="28" t="str">
        <f t="shared" ca="1" si="148"/>
        <v/>
      </c>
      <c r="FZ14" s="28" t="str">
        <f t="shared" ca="1" si="148"/>
        <v/>
      </c>
      <c r="GA14" s="28" t="str">
        <f t="shared" ca="1" si="148"/>
        <v/>
      </c>
      <c r="GB14" s="28" t="str">
        <f t="shared" ca="1" si="148"/>
        <v/>
      </c>
      <c r="GC14" s="28" t="str">
        <f t="shared" ca="1" si="148"/>
        <v/>
      </c>
      <c r="GD14" s="28" t="str">
        <f t="shared" ca="1" si="148"/>
        <v/>
      </c>
      <c r="GE14" s="28" t="str">
        <f t="shared" ca="1" si="148"/>
        <v/>
      </c>
      <c r="GF14" s="28" t="str">
        <f t="shared" ca="1" si="148"/>
        <v/>
      </c>
      <c r="GG14" s="28" t="str">
        <f t="shared" ca="1" si="148"/>
        <v/>
      </c>
      <c r="GH14" s="28" t="str">
        <f t="shared" ca="1" si="148"/>
        <v/>
      </c>
      <c r="GI14" s="28" t="str">
        <f t="shared" ca="1" si="148"/>
        <v/>
      </c>
      <c r="GJ14" s="28" t="str">
        <f t="shared" ca="1" si="148"/>
        <v/>
      </c>
      <c r="GK14" s="28" t="str">
        <f t="shared" ca="1" si="148"/>
        <v/>
      </c>
      <c r="GL14" s="28" t="str">
        <f t="shared" ca="1" si="149"/>
        <v/>
      </c>
      <c r="GM14" s="28" t="str">
        <f t="shared" ca="1" si="149"/>
        <v/>
      </c>
      <c r="GN14" s="28" t="str">
        <f t="shared" ca="1" si="149"/>
        <v/>
      </c>
      <c r="GO14" s="28" t="str">
        <f t="shared" ca="1" si="149"/>
        <v/>
      </c>
      <c r="GP14" s="28" t="str">
        <f t="shared" ca="1" si="149"/>
        <v/>
      </c>
    </row>
    <row r="15" spans="1:201" s="1" customFormat="1" ht="12" customHeight="1" x14ac:dyDescent="0.25">
      <c r="A15" s="9"/>
      <c r="B15" s="118" t="s">
        <v>40</v>
      </c>
      <c r="C15" s="66" t="s">
        <v>22</v>
      </c>
      <c r="D15" s="66"/>
      <c r="E15" s="67"/>
      <c r="F15" s="119">
        <v>44473</v>
      </c>
      <c r="G15" s="68">
        <v>1</v>
      </c>
      <c r="H15" s="97"/>
      <c r="I15" s="28" t="str">
        <f t="shared" ca="1" si="150"/>
        <v/>
      </c>
      <c r="J15" s="28" t="str">
        <f t="shared" ca="1" si="142"/>
        <v/>
      </c>
      <c r="K15" s="28" t="str">
        <f t="shared" ca="1" si="142"/>
        <v/>
      </c>
      <c r="L15" s="28" t="str">
        <f t="shared" ca="1" si="142"/>
        <v/>
      </c>
      <c r="M15" s="28" t="str">
        <f t="shared" ca="1" si="142"/>
        <v/>
      </c>
      <c r="N15" s="28" t="str">
        <f t="shared" ca="1" si="142"/>
        <v/>
      </c>
      <c r="O15" s="28" t="str">
        <f t="shared" ca="1" si="142"/>
        <v/>
      </c>
      <c r="P15" s="28" t="str">
        <f t="shared" ca="1" si="142"/>
        <v/>
      </c>
      <c r="Q15" s="28" t="str">
        <f t="shared" ca="1" si="142"/>
        <v/>
      </c>
      <c r="R15" s="28" t="str">
        <f t="shared" ca="1" si="142"/>
        <v/>
      </c>
      <c r="S15" s="28" t="str">
        <f t="shared" ca="1" si="142"/>
        <v/>
      </c>
      <c r="T15" s="28" t="str">
        <f t="shared" ca="1" si="142"/>
        <v/>
      </c>
      <c r="U15" s="28" t="str">
        <f t="shared" ca="1" si="142"/>
        <v/>
      </c>
      <c r="V15" s="28" t="str">
        <f t="shared" ca="1" si="142"/>
        <v/>
      </c>
      <c r="W15" s="28" t="str">
        <f t="shared" ca="1" si="142"/>
        <v/>
      </c>
      <c r="X15" s="28" t="str">
        <f t="shared" ca="1" si="142"/>
        <v/>
      </c>
      <c r="Y15" s="28" t="str">
        <f t="shared" ca="1" si="143"/>
        <v/>
      </c>
      <c r="Z15" s="28" t="str">
        <f t="shared" ca="1" si="143"/>
        <v/>
      </c>
      <c r="AA15" s="28" t="str">
        <f t="shared" ca="1" si="143"/>
        <v/>
      </c>
      <c r="AB15" s="28" t="str">
        <f t="shared" ca="1" si="143"/>
        <v/>
      </c>
      <c r="AC15" s="28" t="str">
        <f t="shared" ca="1" si="143"/>
        <v/>
      </c>
      <c r="AD15" s="28" t="str">
        <f t="shared" ca="1" si="143"/>
        <v/>
      </c>
      <c r="AE15" s="28" t="str">
        <f t="shared" ca="1" si="143"/>
        <v/>
      </c>
      <c r="AF15" s="28" t="str">
        <f t="shared" ca="1" si="143"/>
        <v/>
      </c>
      <c r="AG15" s="28" t="str">
        <f t="shared" ca="1" si="143"/>
        <v/>
      </c>
      <c r="AH15" s="28" t="str">
        <f t="shared" ca="1" si="143"/>
        <v/>
      </c>
      <c r="AI15" s="28" t="str">
        <f t="shared" ca="1" si="143"/>
        <v/>
      </c>
      <c r="AJ15" s="28" t="str">
        <f t="shared" ca="1" si="143"/>
        <v/>
      </c>
      <c r="AK15" s="28" t="str">
        <f t="shared" ca="1" si="143"/>
        <v/>
      </c>
      <c r="AL15" s="28" t="str">
        <f t="shared" ca="1" si="143"/>
        <v/>
      </c>
      <c r="AM15" s="28" t="str">
        <f t="shared" ca="1" si="143"/>
        <v/>
      </c>
      <c r="AN15" s="28" t="str">
        <f t="shared" ca="1" si="143"/>
        <v/>
      </c>
      <c r="AO15" s="28" t="str">
        <f t="shared" ca="1" si="144"/>
        <v/>
      </c>
      <c r="AP15" s="28" t="str">
        <f t="shared" ca="1" si="144"/>
        <v/>
      </c>
      <c r="AQ15" s="28" t="str">
        <f t="shared" ca="1" si="144"/>
        <v/>
      </c>
      <c r="AR15" s="28" t="str">
        <f t="shared" ca="1" si="144"/>
        <v/>
      </c>
      <c r="AS15" s="28" t="str">
        <f t="shared" ca="1" si="144"/>
        <v/>
      </c>
      <c r="AT15" s="28" t="str">
        <f t="shared" ca="1" si="144"/>
        <v/>
      </c>
      <c r="AU15" s="28" t="str">
        <f t="shared" ca="1" si="144"/>
        <v/>
      </c>
      <c r="AV15" s="28" t="str">
        <f t="shared" ca="1" si="144"/>
        <v/>
      </c>
      <c r="AW15" s="28" t="str">
        <f t="shared" ca="1" si="144"/>
        <v/>
      </c>
      <c r="AX15" s="28" t="str">
        <f t="shared" ca="1" si="144"/>
        <v/>
      </c>
      <c r="AY15" s="28" t="str">
        <f t="shared" ca="1" si="144"/>
        <v/>
      </c>
      <c r="AZ15" s="28" t="str">
        <f t="shared" ca="1" si="144"/>
        <v/>
      </c>
      <c r="BA15" s="28" t="str">
        <f t="shared" ca="1" si="144"/>
        <v/>
      </c>
      <c r="BB15" s="28" t="str">
        <f t="shared" ca="1" si="144"/>
        <v/>
      </c>
      <c r="BC15" s="28" t="str">
        <f t="shared" ca="1" si="144"/>
        <v/>
      </c>
      <c r="BD15" s="28" t="str">
        <f t="shared" ca="1" si="144"/>
        <v/>
      </c>
      <c r="BE15" s="28" t="str">
        <f t="shared" ca="1" si="145"/>
        <v/>
      </c>
      <c r="BF15" s="28" t="str">
        <f t="shared" ca="1" si="145"/>
        <v/>
      </c>
      <c r="BG15" s="28" t="str">
        <f t="shared" ca="1" si="145"/>
        <v/>
      </c>
      <c r="BH15" s="28" t="str">
        <f t="shared" ca="1" si="145"/>
        <v/>
      </c>
      <c r="BI15" s="28" t="str">
        <f t="shared" ca="1" si="145"/>
        <v/>
      </c>
      <c r="BJ15" s="28" t="str">
        <f t="shared" ca="1" si="145"/>
        <v/>
      </c>
      <c r="BK15" s="28" t="str">
        <f t="shared" ca="1" si="145"/>
        <v/>
      </c>
      <c r="BL15" s="28" t="str">
        <f t="shared" ca="1" si="145"/>
        <v/>
      </c>
      <c r="BM15" s="28" t="str">
        <f t="shared" ca="1" si="146"/>
        <v/>
      </c>
      <c r="BN15" s="28" t="str">
        <f t="shared" ca="1" si="146"/>
        <v/>
      </c>
      <c r="BO15" s="28" t="str">
        <f t="shared" ca="1" si="146"/>
        <v/>
      </c>
      <c r="BP15" s="28" t="str">
        <f t="shared" ca="1" si="146"/>
        <v/>
      </c>
      <c r="BQ15" s="28" t="str">
        <f t="shared" ca="1" si="146"/>
        <v/>
      </c>
      <c r="BR15" s="28" t="str">
        <f t="shared" ca="1" si="146"/>
        <v/>
      </c>
      <c r="BS15" s="28" t="str">
        <f t="shared" ca="1" si="146"/>
        <v/>
      </c>
      <c r="BT15" s="28" t="str">
        <f t="shared" ca="1" si="146"/>
        <v/>
      </c>
      <c r="BU15" s="28" t="str">
        <f t="shared" ca="1" si="146"/>
        <v/>
      </c>
      <c r="BV15" s="28" t="str">
        <f t="shared" ca="1" si="151"/>
        <v/>
      </c>
      <c r="BW15" s="28" t="str">
        <f t="shared" ca="1" si="151"/>
        <v/>
      </c>
      <c r="BX15" s="28" t="str">
        <f t="shared" ca="1" si="151"/>
        <v/>
      </c>
      <c r="BY15" s="28" t="str">
        <f t="shared" ca="1" si="151"/>
        <v/>
      </c>
      <c r="BZ15" s="28" t="str">
        <f t="shared" ca="1" si="151"/>
        <v/>
      </c>
      <c r="CA15" s="28" t="str">
        <f t="shared" ca="1" si="151"/>
        <v/>
      </c>
      <c r="CB15" s="28" t="str">
        <f t="shared" ca="1" si="151"/>
        <v/>
      </c>
      <c r="CC15" s="28" t="str">
        <f t="shared" ca="1" si="151"/>
        <v/>
      </c>
      <c r="CD15" s="28" t="str">
        <f t="shared" ca="1" si="151"/>
        <v/>
      </c>
      <c r="CE15" s="28" t="str">
        <f t="shared" ca="1" si="151"/>
        <v/>
      </c>
      <c r="CF15" s="28" t="str">
        <f t="shared" ca="1" si="151"/>
        <v/>
      </c>
      <c r="CG15" s="28" t="str">
        <f t="shared" ca="1" si="151"/>
        <v/>
      </c>
      <c r="CH15" s="28" t="str">
        <f t="shared" ca="1" si="151"/>
        <v/>
      </c>
      <c r="CI15" s="28" t="str">
        <f t="shared" ca="1" si="151"/>
        <v/>
      </c>
      <c r="CJ15" s="28" t="str">
        <f t="shared" ca="1" si="151"/>
        <v/>
      </c>
      <c r="CK15" s="28" t="str">
        <f t="shared" ca="1" si="151"/>
        <v/>
      </c>
      <c r="CL15" s="28" t="str">
        <f t="shared" ca="1" si="151"/>
        <v/>
      </c>
      <c r="CM15" s="28" t="str">
        <f t="shared" ca="1" si="151"/>
        <v/>
      </c>
      <c r="CN15" s="28" t="str">
        <f t="shared" ca="1" si="151"/>
        <v/>
      </c>
      <c r="CO15" s="28" t="str">
        <f t="shared" ca="1" si="151"/>
        <v/>
      </c>
      <c r="CP15" s="28" t="str">
        <f t="shared" ca="1" si="151"/>
        <v/>
      </c>
      <c r="CQ15" s="28" t="str">
        <f t="shared" ca="1" si="151"/>
        <v/>
      </c>
      <c r="CR15" s="28" t="str">
        <f t="shared" ca="1" si="151"/>
        <v/>
      </c>
      <c r="CS15" s="28" t="str">
        <f t="shared" ca="1" si="151"/>
        <v/>
      </c>
      <c r="CT15" s="28" t="str">
        <f t="shared" ca="1" si="151"/>
        <v/>
      </c>
      <c r="CU15" s="28" t="str">
        <f t="shared" ca="1" si="151"/>
        <v/>
      </c>
      <c r="CV15" s="28" t="str">
        <f t="shared" ca="1" si="151"/>
        <v/>
      </c>
      <c r="CW15" s="28" t="str">
        <f t="shared" ca="1" si="151"/>
        <v/>
      </c>
      <c r="CX15" s="28" t="str">
        <f t="shared" ca="1" si="151"/>
        <v/>
      </c>
      <c r="CY15" s="28" t="str">
        <f t="shared" ca="1" si="151"/>
        <v/>
      </c>
      <c r="CZ15" s="28" t="str">
        <f t="shared" ca="1" si="151"/>
        <v/>
      </c>
      <c r="DA15" s="28" t="str">
        <f t="shared" ca="1" si="151"/>
        <v/>
      </c>
      <c r="DB15" s="28" t="str">
        <f t="shared" ca="1" si="151"/>
        <v/>
      </c>
      <c r="DC15" s="28" t="str">
        <f t="shared" ca="1" si="151"/>
        <v/>
      </c>
      <c r="DD15" s="28" t="str">
        <f t="shared" ca="1" si="151"/>
        <v/>
      </c>
      <c r="DE15" s="28" t="str">
        <f t="shared" ca="1" si="151"/>
        <v/>
      </c>
      <c r="DF15" s="28" t="str">
        <f t="shared" ca="1" si="151"/>
        <v/>
      </c>
      <c r="DG15" s="28" t="str">
        <f t="shared" ca="1" si="151"/>
        <v/>
      </c>
      <c r="DH15" s="28" t="str">
        <f t="shared" ca="1" si="151"/>
        <v/>
      </c>
      <c r="DI15" s="28" t="str">
        <f t="shared" ca="1" si="151"/>
        <v/>
      </c>
      <c r="DJ15" s="28" t="str">
        <f t="shared" ca="1" si="151"/>
        <v/>
      </c>
      <c r="DK15" s="28" t="str">
        <f t="shared" ca="1" si="151"/>
        <v/>
      </c>
      <c r="DL15" s="28" t="str">
        <f t="shared" ca="1" si="151"/>
        <v/>
      </c>
      <c r="DM15" s="28" t="str">
        <f t="shared" ca="1" si="151"/>
        <v/>
      </c>
      <c r="DN15" s="28" t="str">
        <f t="shared" ca="1" si="151"/>
        <v/>
      </c>
      <c r="DO15" s="28" t="str">
        <f t="shared" ca="1" si="151"/>
        <v/>
      </c>
      <c r="DP15" s="28" t="str">
        <f t="shared" ca="1" si="151"/>
        <v/>
      </c>
      <c r="DQ15" s="28" t="str">
        <f t="shared" ca="1" si="151"/>
        <v/>
      </c>
      <c r="DR15" s="28" t="str">
        <f t="shared" ca="1" si="151"/>
        <v/>
      </c>
      <c r="DS15" s="28" t="str">
        <f t="shared" ca="1" si="151"/>
        <v/>
      </c>
      <c r="DT15" s="28" t="str">
        <f t="shared" ca="1" si="151"/>
        <v/>
      </c>
      <c r="DU15" s="28" t="str">
        <f t="shared" ca="1" si="151"/>
        <v/>
      </c>
      <c r="DV15" s="28" t="str">
        <f t="shared" ca="1" si="151"/>
        <v/>
      </c>
      <c r="DW15" s="28" t="str">
        <f t="shared" ca="1" si="151"/>
        <v/>
      </c>
      <c r="DX15" s="28" t="str">
        <f t="shared" ca="1" si="151"/>
        <v/>
      </c>
      <c r="DY15" s="28" t="str">
        <f t="shared" ca="1" si="151"/>
        <v/>
      </c>
      <c r="DZ15" s="28" t="str">
        <f t="shared" ca="1" si="151"/>
        <v/>
      </c>
      <c r="EA15" s="28" t="str">
        <f t="shared" ca="1" si="151"/>
        <v/>
      </c>
      <c r="EB15" s="28" t="str">
        <f t="shared" ca="1" si="151"/>
        <v/>
      </c>
      <c r="EC15" s="28" t="str">
        <f t="shared" ca="1" si="151"/>
        <v/>
      </c>
      <c r="ED15" s="28" t="str">
        <f t="shared" ca="1" si="151"/>
        <v/>
      </c>
      <c r="EE15" s="28" t="str">
        <f t="shared" ca="1" si="151"/>
        <v/>
      </c>
      <c r="EF15" s="28" t="str">
        <f t="shared" ca="1" si="151"/>
        <v/>
      </c>
      <c r="EG15" s="28" t="str">
        <f t="shared" ref="EG15:GL16" ca="1" si="152">IF(AND($C15="Cel",EG$7&gt;=$F15,EG$7&lt;=$F15+$G15-1),2,IF(AND($C15="Punkt kontrolny",EG$7&gt;=$F15,EG$7&lt;=$F15+$G15-1),1,""))</f>
        <v/>
      </c>
      <c r="EH15" s="28" t="str">
        <f t="shared" ca="1" si="152"/>
        <v/>
      </c>
      <c r="EI15" s="28" t="str">
        <f t="shared" ca="1" si="152"/>
        <v/>
      </c>
      <c r="EJ15" s="28" t="str">
        <f t="shared" ca="1" si="152"/>
        <v/>
      </c>
      <c r="EK15" s="28" t="str">
        <f t="shared" ca="1" si="152"/>
        <v/>
      </c>
      <c r="EL15" s="28" t="str">
        <f t="shared" ca="1" si="152"/>
        <v/>
      </c>
      <c r="EM15" s="28" t="str">
        <f t="shared" ca="1" si="152"/>
        <v/>
      </c>
      <c r="EN15" s="28" t="str">
        <f t="shared" ca="1" si="152"/>
        <v/>
      </c>
      <c r="EO15" s="28" t="str">
        <f t="shared" ca="1" si="152"/>
        <v/>
      </c>
      <c r="EP15" s="28" t="str">
        <f t="shared" ca="1" si="152"/>
        <v/>
      </c>
      <c r="EQ15" s="28" t="str">
        <f t="shared" ca="1" si="152"/>
        <v/>
      </c>
      <c r="ER15" s="28" t="str">
        <f t="shared" ca="1" si="152"/>
        <v/>
      </c>
      <c r="ES15" s="28" t="str">
        <f t="shared" ca="1" si="152"/>
        <v/>
      </c>
      <c r="ET15" s="28" t="str">
        <f t="shared" ca="1" si="152"/>
        <v/>
      </c>
      <c r="EU15" s="28" t="str">
        <f t="shared" ca="1" si="152"/>
        <v/>
      </c>
      <c r="EV15" s="28" t="str">
        <f t="shared" ca="1" si="152"/>
        <v/>
      </c>
      <c r="EW15" s="28" t="str">
        <f t="shared" ca="1" si="152"/>
        <v/>
      </c>
      <c r="EX15" s="28" t="str">
        <f t="shared" ca="1" si="152"/>
        <v/>
      </c>
      <c r="EY15" s="28" t="str">
        <f t="shared" ca="1" si="152"/>
        <v/>
      </c>
      <c r="EZ15" s="28" t="str">
        <f t="shared" ca="1" si="152"/>
        <v/>
      </c>
      <c r="FA15" s="28" t="str">
        <f t="shared" ca="1" si="152"/>
        <v/>
      </c>
      <c r="FB15" s="28" t="str">
        <f t="shared" ca="1" si="152"/>
        <v/>
      </c>
      <c r="FC15" s="28" t="str">
        <f t="shared" ca="1" si="152"/>
        <v/>
      </c>
      <c r="FD15" s="28" t="str">
        <f t="shared" ca="1" si="152"/>
        <v/>
      </c>
      <c r="FE15" s="28" t="str">
        <f t="shared" ca="1" si="152"/>
        <v/>
      </c>
      <c r="FF15" s="28" t="str">
        <f t="shared" ca="1" si="152"/>
        <v/>
      </c>
      <c r="FG15" s="28" t="str">
        <f t="shared" ca="1" si="152"/>
        <v/>
      </c>
      <c r="FH15" s="28" t="str">
        <f t="shared" ca="1" si="152"/>
        <v/>
      </c>
      <c r="FI15" s="28" t="str">
        <f t="shared" ca="1" si="152"/>
        <v/>
      </c>
      <c r="FJ15" s="28" t="str">
        <f t="shared" ca="1" si="152"/>
        <v/>
      </c>
      <c r="FK15" s="28" t="str">
        <f t="shared" ca="1" si="152"/>
        <v/>
      </c>
      <c r="FL15" s="28" t="str">
        <f t="shared" ca="1" si="152"/>
        <v/>
      </c>
      <c r="FM15" s="28" t="str">
        <f t="shared" ca="1" si="152"/>
        <v/>
      </c>
      <c r="FN15" s="28" t="str">
        <f t="shared" ca="1" si="152"/>
        <v/>
      </c>
      <c r="FO15" s="28" t="str">
        <f t="shared" ca="1" si="152"/>
        <v/>
      </c>
      <c r="FP15" s="28" t="str">
        <f t="shared" ca="1" si="152"/>
        <v/>
      </c>
      <c r="FQ15" s="28" t="str">
        <f t="shared" ca="1" si="152"/>
        <v/>
      </c>
      <c r="FR15" s="28" t="str">
        <f t="shared" ca="1" si="152"/>
        <v/>
      </c>
      <c r="FS15" s="28" t="str">
        <f t="shared" ca="1" si="152"/>
        <v/>
      </c>
      <c r="FT15" s="28" t="str">
        <f t="shared" ca="1" si="152"/>
        <v/>
      </c>
      <c r="FU15" s="28" t="str">
        <f t="shared" ca="1" si="152"/>
        <v/>
      </c>
      <c r="FV15" s="28" t="str">
        <f t="shared" ca="1" si="152"/>
        <v/>
      </c>
      <c r="FW15" s="28" t="str">
        <f t="shared" ca="1" si="152"/>
        <v/>
      </c>
      <c r="FX15" s="28" t="str">
        <f t="shared" ca="1" si="152"/>
        <v/>
      </c>
      <c r="FY15" s="28" t="str">
        <f t="shared" ca="1" si="152"/>
        <v/>
      </c>
      <c r="FZ15" s="28" t="str">
        <f t="shared" ca="1" si="152"/>
        <v/>
      </c>
      <c r="GA15" s="28" t="str">
        <f t="shared" ca="1" si="152"/>
        <v/>
      </c>
      <c r="GB15" s="28" t="str">
        <f t="shared" ca="1" si="152"/>
        <v/>
      </c>
      <c r="GC15" s="28" t="str">
        <f t="shared" ca="1" si="152"/>
        <v/>
      </c>
      <c r="GD15" s="28" t="str">
        <f t="shared" ca="1" si="152"/>
        <v/>
      </c>
      <c r="GE15" s="28" t="str">
        <f t="shared" ca="1" si="152"/>
        <v/>
      </c>
      <c r="GF15" s="28" t="str">
        <f t="shared" ca="1" si="152"/>
        <v/>
      </c>
      <c r="GG15" s="28" t="str">
        <f t="shared" ca="1" si="152"/>
        <v/>
      </c>
      <c r="GH15" s="28" t="str">
        <f t="shared" ca="1" si="152"/>
        <v/>
      </c>
      <c r="GI15" s="28" t="str">
        <f t="shared" ca="1" si="152"/>
        <v/>
      </c>
      <c r="GJ15" s="28" t="str">
        <f t="shared" ca="1" si="152"/>
        <v/>
      </c>
      <c r="GK15" s="28" t="str">
        <f t="shared" ca="1" si="152"/>
        <v/>
      </c>
      <c r="GL15" s="28" t="str">
        <f t="shared" ca="1" si="152"/>
        <v/>
      </c>
      <c r="GM15" s="28" t="str">
        <f t="shared" ca="1" si="149"/>
        <v/>
      </c>
      <c r="GN15" s="28" t="str">
        <f t="shared" ca="1" si="149"/>
        <v/>
      </c>
      <c r="GO15" s="28" t="str">
        <f t="shared" ca="1" si="149"/>
        <v/>
      </c>
      <c r="GP15" s="28" t="str">
        <f t="shared" ca="1" si="149"/>
        <v/>
      </c>
    </row>
    <row r="16" spans="1:201" s="1" customFormat="1" ht="12" customHeight="1" x14ac:dyDescent="0.25">
      <c r="A16" s="10"/>
      <c r="B16" s="118" t="s">
        <v>41</v>
      </c>
      <c r="C16" s="66" t="s">
        <v>22</v>
      </c>
      <c r="D16" s="66"/>
      <c r="E16" s="67"/>
      <c r="F16" s="119">
        <v>44487</v>
      </c>
      <c r="G16" s="68">
        <v>1</v>
      </c>
      <c r="H16" s="97"/>
      <c r="I16" s="28" t="str">
        <f t="shared" ca="1" si="150"/>
        <v/>
      </c>
      <c r="J16" s="28" t="str">
        <f t="shared" ca="1" si="142"/>
        <v/>
      </c>
      <c r="K16" s="28" t="str">
        <f t="shared" ca="1" si="142"/>
        <v/>
      </c>
      <c r="L16" s="28" t="str">
        <f t="shared" ca="1" si="142"/>
        <v/>
      </c>
      <c r="M16" s="28" t="str">
        <f t="shared" ca="1" si="142"/>
        <v/>
      </c>
      <c r="N16" s="28" t="str">
        <f t="shared" ca="1" si="142"/>
        <v/>
      </c>
      <c r="O16" s="28" t="str">
        <f t="shared" ca="1" si="142"/>
        <v/>
      </c>
      <c r="P16" s="28" t="str">
        <f t="shared" ca="1" si="142"/>
        <v/>
      </c>
      <c r="Q16" s="28" t="str">
        <f t="shared" ca="1" si="142"/>
        <v/>
      </c>
      <c r="R16" s="28" t="str">
        <f t="shared" ca="1" si="142"/>
        <v/>
      </c>
      <c r="S16" s="28" t="str">
        <f t="shared" ca="1" si="142"/>
        <v/>
      </c>
      <c r="T16" s="28" t="str">
        <f t="shared" ca="1" si="142"/>
        <v/>
      </c>
      <c r="U16" s="28" t="str">
        <f t="shared" ca="1" si="142"/>
        <v/>
      </c>
      <c r="V16" s="28" t="str">
        <f t="shared" ca="1" si="142"/>
        <v/>
      </c>
      <c r="W16" s="28" t="str">
        <f t="shared" ca="1" si="142"/>
        <v/>
      </c>
      <c r="X16" s="28" t="str">
        <f t="shared" ca="1" si="142"/>
        <v/>
      </c>
      <c r="Y16" s="28" t="str">
        <f t="shared" ca="1" si="143"/>
        <v/>
      </c>
      <c r="Z16" s="28" t="str">
        <f t="shared" ca="1" si="143"/>
        <v/>
      </c>
      <c r="AA16" s="28" t="str">
        <f t="shared" ca="1" si="143"/>
        <v/>
      </c>
      <c r="AB16" s="28" t="str">
        <f t="shared" ca="1" si="143"/>
        <v/>
      </c>
      <c r="AC16" s="28" t="str">
        <f t="shared" ca="1" si="143"/>
        <v/>
      </c>
      <c r="AD16" s="28" t="str">
        <f t="shared" ca="1" si="143"/>
        <v/>
      </c>
      <c r="AE16" s="28" t="str">
        <f t="shared" ca="1" si="143"/>
        <v/>
      </c>
      <c r="AF16" s="28" t="str">
        <f t="shared" ca="1" si="143"/>
        <v/>
      </c>
      <c r="AG16" s="28" t="str">
        <f t="shared" ca="1" si="143"/>
        <v/>
      </c>
      <c r="AH16" s="28" t="str">
        <f t="shared" ca="1" si="143"/>
        <v/>
      </c>
      <c r="AI16" s="28" t="str">
        <f t="shared" ca="1" si="143"/>
        <v/>
      </c>
      <c r="AJ16" s="28" t="str">
        <f t="shared" ca="1" si="143"/>
        <v/>
      </c>
      <c r="AK16" s="28" t="str">
        <f t="shared" ca="1" si="143"/>
        <v/>
      </c>
      <c r="AL16" s="28" t="str">
        <f t="shared" ca="1" si="143"/>
        <v/>
      </c>
      <c r="AM16" s="28" t="str">
        <f t="shared" ca="1" si="143"/>
        <v/>
      </c>
      <c r="AN16" s="28" t="str">
        <f t="shared" ca="1" si="143"/>
        <v/>
      </c>
      <c r="AO16" s="28" t="str">
        <f t="shared" ca="1" si="144"/>
        <v/>
      </c>
      <c r="AP16" s="28" t="str">
        <f t="shared" ca="1" si="144"/>
        <v/>
      </c>
      <c r="AQ16" s="28" t="str">
        <f t="shared" ca="1" si="144"/>
        <v/>
      </c>
      <c r="AR16" s="28" t="str">
        <f t="shared" ca="1" si="144"/>
        <v/>
      </c>
      <c r="AS16" s="28" t="str">
        <f t="shared" ca="1" si="144"/>
        <v/>
      </c>
      <c r="AT16" s="28" t="str">
        <f t="shared" ca="1" si="144"/>
        <v/>
      </c>
      <c r="AU16" s="28" t="str">
        <f t="shared" ca="1" si="144"/>
        <v/>
      </c>
      <c r="AV16" s="28" t="str">
        <f t="shared" ca="1" si="144"/>
        <v/>
      </c>
      <c r="AW16" s="28" t="str">
        <f t="shared" ca="1" si="144"/>
        <v/>
      </c>
      <c r="AX16" s="28" t="str">
        <f t="shared" ca="1" si="144"/>
        <v/>
      </c>
      <c r="AY16" s="28" t="str">
        <f t="shared" ca="1" si="144"/>
        <v/>
      </c>
      <c r="AZ16" s="28" t="str">
        <f t="shared" ca="1" si="144"/>
        <v/>
      </c>
      <c r="BA16" s="28" t="str">
        <f t="shared" ca="1" si="144"/>
        <v/>
      </c>
      <c r="BB16" s="28" t="str">
        <f t="shared" ca="1" si="144"/>
        <v/>
      </c>
      <c r="BC16" s="28" t="str">
        <f t="shared" ca="1" si="144"/>
        <v/>
      </c>
      <c r="BD16" s="28" t="str">
        <f t="shared" ca="1" si="144"/>
        <v/>
      </c>
      <c r="BE16" s="28" t="str">
        <f t="shared" ca="1" si="145"/>
        <v/>
      </c>
      <c r="BF16" s="28" t="str">
        <f t="shared" ca="1" si="145"/>
        <v/>
      </c>
      <c r="BG16" s="28" t="str">
        <f t="shared" ca="1" si="145"/>
        <v/>
      </c>
      <c r="BH16" s="28" t="str">
        <f t="shared" ca="1" si="145"/>
        <v/>
      </c>
      <c r="BI16" s="28" t="str">
        <f t="shared" ca="1" si="145"/>
        <v/>
      </c>
      <c r="BJ16" s="28" t="str">
        <f t="shared" ca="1" si="145"/>
        <v/>
      </c>
      <c r="BK16" s="28" t="str">
        <f t="shared" ca="1" si="145"/>
        <v/>
      </c>
      <c r="BL16" s="28" t="str">
        <f t="shared" ca="1" si="145"/>
        <v/>
      </c>
      <c r="BM16" s="28" t="str">
        <f t="shared" ca="1" si="146"/>
        <v/>
      </c>
      <c r="BN16" s="28" t="str">
        <f t="shared" ca="1" si="146"/>
        <v/>
      </c>
      <c r="BO16" s="28" t="str">
        <f t="shared" ca="1" si="146"/>
        <v/>
      </c>
      <c r="BP16" s="28" t="str">
        <f t="shared" ca="1" si="146"/>
        <v/>
      </c>
      <c r="BQ16" s="28" t="str">
        <f t="shared" ca="1" si="146"/>
        <v/>
      </c>
      <c r="BR16" s="28" t="str">
        <f t="shared" ca="1" si="146"/>
        <v/>
      </c>
      <c r="BS16" s="28" t="str">
        <f t="shared" ca="1" si="146"/>
        <v/>
      </c>
      <c r="BT16" s="28" t="str">
        <f t="shared" ca="1" si="146"/>
        <v/>
      </c>
      <c r="BU16" s="28" t="str">
        <f t="shared" ca="1" si="146"/>
        <v/>
      </c>
      <c r="BV16" s="28" t="str">
        <f t="shared" ref="BV16:EG16" ca="1" si="153">IF(AND($C16="Cel",BV$7&gt;=$F16,BV$7&lt;=$F16+$G16-1),2,IF(AND($C16="Punkt kontrolny",BV$7&gt;=$F16,BV$7&lt;=$F16+$G16-1),1,""))</f>
        <v/>
      </c>
      <c r="BW16" s="28" t="str">
        <f t="shared" ca="1" si="153"/>
        <v/>
      </c>
      <c r="BX16" s="28" t="str">
        <f t="shared" ca="1" si="153"/>
        <v/>
      </c>
      <c r="BY16" s="28" t="str">
        <f t="shared" ca="1" si="153"/>
        <v/>
      </c>
      <c r="BZ16" s="28" t="str">
        <f t="shared" ca="1" si="153"/>
        <v/>
      </c>
      <c r="CA16" s="28" t="str">
        <f t="shared" ca="1" si="153"/>
        <v/>
      </c>
      <c r="CB16" s="28" t="str">
        <f t="shared" ca="1" si="153"/>
        <v/>
      </c>
      <c r="CC16" s="28" t="str">
        <f t="shared" ca="1" si="153"/>
        <v/>
      </c>
      <c r="CD16" s="28" t="str">
        <f t="shared" ca="1" si="153"/>
        <v/>
      </c>
      <c r="CE16" s="28" t="str">
        <f t="shared" ca="1" si="153"/>
        <v/>
      </c>
      <c r="CF16" s="28" t="str">
        <f t="shared" ca="1" si="153"/>
        <v/>
      </c>
      <c r="CG16" s="28" t="str">
        <f t="shared" ca="1" si="153"/>
        <v/>
      </c>
      <c r="CH16" s="28" t="str">
        <f t="shared" ca="1" si="153"/>
        <v/>
      </c>
      <c r="CI16" s="28" t="str">
        <f t="shared" ca="1" si="153"/>
        <v/>
      </c>
      <c r="CJ16" s="28" t="str">
        <f t="shared" ca="1" si="153"/>
        <v/>
      </c>
      <c r="CK16" s="28" t="str">
        <f t="shared" ca="1" si="153"/>
        <v/>
      </c>
      <c r="CL16" s="28" t="str">
        <f t="shared" ca="1" si="153"/>
        <v/>
      </c>
      <c r="CM16" s="28" t="str">
        <f t="shared" ca="1" si="153"/>
        <v/>
      </c>
      <c r="CN16" s="28" t="str">
        <f t="shared" ca="1" si="153"/>
        <v/>
      </c>
      <c r="CO16" s="28" t="str">
        <f t="shared" ca="1" si="153"/>
        <v/>
      </c>
      <c r="CP16" s="28" t="str">
        <f t="shared" ca="1" si="153"/>
        <v/>
      </c>
      <c r="CQ16" s="28" t="str">
        <f t="shared" ca="1" si="153"/>
        <v/>
      </c>
      <c r="CR16" s="28" t="str">
        <f t="shared" ca="1" si="153"/>
        <v/>
      </c>
      <c r="CS16" s="28" t="str">
        <f t="shared" ca="1" si="153"/>
        <v/>
      </c>
      <c r="CT16" s="28" t="str">
        <f t="shared" ca="1" si="153"/>
        <v/>
      </c>
      <c r="CU16" s="28" t="str">
        <f t="shared" ca="1" si="153"/>
        <v/>
      </c>
      <c r="CV16" s="28" t="str">
        <f t="shared" ca="1" si="153"/>
        <v/>
      </c>
      <c r="CW16" s="28" t="str">
        <f t="shared" ca="1" si="153"/>
        <v/>
      </c>
      <c r="CX16" s="28" t="str">
        <f t="shared" ca="1" si="153"/>
        <v/>
      </c>
      <c r="CY16" s="28" t="str">
        <f t="shared" ca="1" si="153"/>
        <v/>
      </c>
      <c r="CZ16" s="28" t="str">
        <f t="shared" ca="1" si="153"/>
        <v/>
      </c>
      <c r="DA16" s="28" t="str">
        <f t="shared" ca="1" si="153"/>
        <v/>
      </c>
      <c r="DB16" s="28" t="str">
        <f t="shared" ca="1" si="153"/>
        <v/>
      </c>
      <c r="DC16" s="28" t="str">
        <f t="shared" ca="1" si="153"/>
        <v/>
      </c>
      <c r="DD16" s="28" t="str">
        <f t="shared" ca="1" si="153"/>
        <v/>
      </c>
      <c r="DE16" s="28" t="str">
        <f t="shared" ca="1" si="153"/>
        <v/>
      </c>
      <c r="DF16" s="28" t="str">
        <f t="shared" ca="1" si="153"/>
        <v/>
      </c>
      <c r="DG16" s="28" t="str">
        <f t="shared" ca="1" si="153"/>
        <v/>
      </c>
      <c r="DH16" s="28" t="str">
        <f t="shared" ca="1" si="153"/>
        <v/>
      </c>
      <c r="DI16" s="28" t="str">
        <f t="shared" ca="1" si="153"/>
        <v/>
      </c>
      <c r="DJ16" s="28" t="str">
        <f t="shared" ca="1" si="153"/>
        <v/>
      </c>
      <c r="DK16" s="28" t="str">
        <f t="shared" ca="1" si="153"/>
        <v/>
      </c>
      <c r="DL16" s="28" t="str">
        <f t="shared" ca="1" si="153"/>
        <v/>
      </c>
      <c r="DM16" s="28" t="str">
        <f t="shared" ca="1" si="153"/>
        <v/>
      </c>
      <c r="DN16" s="28" t="str">
        <f t="shared" ca="1" si="153"/>
        <v/>
      </c>
      <c r="DO16" s="28" t="str">
        <f t="shared" ca="1" si="153"/>
        <v/>
      </c>
      <c r="DP16" s="28" t="str">
        <f t="shared" ca="1" si="153"/>
        <v/>
      </c>
      <c r="DQ16" s="28" t="str">
        <f t="shared" ca="1" si="153"/>
        <v/>
      </c>
      <c r="DR16" s="28" t="str">
        <f t="shared" ca="1" si="153"/>
        <v/>
      </c>
      <c r="DS16" s="28" t="str">
        <f t="shared" ca="1" si="153"/>
        <v/>
      </c>
      <c r="DT16" s="28" t="str">
        <f t="shared" ca="1" si="153"/>
        <v/>
      </c>
      <c r="DU16" s="28" t="str">
        <f t="shared" ca="1" si="153"/>
        <v/>
      </c>
      <c r="DV16" s="28" t="str">
        <f t="shared" ca="1" si="153"/>
        <v/>
      </c>
      <c r="DW16" s="28" t="str">
        <f t="shared" ca="1" si="153"/>
        <v/>
      </c>
      <c r="DX16" s="28" t="str">
        <f t="shared" ca="1" si="153"/>
        <v/>
      </c>
      <c r="DY16" s="28" t="str">
        <f t="shared" ca="1" si="153"/>
        <v/>
      </c>
      <c r="DZ16" s="28" t="str">
        <f t="shared" ca="1" si="153"/>
        <v/>
      </c>
      <c r="EA16" s="28" t="str">
        <f t="shared" ca="1" si="153"/>
        <v/>
      </c>
      <c r="EB16" s="28" t="str">
        <f t="shared" ca="1" si="153"/>
        <v/>
      </c>
      <c r="EC16" s="28" t="str">
        <f t="shared" ca="1" si="153"/>
        <v/>
      </c>
      <c r="ED16" s="28" t="str">
        <f t="shared" ca="1" si="153"/>
        <v/>
      </c>
      <c r="EE16" s="28" t="str">
        <f t="shared" ca="1" si="153"/>
        <v/>
      </c>
      <c r="EF16" s="28" t="str">
        <f t="shared" ca="1" si="153"/>
        <v/>
      </c>
      <c r="EG16" s="28" t="str">
        <f t="shared" ca="1" si="153"/>
        <v/>
      </c>
      <c r="EH16" s="28" t="str">
        <f t="shared" ca="1" si="152"/>
        <v/>
      </c>
      <c r="EI16" s="28" t="str">
        <f t="shared" ca="1" si="152"/>
        <v/>
      </c>
      <c r="EJ16" s="28" t="str">
        <f t="shared" ca="1" si="152"/>
        <v/>
      </c>
      <c r="EK16" s="28" t="str">
        <f t="shared" ca="1" si="152"/>
        <v/>
      </c>
      <c r="EL16" s="28" t="str">
        <f t="shared" ca="1" si="152"/>
        <v/>
      </c>
      <c r="EM16" s="28" t="str">
        <f t="shared" ca="1" si="152"/>
        <v/>
      </c>
      <c r="EN16" s="28" t="str">
        <f t="shared" ca="1" si="152"/>
        <v/>
      </c>
      <c r="EO16" s="28" t="str">
        <f t="shared" ca="1" si="152"/>
        <v/>
      </c>
      <c r="EP16" s="28" t="str">
        <f t="shared" ca="1" si="152"/>
        <v/>
      </c>
      <c r="EQ16" s="28" t="str">
        <f t="shared" ca="1" si="152"/>
        <v/>
      </c>
      <c r="ER16" s="28" t="str">
        <f t="shared" ca="1" si="152"/>
        <v/>
      </c>
      <c r="ES16" s="28" t="str">
        <f t="shared" ca="1" si="152"/>
        <v/>
      </c>
      <c r="ET16" s="28" t="str">
        <f t="shared" ca="1" si="152"/>
        <v/>
      </c>
      <c r="EU16" s="28" t="str">
        <f t="shared" ca="1" si="152"/>
        <v/>
      </c>
      <c r="EV16" s="28" t="str">
        <f t="shared" ca="1" si="152"/>
        <v/>
      </c>
      <c r="EW16" s="28" t="str">
        <f t="shared" ca="1" si="152"/>
        <v/>
      </c>
      <c r="EX16" s="28" t="str">
        <f t="shared" ca="1" si="152"/>
        <v/>
      </c>
      <c r="EY16" s="28" t="str">
        <f t="shared" ca="1" si="152"/>
        <v/>
      </c>
      <c r="EZ16" s="28" t="str">
        <f t="shared" ca="1" si="152"/>
        <v/>
      </c>
      <c r="FA16" s="28" t="str">
        <f t="shared" ca="1" si="152"/>
        <v/>
      </c>
      <c r="FB16" s="28" t="str">
        <f t="shared" ca="1" si="152"/>
        <v/>
      </c>
      <c r="FC16" s="28" t="str">
        <f t="shared" ca="1" si="152"/>
        <v/>
      </c>
      <c r="FD16" s="28" t="str">
        <f t="shared" ca="1" si="152"/>
        <v/>
      </c>
      <c r="FE16" s="28" t="str">
        <f t="shared" ca="1" si="152"/>
        <v/>
      </c>
      <c r="FF16" s="28" t="str">
        <f t="shared" ca="1" si="152"/>
        <v/>
      </c>
      <c r="FG16" s="28" t="str">
        <f t="shared" ca="1" si="152"/>
        <v/>
      </c>
      <c r="FH16" s="28" t="str">
        <f t="shared" ca="1" si="152"/>
        <v/>
      </c>
      <c r="FI16" s="28" t="str">
        <f t="shared" ca="1" si="152"/>
        <v/>
      </c>
      <c r="FJ16" s="28" t="str">
        <f t="shared" ca="1" si="152"/>
        <v/>
      </c>
      <c r="FK16" s="28" t="str">
        <f t="shared" ca="1" si="152"/>
        <v/>
      </c>
      <c r="FL16" s="28" t="str">
        <f t="shared" ca="1" si="152"/>
        <v/>
      </c>
      <c r="FM16" s="28" t="str">
        <f t="shared" ca="1" si="152"/>
        <v/>
      </c>
      <c r="FN16" s="28" t="str">
        <f t="shared" ca="1" si="152"/>
        <v/>
      </c>
      <c r="FO16" s="28" t="str">
        <f t="shared" ca="1" si="152"/>
        <v/>
      </c>
      <c r="FP16" s="28" t="str">
        <f t="shared" ca="1" si="152"/>
        <v/>
      </c>
      <c r="FQ16" s="28" t="str">
        <f t="shared" ca="1" si="152"/>
        <v/>
      </c>
      <c r="FR16" s="28" t="str">
        <f t="shared" ca="1" si="152"/>
        <v/>
      </c>
      <c r="FS16" s="28" t="str">
        <f t="shared" ca="1" si="152"/>
        <v/>
      </c>
      <c r="FT16" s="28" t="str">
        <f t="shared" ca="1" si="152"/>
        <v/>
      </c>
      <c r="FU16" s="28" t="str">
        <f t="shared" ca="1" si="152"/>
        <v/>
      </c>
      <c r="FV16" s="28" t="str">
        <f t="shared" ca="1" si="152"/>
        <v/>
      </c>
      <c r="FW16" s="28" t="str">
        <f t="shared" ca="1" si="152"/>
        <v/>
      </c>
      <c r="FX16" s="28" t="str">
        <f t="shared" ca="1" si="152"/>
        <v/>
      </c>
      <c r="FY16" s="28" t="str">
        <f t="shared" ca="1" si="152"/>
        <v/>
      </c>
      <c r="FZ16" s="28" t="str">
        <f t="shared" ca="1" si="152"/>
        <v/>
      </c>
      <c r="GA16" s="28" t="str">
        <f t="shared" ca="1" si="152"/>
        <v/>
      </c>
      <c r="GB16" s="28" t="str">
        <f t="shared" ca="1" si="152"/>
        <v/>
      </c>
      <c r="GC16" s="28" t="str">
        <f t="shared" ca="1" si="152"/>
        <v/>
      </c>
      <c r="GD16" s="28" t="str">
        <f t="shared" ca="1" si="152"/>
        <v/>
      </c>
      <c r="GE16" s="28" t="str">
        <f t="shared" ca="1" si="152"/>
        <v/>
      </c>
      <c r="GF16" s="28" t="str">
        <f t="shared" ca="1" si="152"/>
        <v/>
      </c>
      <c r="GG16" s="28" t="str">
        <f t="shared" ca="1" si="152"/>
        <v/>
      </c>
      <c r="GH16" s="28" t="str">
        <f t="shared" ca="1" si="152"/>
        <v/>
      </c>
      <c r="GI16" s="28" t="str">
        <f t="shared" ca="1" si="152"/>
        <v/>
      </c>
      <c r="GJ16" s="28" t="str">
        <f t="shared" ca="1" si="152"/>
        <v/>
      </c>
      <c r="GK16" s="28" t="str">
        <f t="shared" ca="1" si="152"/>
        <v/>
      </c>
      <c r="GL16" s="28" t="str">
        <f t="shared" ca="1" si="149"/>
        <v/>
      </c>
      <c r="GM16" s="28" t="str">
        <f t="shared" ca="1" si="149"/>
        <v/>
      </c>
      <c r="GN16" s="28" t="str">
        <f t="shared" ca="1" si="149"/>
        <v/>
      </c>
      <c r="GO16" s="28" t="str">
        <f t="shared" ca="1" si="149"/>
        <v/>
      </c>
      <c r="GP16" s="28" t="str">
        <f t="shared" ca="1" si="149"/>
        <v/>
      </c>
    </row>
    <row r="17" spans="1:198" s="1" customFormat="1" ht="40.15" customHeight="1" x14ac:dyDescent="0.25">
      <c r="A17" s="10"/>
      <c r="B17" s="113" t="s">
        <v>18</v>
      </c>
      <c r="C17" s="94"/>
      <c r="D17" s="94"/>
      <c r="E17" s="81"/>
      <c r="F17" s="95"/>
      <c r="G17" s="96"/>
      <c r="H17" s="97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  <c r="AL17" s="98"/>
      <c r="AM17" s="98"/>
      <c r="AN17" s="98"/>
      <c r="AO17" s="98"/>
      <c r="AP17" s="98"/>
      <c r="AQ17" s="98"/>
      <c r="AR17" s="98"/>
      <c r="AS17" s="98"/>
      <c r="AT17" s="98"/>
      <c r="AU17" s="98"/>
      <c r="AV17" s="98"/>
      <c r="AW17" s="98"/>
      <c r="AX17" s="98"/>
      <c r="AY17" s="98"/>
      <c r="AZ17" s="98"/>
      <c r="BA17" s="98"/>
      <c r="BB17" s="98"/>
      <c r="BC17" s="98"/>
      <c r="BD17" s="98"/>
      <c r="BE17" s="98"/>
      <c r="BF17" s="98"/>
      <c r="BG17" s="98"/>
      <c r="BH17" s="98"/>
      <c r="BI17" s="98"/>
      <c r="BJ17" s="98"/>
      <c r="BK17" s="98"/>
      <c r="BL17" s="98"/>
      <c r="BM17" s="91"/>
      <c r="BN17" s="98"/>
      <c r="BO17" s="98"/>
      <c r="BP17" s="98"/>
      <c r="BQ17" s="98"/>
      <c r="BR17" s="98"/>
      <c r="BS17" s="98"/>
      <c r="BT17" s="98"/>
      <c r="BU17" s="98"/>
      <c r="BV17" s="98"/>
      <c r="BW17" s="98"/>
      <c r="BX17" s="98"/>
      <c r="BY17" s="98"/>
      <c r="BZ17" s="98"/>
      <c r="CA17" s="98"/>
      <c r="CB17" s="98"/>
      <c r="CC17" s="98"/>
      <c r="CD17" s="98"/>
      <c r="CE17" s="98"/>
      <c r="CF17" s="98"/>
      <c r="CG17" s="98"/>
      <c r="CH17" s="98"/>
      <c r="CI17" s="98"/>
      <c r="CJ17" s="98"/>
      <c r="CK17" s="98"/>
      <c r="CL17" s="98"/>
      <c r="CM17" s="98"/>
      <c r="CN17" s="98"/>
      <c r="CO17" s="98"/>
      <c r="CP17" s="98"/>
      <c r="CQ17" s="98"/>
      <c r="CR17" s="98"/>
      <c r="CS17" s="98"/>
      <c r="CT17" s="98"/>
      <c r="CU17" s="98"/>
      <c r="CV17" s="98"/>
      <c r="CW17" s="98"/>
      <c r="CX17" s="98"/>
      <c r="CY17" s="98"/>
      <c r="CZ17" s="98"/>
      <c r="DA17" s="98"/>
      <c r="DB17" s="98"/>
      <c r="DC17" s="98"/>
      <c r="DD17" s="98"/>
      <c r="DE17" s="98"/>
      <c r="DF17" s="98"/>
      <c r="DG17" s="98"/>
      <c r="DH17" s="98"/>
      <c r="DI17" s="98"/>
      <c r="DJ17" s="98"/>
      <c r="DK17" s="98"/>
      <c r="DL17" s="98"/>
      <c r="DM17" s="98"/>
      <c r="DN17" s="98"/>
      <c r="DO17" s="98"/>
      <c r="DP17" s="98"/>
      <c r="DQ17" s="98"/>
      <c r="DR17" s="98"/>
      <c r="DS17" s="98"/>
      <c r="DT17" s="98"/>
      <c r="DU17" s="98"/>
      <c r="DV17" s="98"/>
      <c r="DW17" s="98"/>
      <c r="DX17" s="98"/>
      <c r="DY17" s="98"/>
      <c r="DZ17" s="98"/>
      <c r="EA17" s="98"/>
      <c r="EB17" s="98"/>
      <c r="EC17" s="98"/>
      <c r="ED17" s="98"/>
      <c r="EE17" s="98"/>
      <c r="EF17" s="98"/>
      <c r="EG17" s="98"/>
      <c r="EH17" s="98"/>
      <c r="EI17" s="98"/>
      <c r="EJ17" s="98"/>
      <c r="EK17" s="98"/>
      <c r="EL17" s="98"/>
      <c r="EM17" s="98"/>
      <c r="EN17" s="98"/>
      <c r="EO17" s="98"/>
      <c r="EP17" s="98"/>
      <c r="EQ17" s="98"/>
      <c r="ER17" s="98"/>
      <c r="ES17" s="98"/>
      <c r="ET17" s="98"/>
      <c r="EU17" s="98"/>
      <c r="EV17" s="98"/>
      <c r="EW17" s="98"/>
      <c r="EX17" s="98"/>
      <c r="EY17" s="98"/>
      <c r="EZ17" s="98"/>
      <c r="FA17" s="98"/>
      <c r="FB17" s="98"/>
      <c r="FC17" s="98"/>
      <c r="FD17" s="98"/>
      <c r="FE17" s="98"/>
      <c r="FF17" s="98"/>
      <c r="FG17" s="98"/>
      <c r="FH17" s="98"/>
      <c r="FI17" s="98"/>
      <c r="FJ17" s="98"/>
      <c r="FK17" s="98"/>
      <c r="FL17" s="98"/>
      <c r="FM17" s="98"/>
      <c r="FN17" s="98"/>
      <c r="FO17" s="98"/>
      <c r="FP17" s="98"/>
      <c r="FQ17" s="98"/>
      <c r="FR17" s="98"/>
      <c r="FS17" s="98"/>
      <c r="FT17" s="98"/>
      <c r="FU17" s="98"/>
      <c r="FV17" s="98"/>
      <c r="FW17" s="98"/>
      <c r="FX17" s="98"/>
      <c r="FY17" s="98"/>
      <c r="FZ17" s="98"/>
      <c r="GA17" s="98"/>
      <c r="GB17" s="98"/>
      <c r="GC17" s="98"/>
      <c r="GD17" s="98"/>
      <c r="GE17" s="98"/>
      <c r="GF17" s="98"/>
      <c r="GG17" s="98"/>
      <c r="GH17" s="98"/>
      <c r="GI17" s="98"/>
      <c r="GJ17" s="98"/>
      <c r="GK17" s="98"/>
      <c r="GL17" s="98"/>
      <c r="GM17" s="98"/>
      <c r="GN17" s="98"/>
      <c r="GO17" s="98"/>
      <c r="GP17" s="98"/>
    </row>
    <row r="18" spans="1:198" ht="30" customHeight="1" x14ac:dyDescent="0.25">
      <c r="D18" s="4"/>
      <c r="G18" s="11"/>
      <c r="H18" s="3"/>
    </row>
    <row r="19" spans="1:198" ht="30" customHeight="1" x14ac:dyDescent="0.25">
      <c r="D19" s="5"/>
    </row>
  </sheetData>
  <mergeCells count="8">
    <mergeCell ref="AL4:AP4"/>
    <mergeCell ref="B2:H2"/>
    <mergeCell ref="I2:N2"/>
    <mergeCell ref="O2:T2"/>
    <mergeCell ref="I4:Q4"/>
    <mergeCell ref="S4:W4"/>
    <mergeCell ref="Y4:AC4"/>
    <mergeCell ref="AE4:AJ4"/>
  </mergeCells>
  <phoneticPr fontId="39" type="noConversion"/>
  <conditionalFormatting sqref="E9:E17">
    <cfRule type="dataBar" priority="120">
      <dataBar>
        <cfvo type="num" val="0"/>
        <cfvo type="num" val="1"/>
        <color theme="6"/>
      </dataBar>
      <extLst>
        <ext xmlns:x14="http://schemas.microsoft.com/office/spreadsheetml/2009/9/main" uri="{B025F937-C7B1-47D3-B67F-A62EFF666E3E}">
          <x14:id>{E8416024-553A-4557-9805-628B358112C1}</x14:id>
        </ext>
      </extLst>
    </cfRule>
  </conditionalFormatting>
  <conditionalFormatting sqref="I7:BL17 BN9:GP17">
    <cfRule type="expression" dxfId="53" priority="116">
      <formula>AND(TODAY()&gt;=I$7,TODAY()&lt;J$7)</formula>
    </cfRule>
  </conditionalFormatting>
  <conditionalFormatting sqref="J6:GP6">
    <cfRule type="expression" dxfId="52" priority="118">
      <formula>AND(J$7&lt;=EOMONTH($I$7,2),J$7&gt;EOMONTH($I$7,0),J$7&gt;EOMONTH($I$7,1))</formula>
    </cfRule>
  </conditionalFormatting>
  <conditionalFormatting sqref="I6:GP6">
    <cfRule type="expression" dxfId="51" priority="117">
      <formula>AND(I$7&lt;=EOMONTH($I$7,1),I$7&gt;EOMONTH($I$7,0))</formula>
    </cfRule>
    <cfRule type="expression" dxfId="50" priority="119">
      <formula>I$7&lt;=EOMONTH($I$7,0)</formula>
    </cfRule>
  </conditionalFormatting>
  <conditionalFormatting sqref="I10:GP16">
    <cfRule type="expression" dxfId="49" priority="122" stopIfTrue="1">
      <formula>AND($C10="Niskie ryzyko",I$7&gt;=$F10,I$7&lt;=$F10+$G10-1)</formula>
    </cfRule>
    <cfRule type="expression" dxfId="48" priority="123" stopIfTrue="1">
      <formula>AND($C10="Wysokie ryzyko",I$7&gt;=$F10,I$7&lt;=$F10+$G10-1)</formula>
    </cfRule>
    <cfRule type="expression" dxfId="47" priority="124" stopIfTrue="1">
      <formula>AND($C10="Zgodnie z planem",I$7&gt;=$F10,I$7&lt;=$F10+$G10-1)</formula>
    </cfRule>
    <cfRule type="expression" dxfId="46" priority="125" stopIfTrue="1">
      <formula>AND($C10="Średnie ryzyko",I$7&gt;=$F10,I$7&lt;=$F10+$G10-1)</formula>
    </cfRule>
    <cfRule type="expression" dxfId="45" priority="126" stopIfTrue="1">
      <formula>AND(LEN($C10)=0,I$7&gt;=$F10,I$7&lt;=$F10+$G10-1)</formula>
    </cfRule>
  </conditionalFormatting>
  <conditionalFormatting sqref="I17:BL17">
    <cfRule type="expression" dxfId="44" priority="128" stopIfTrue="1">
      <formula>AND(#REF!="Niskie ryzyko",I$7&gt;=#REF!,I$7&lt;=#REF!+#REF!-1)</formula>
    </cfRule>
    <cfRule type="expression" dxfId="43" priority="129" stopIfTrue="1">
      <formula>AND(#REF!="Wysokie ryzyko",I$7&gt;=#REF!,I$7&lt;=#REF!+#REF!-1)</formula>
    </cfRule>
    <cfRule type="expression" dxfId="42" priority="130" stopIfTrue="1">
      <formula>AND(#REF!="Zgodnie z planem",I$7&gt;=#REF!,I$7&lt;=#REF!+#REF!-1)</formula>
    </cfRule>
    <cfRule type="expression" dxfId="41" priority="131" stopIfTrue="1">
      <formula>AND(#REF!="Średnie ryzyko",I$7&gt;=#REF!,I$7&lt;=#REF!+#REF!-1)</formula>
    </cfRule>
    <cfRule type="expression" dxfId="40" priority="132" stopIfTrue="1">
      <formula>AND(LEN(#REF!)=0,I$7&gt;=#REF!,I$7&lt;=#REF!+#REF!-1)</formula>
    </cfRule>
  </conditionalFormatting>
  <conditionalFormatting sqref="BM9:BM16">
    <cfRule type="expression" dxfId="39" priority="107">
      <formula>AND(TODAY()&gt;=BM$7,TODAY()&lt;BN$7)</formula>
    </cfRule>
  </conditionalFormatting>
  <conditionalFormatting sqref="BN17:BU17">
    <cfRule type="expression" dxfId="38" priority="101" stopIfTrue="1">
      <formula>AND(#REF!="Niskie ryzyko",BN$7&gt;=#REF!,BN$7&lt;=#REF!+#REF!-1)</formula>
    </cfRule>
    <cfRule type="expression" dxfId="37" priority="102" stopIfTrue="1">
      <formula>AND(#REF!="Wysokie ryzyko",BN$7&gt;=#REF!,BN$7&lt;=#REF!+#REF!-1)</formula>
    </cfRule>
    <cfRule type="expression" dxfId="36" priority="103" stopIfTrue="1">
      <formula>AND(#REF!="Zgodnie z planem",BN$7&gt;=#REF!,BN$7&lt;=#REF!+#REF!-1)</formula>
    </cfRule>
    <cfRule type="expression" dxfId="35" priority="104" stopIfTrue="1">
      <formula>AND(#REF!="Średnie ryzyko",BN$7&gt;=#REF!,BN$7&lt;=#REF!+#REF!-1)</formula>
    </cfRule>
    <cfRule type="expression" dxfId="34" priority="105" stopIfTrue="1">
      <formula>AND(LEN(#REF!)=0,BN$7&gt;=#REF!,BN$7&lt;=#REF!+#REF!-1)</formula>
    </cfRule>
  </conditionalFormatting>
  <conditionalFormatting sqref="BV17:BZ17">
    <cfRule type="expression" dxfId="33" priority="86" stopIfTrue="1">
      <formula>AND(#REF!="Niskie ryzyko",BV$7&gt;=#REF!,BV$7&lt;=#REF!+#REF!-1)</formula>
    </cfRule>
    <cfRule type="expression" dxfId="32" priority="87" stopIfTrue="1">
      <formula>AND(#REF!="Wysokie ryzyko",BV$7&gt;=#REF!,BV$7&lt;=#REF!+#REF!-1)</formula>
    </cfRule>
    <cfRule type="expression" dxfId="31" priority="88" stopIfTrue="1">
      <formula>AND(#REF!="Zgodnie z planem",BV$7&gt;=#REF!,BV$7&lt;=#REF!+#REF!-1)</formula>
    </cfRule>
    <cfRule type="expression" dxfId="30" priority="89" stopIfTrue="1">
      <formula>AND(#REF!="Średnie ryzyko",BV$7&gt;=#REF!,BV$7&lt;=#REF!+#REF!-1)</formula>
    </cfRule>
    <cfRule type="expression" dxfId="29" priority="90" stopIfTrue="1">
      <formula>AND(LEN(#REF!)=0,BV$7&gt;=#REF!,BV$7&lt;=#REF!+#REF!-1)</formula>
    </cfRule>
  </conditionalFormatting>
  <conditionalFormatting sqref="BM7:BS8">
    <cfRule type="expression" dxfId="28" priority="76">
      <formula>AND(TODAY()&gt;=BM$7,TODAY()&lt;BN$7)</formula>
    </cfRule>
  </conditionalFormatting>
  <conditionalFormatting sqref="CA17:GP17">
    <cfRule type="expression" dxfId="27" priority="42" stopIfTrue="1">
      <formula>AND(#REF!="Niskie ryzyko",CA$7&gt;=#REF!,CA$7&lt;=#REF!+#REF!-1)</formula>
    </cfRule>
    <cfRule type="expression" dxfId="26" priority="43" stopIfTrue="1">
      <formula>AND(#REF!="Wysokie ryzyko",CA$7&gt;=#REF!,CA$7&lt;=#REF!+#REF!-1)</formula>
    </cfRule>
    <cfRule type="expression" dxfId="25" priority="44" stopIfTrue="1">
      <formula>AND(#REF!="Zgodnie z planem",CA$7&gt;=#REF!,CA$7&lt;=#REF!+#REF!-1)</formula>
    </cfRule>
    <cfRule type="expression" dxfId="24" priority="45" stopIfTrue="1">
      <formula>AND(#REF!="Średnie ryzyko",CA$7&gt;=#REF!,CA$7&lt;=#REF!+#REF!-1)</formula>
    </cfRule>
    <cfRule type="expression" dxfId="23" priority="46" stopIfTrue="1">
      <formula>AND(LEN(#REF!)=0,CA$7&gt;=#REF!,CA$7&lt;=#REF!+#REF!-1)</formula>
    </cfRule>
  </conditionalFormatting>
  <conditionalFormatting sqref="GQ6:GS6">
    <cfRule type="expression" dxfId="22" priority="18">
      <formula>AND(GQ$7&lt;=EOMONTH($I$7,2),GQ$7&gt;EOMONTH($I$7,0),GQ$7&gt;EOMONTH($I$7,1))</formula>
    </cfRule>
  </conditionalFormatting>
  <conditionalFormatting sqref="GQ6:GS6">
    <cfRule type="expression" dxfId="21" priority="17">
      <formula>AND(GQ$7&lt;=EOMONTH($I$7,1),GQ$7&gt;EOMONTH($I$7,0))</formula>
    </cfRule>
  </conditionalFormatting>
  <conditionalFormatting sqref="BT7:BZ8">
    <cfRule type="expression" dxfId="20" priority="8">
      <formula>AND(TODAY()&gt;=BT$7,TODAY()&lt;BU$7)</formula>
    </cfRule>
  </conditionalFormatting>
  <conditionalFormatting sqref="CA7:DW8">
    <cfRule type="expression" dxfId="19" priority="7">
      <formula>AND(TODAY()&gt;=CA$7,TODAY()&lt;CB$7)</formula>
    </cfRule>
  </conditionalFormatting>
  <conditionalFormatting sqref="DX7:ED8">
    <cfRule type="expression" dxfId="18" priority="6">
      <formula>AND(TODAY()&gt;=DX$7,TODAY()&lt;DY$7)</formula>
    </cfRule>
  </conditionalFormatting>
  <conditionalFormatting sqref="EE7:EK8">
    <cfRule type="expression" dxfId="17" priority="5">
      <formula>AND(TODAY()&gt;=EE$7,TODAY()&lt;EF$7)</formula>
    </cfRule>
  </conditionalFormatting>
  <conditionalFormatting sqref="EL7:FF8 FU7:GO8">
    <cfRule type="expression" dxfId="16" priority="3">
      <formula>AND(TODAY()&gt;=EL$7,TODAY()&lt;EM$7)</formula>
    </cfRule>
  </conditionalFormatting>
  <conditionalFormatting sqref="FG7:FM8 GP7:GP8">
    <cfRule type="expression" dxfId="15" priority="2">
      <formula>AND(TODAY()&gt;=FG$7,TODAY()&lt;FH$7)</formula>
    </cfRule>
  </conditionalFormatting>
  <conditionalFormatting sqref="FN7:FT8">
    <cfRule type="expression" dxfId="14" priority="1">
      <formula>AND(TODAY()&gt;=FN$7,TODAY()&lt;FO$7)</formula>
    </cfRule>
  </conditionalFormatting>
  <dataValidations count="8">
    <dataValidation type="whole" operator="greaterThanOrEqual" allowBlank="1" showInputMessage="1" promptTitle="Przyrost przewijania" prompt="Zmiana tej liczby spowoduje przewinięcie widoku wykresu Gantta." sqref="C7" xr:uid="{662A47A0-7258-440E-8D71-BC54CBC9C651}">
      <formula1>0</formula1>
    </dataValidation>
    <dataValidation type="list" allowBlank="1" showInputMessage="1" showErrorMessage="1" sqref="C10:C16" xr:uid="{12A8278F-D51D-4B98-A311-DB5FCD18D214}">
      <formula1>"Cel,Punkt kontrolny,Zgodnie z planem, Niskie ryzyko, Średnie ryzyko, Wysokie ryzyko"</formula1>
    </dataValidation>
    <dataValidation allowBlank="1" showInputMessage="1" showErrorMessage="1" promptTitle="Tworzenie wykresu Gantta " prompt="Wprowadź tytuł projektu w komórce B2. _x000a_Informacje o korzystaniu z arkusza, w tym instrukcje dla czytników zawartości ekranu i autora skoroszytu znajdują się w arkuszu Informacje._x000a_Kontynuuj przechodzenie w dół kolumny A, aby odsłuchać dalszych instrukcji." sqref="A2" xr:uid="{E4602294-DCCD-4B4D-A916-B5520C80CF80}"/>
    <dataValidation allowBlank="1" showInputMessage="1" showErrorMessage="1" prompt="Wprowadź Nazwę firmy w komórce B4._x000a_Legenda znajduje się w komórkach od I4 do AC4. Etykieta legendy znajduje się w komórce G4." sqref="A4" xr:uid="{162198D7-BB96-453A-BB1C-71A472FB68F5}"/>
    <dataValidation allowBlank="1" showInputMessage="1" showErrorMessage="1" prompt="Wartość przyrostu przewijania znajduje się w komórce C7. _x000a_Miesiące dla daty w wierszu 7 są wyświetlane od komórki od I6 do BL6._x000a_Nie modyfikuj tych komórek. Są one aktualizowane automatycznie na podstawie daty rozpoczęcia projektu w komórce F6." sqref="A6" xr:uid="{D018285A-B1BB-4604-A67E-E25F048BC864}"/>
    <dataValidation allowBlank="1" showInputMessage="1" showErrorMessage="1" prompt="Komórki od I9 do BL9 zawierają numer dnia miesiąca w bloku komórki powyżej każdej komórki daty i są obliczane automatycznie._x000a_Nie modyfikuj tych komórek._x000a_" sqref="A7" xr:uid="{1544BB7A-7F3E-469D-9CB6-4B9BACED7ACE}"/>
    <dataValidation allowBlank="1" showInputMessage="1" showErrorMessage="1" prompt="Pasek przewijania znajduje się w komórkach od I8 do BL8. _x000a_Aby przejść do przodu lub do tyłu osi czasu, wprowadź wartość 0 lub wyższą w komórce C7._x000a_ Wartość 0 umożliwia przejście na początek wykresu." sqref="A8" xr:uid="{737D7247-B514-41B2-94CC-2F538E17DE66}"/>
    <dataValidation allowBlank="1" showInputMessage="1" showErrorMessage="1" prompt="Ten wiersz oznacza koniec danych punktu kontrolnego wykresu Gantta. NIE wprowadzaj niczego w tym wierszu. _x000a_Aby dodać więcej elementów, wstaw nowe wiersze powyżej tego wiersza._x000a_" sqref="A17" xr:uid="{659FD5CB-B62B-4854-B8A9-29F1F70930AC}"/>
  </dataValidations>
  <printOptions horizontalCentered="1"/>
  <pageMargins left="0.25" right="0.25" top="0.5" bottom="0.5" header="0.3" footer="0.3"/>
  <pageSetup paperSize="9" scale="22" fitToHeight="0" orientation="landscape" r:id="rId1"/>
  <headerFooter differentFirst="1" scaleWithDoc="0">
    <oddFooter>Page &amp;P of &amp;N</oddFooter>
  </headerFooter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8416024-553A-4557-9805-628B358112C1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E9:E17</xm:sqref>
        </x14:conditionalFormatting>
        <x14:conditionalFormatting xmlns:xm="http://schemas.microsoft.com/office/excel/2006/main">
          <x14:cfRule type="iconSet" priority="127" id="{A1EFF969-3CBB-4DB2-A4C9-47B01FE32C86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I17:BL17</xm:sqref>
        </x14:conditionalFormatting>
        <x14:conditionalFormatting xmlns:xm="http://schemas.microsoft.com/office/excel/2006/main">
          <x14:cfRule type="iconSet" priority="100" id="{821C37EB-48F0-498A-8433-DDD4D3CABBFB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BN17:BU17</xm:sqref>
        </x14:conditionalFormatting>
        <x14:conditionalFormatting xmlns:xm="http://schemas.microsoft.com/office/excel/2006/main">
          <x14:cfRule type="iconSet" priority="85" id="{C89C5C19-F846-4EED-87B2-8000705835D4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BV17:BZ17</xm:sqref>
        </x14:conditionalFormatting>
        <x14:conditionalFormatting xmlns:xm="http://schemas.microsoft.com/office/excel/2006/main">
          <x14:cfRule type="iconSet" priority="41" id="{AD1FCBA8-6BA9-4394-A9E1-95003E7EF265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CA17:GP17</xm:sqref>
        </x14:conditionalFormatting>
        <x14:conditionalFormatting xmlns:xm="http://schemas.microsoft.com/office/excel/2006/main">
          <x14:cfRule type="iconSet" priority="238" id="{39412BF5-D1E8-4731-95F6-6B0C252D35F8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I10:BL16</xm:sqref>
        </x14:conditionalFormatting>
        <x14:conditionalFormatting xmlns:xm="http://schemas.microsoft.com/office/excel/2006/main">
          <x14:cfRule type="iconSet" priority="239" id="{129EF8F5-4D02-4213-8A0E-8CE186DA471A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BM10:BM16</xm:sqref>
        </x14:conditionalFormatting>
        <x14:conditionalFormatting xmlns:xm="http://schemas.microsoft.com/office/excel/2006/main">
          <x14:cfRule type="iconSet" priority="240" id="{C2210E16-5DC0-44FB-9300-C698473FF137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BN10:BU16</xm:sqref>
        </x14:conditionalFormatting>
        <x14:conditionalFormatting xmlns:xm="http://schemas.microsoft.com/office/excel/2006/main">
          <x14:cfRule type="iconSet" priority="241" id="{5639EB44-79B2-40E1-8A2F-D9EC83E3E48C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BV10:BZ16</xm:sqref>
        </x14:conditionalFormatting>
        <x14:conditionalFormatting xmlns:xm="http://schemas.microsoft.com/office/excel/2006/main">
          <x14:cfRule type="iconSet" priority="242" id="{E70F1FDF-6ACF-4A98-807D-1D2CDF9D8954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CA10:GP16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EAE25-AFCC-4679-A578-F5918B332482}">
  <sheetPr codeName="Sheet3">
    <pageSetUpPr fitToPage="1"/>
  </sheetPr>
  <dimension ref="A1:BP38"/>
  <sheetViews>
    <sheetView showGridLines="0" showRuler="0" topLeftCell="A11" zoomScaleNormal="100" zoomScalePageLayoutView="70" workbookViewId="0">
      <selection activeCell="B10" sqref="B10:G36"/>
    </sheetView>
  </sheetViews>
  <sheetFormatPr defaultColWidth="8.85546875" defaultRowHeight="30" customHeight="1" x14ac:dyDescent="0.25"/>
  <cols>
    <col min="1" max="1" width="4.7109375" style="9" customWidth="1"/>
    <col min="2" max="2" width="30.7109375" style="12" customWidth="1"/>
    <col min="3" max="3" width="17" style="12" customWidth="1"/>
    <col min="4" max="4" width="20.5703125" style="12" customWidth="1"/>
    <col min="5" max="5" width="15.7109375" style="12" customWidth="1"/>
    <col min="6" max="6" width="12.7109375" style="2" customWidth="1"/>
    <col min="7" max="7" width="10.42578125" style="12" customWidth="1"/>
    <col min="8" max="8" width="2.7109375" style="12" customWidth="1"/>
    <col min="9" max="64" width="3.5703125" style="12" customWidth="1"/>
    <col min="65" max="65" width="2.7109375" style="12" customWidth="1"/>
    <col min="66" max="16384" width="8.85546875" style="12"/>
  </cols>
  <sheetData>
    <row r="1" spans="1:68" ht="25.15" customHeight="1" x14ac:dyDescent="0.25"/>
    <row r="2" spans="1:68" ht="49.9" customHeight="1" x14ac:dyDescent="0.25">
      <c r="A2" s="10"/>
      <c r="B2" s="153" t="s">
        <v>3</v>
      </c>
      <c r="C2" s="153"/>
      <c r="D2" s="153"/>
      <c r="E2" s="153"/>
      <c r="F2" s="153"/>
      <c r="G2" s="153"/>
      <c r="H2" s="153"/>
      <c r="I2" s="154"/>
      <c r="J2" s="154"/>
      <c r="K2" s="154"/>
      <c r="L2" s="154"/>
      <c r="M2" s="154"/>
      <c r="N2" s="154"/>
      <c r="O2" s="155"/>
      <c r="P2" s="156"/>
      <c r="Q2" s="156"/>
      <c r="R2" s="156"/>
      <c r="S2" s="156"/>
      <c r="T2" s="156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</row>
    <row r="3" spans="1:68" ht="19.899999999999999" customHeight="1" x14ac:dyDescent="0.25">
      <c r="A3" s="10"/>
      <c r="B3" s="47"/>
      <c r="C3" s="48"/>
      <c r="D3" s="49"/>
      <c r="E3" s="49"/>
      <c r="F3" s="50"/>
      <c r="G3" s="51"/>
      <c r="H3" s="51"/>
      <c r="I3" s="52"/>
      <c r="J3" s="51"/>
      <c r="K3" s="51"/>
      <c r="L3" s="51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  <c r="BL3" s="36"/>
      <c r="BM3" s="34"/>
    </row>
    <row r="4" spans="1:68" ht="30" customHeight="1" x14ac:dyDescent="0.25">
      <c r="A4" s="10"/>
      <c r="B4" s="61" t="s">
        <v>4</v>
      </c>
      <c r="C4" s="56"/>
      <c r="D4" s="57"/>
      <c r="E4" s="31"/>
      <c r="F4" s="32"/>
      <c r="G4" s="33" t="s">
        <v>30</v>
      </c>
      <c r="H4" s="31"/>
      <c r="I4" s="149" t="s">
        <v>32</v>
      </c>
      <c r="J4" s="149"/>
      <c r="K4" s="149"/>
      <c r="L4" s="149"/>
      <c r="M4" s="149"/>
      <c r="N4" s="149"/>
      <c r="O4" s="149"/>
      <c r="P4" s="149"/>
      <c r="Q4" s="149"/>
      <c r="R4" s="34"/>
      <c r="S4" s="150" t="s">
        <v>22</v>
      </c>
      <c r="T4" s="150"/>
      <c r="U4" s="150"/>
      <c r="V4" s="150"/>
      <c r="W4" s="150"/>
      <c r="X4" s="34"/>
      <c r="Y4" s="151" t="s">
        <v>23</v>
      </c>
      <c r="Z4" s="151"/>
      <c r="AA4" s="151"/>
      <c r="AB4" s="151"/>
      <c r="AC4" s="151"/>
      <c r="AD4" s="34"/>
      <c r="AE4" s="152" t="s">
        <v>24</v>
      </c>
      <c r="AF4" s="152"/>
      <c r="AG4" s="152"/>
      <c r="AH4" s="152"/>
      <c r="AI4" s="152"/>
      <c r="AJ4" s="152"/>
      <c r="AK4" s="34"/>
      <c r="AL4" s="145" t="s">
        <v>33</v>
      </c>
      <c r="AM4" s="145"/>
      <c r="AN4" s="145"/>
      <c r="AO4" s="145"/>
      <c r="AP4" s="145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</row>
    <row r="5" spans="1:68" ht="30" customHeight="1" x14ac:dyDescent="0.25">
      <c r="A5" s="10" t="s">
        <v>34</v>
      </c>
      <c r="B5" s="62" t="s">
        <v>5</v>
      </c>
      <c r="C5" s="58"/>
      <c r="D5" s="58"/>
      <c r="E5" s="34"/>
      <c r="F5" s="35"/>
      <c r="G5" s="36"/>
      <c r="H5" s="37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6"/>
      <c r="BL5" s="36"/>
      <c r="BM5" s="34"/>
    </row>
    <row r="6" spans="1:68" ht="30" customHeight="1" x14ac:dyDescent="0.35">
      <c r="A6" s="10"/>
      <c r="B6" s="55" t="s">
        <v>6</v>
      </c>
      <c r="C6" s="38" cm="1">
        <f t="array" aca="1" ref="C6" ca="1">IFERROR(IF(MIN(Punkty_kontrolne435[Rozpoczęcie])=0,TODAY(),B11(Punkty_kontrolne435[Rozpoczęcie])),TODAY())</f>
        <v>44433</v>
      </c>
      <c r="D6" s="59"/>
      <c r="E6" s="34"/>
      <c r="F6" s="39"/>
      <c r="G6" s="34"/>
      <c r="H6" s="31"/>
      <c r="I6" s="102" t="str">
        <f ca="1">TEXT(I7,"mmmm")</f>
        <v>August</v>
      </c>
      <c r="J6" s="102"/>
      <c r="K6" s="102"/>
      <c r="L6" s="102"/>
      <c r="M6" s="102"/>
      <c r="N6" s="102"/>
      <c r="O6" s="102"/>
      <c r="P6" s="102" t="str">
        <f ca="1">IF(TEXT(P7,"mmmm")=I6,"",TEXT(P7,"mmmm"))</f>
        <v>September</v>
      </c>
      <c r="Q6" s="102"/>
      <c r="R6" s="102"/>
      <c r="S6" s="102"/>
      <c r="T6" s="102"/>
      <c r="U6" s="102"/>
      <c r="V6" s="102"/>
      <c r="W6" s="102" t="str">
        <f ca="1">IF(OR(TEXT(W7,"mmmm")=P6,TEXT(W7,"mmmm")=I6),"",TEXT(W7,"mmmm"))</f>
        <v/>
      </c>
      <c r="X6" s="102"/>
      <c r="Y6" s="102"/>
      <c r="Z6" s="102"/>
      <c r="AA6" s="102"/>
      <c r="AB6" s="102"/>
      <c r="AC6" s="102"/>
      <c r="AD6" s="102" t="str">
        <f ca="1">IF(OR(TEXT(AD7,"mmmm")=W6,TEXT(AD7,"mmmm")=P6,TEXT(AD7,"mmmm")=I6),"",TEXT(AD7,"mmmm"))</f>
        <v/>
      </c>
      <c r="AE6" s="102"/>
      <c r="AF6" s="102"/>
      <c r="AG6" s="102"/>
      <c r="AH6" s="102"/>
      <c r="AI6" s="102"/>
      <c r="AJ6" s="102"/>
      <c r="AK6" s="102" t="str">
        <f ca="1">IF(OR(TEXT(AK7,"mmmm")=AD6,TEXT(AK7,"mmmm")=W6,TEXT(AK7,"mmmm")=P6,TEXT(AK7,"mmmm")=I6),"",TEXT(AK7,"mmmm"))</f>
        <v/>
      </c>
      <c r="AL6" s="102"/>
      <c r="AM6" s="102"/>
      <c r="AN6" s="102"/>
      <c r="AO6" s="102"/>
      <c r="AP6" s="102"/>
      <c r="AQ6" s="102"/>
      <c r="AR6" s="102" t="str">
        <f ca="1">IF(OR(TEXT(AR7,"mmmm")=AK6,TEXT(AR7,"mmmm")=AD6,TEXT(AR7,"mmmm")=W6,TEXT(AR7,"mmmm")=P6),"",TEXT(AR7,"mmmm"))</f>
        <v/>
      </c>
      <c r="AS6" s="102"/>
      <c r="AT6" s="102"/>
      <c r="AU6" s="102"/>
      <c r="AV6" s="102"/>
      <c r="AW6" s="102"/>
      <c r="AX6" s="102"/>
      <c r="AY6" s="102" t="str">
        <f ca="1">IF(OR(TEXT(AY7,"mmmm")=AR6,TEXT(AY7,"mmmm")=AK6,TEXT(AY7,"mmmm")=AD6,TEXT(AY7,"mmmm")=W6),"",TEXT(AY7,"mmmm"))</f>
        <v>October</v>
      </c>
      <c r="AZ6" s="102"/>
      <c r="BA6" s="102"/>
      <c r="BB6" s="103"/>
      <c r="BC6" s="70"/>
      <c r="BD6" s="70"/>
      <c r="BE6" s="70"/>
      <c r="BF6" s="70" t="str">
        <f ca="1">IF(OR(TEXT(BF7,"mmmm")=AY6,TEXT(BF7,"mmmm")=AR6,TEXT(BF7,"mmmm")=AK6,TEXT(BF7,"mmmm")=AD6),"",TEXT(BF7,"mmmm"))</f>
        <v/>
      </c>
      <c r="BG6" s="70"/>
      <c r="BH6" s="70"/>
      <c r="BI6" s="70"/>
      <c r="BJ6" s="70"/>
      <c r="BK6" s="70"/>
      <c r="BL6" s="70"/>
      <c r="BM6" s="34"/>
    </row>
    <row r="7" spans="1:68" ht="30" customHeight="1" x14ac:dyDescent="0.25">
      <c r="A7" s="10"/>
      <c r="B7" s="55" t="s">
        <v>7</v>
      </c>
      <c r="C7" s="40">
        <v>0</v>
      </c>
      <c r="D7" s="58"/>
      <c r="E7" s="31"/>
      <c r="F7" s="37"/>
      <c r="G7" s="37"/>
      <c r="H7" s="37"/>
      <c r="I7" s="104">
        <f ca="1">IFERROR(Początek_projektu+Przyrost_przewijania,TODAY())</f>
        <v>44433</v>
      </c>
      <c r="J7" s="19">
        <f ca="1">I7+1</f>
        <v>44434</v>
      </c>
      <c r="K7" s="19">
        <f t="shared" ref="K7:AX7" ca="1" si="0">J7+1</f>
        <v>44435</v>
      </c>
      <c r="L7" s="19">
        <f t="shared" ca="1" si="0"/>
        <v>44436</v>
      </c>
      <c r="M7" s="19">
        <f t="shared" ca="1" si="0"/>
        <v>44437</v>
      </c>
      <c r="N7" s="19">
        <f t="shared" ca="1" si="0"/>
        <v>44438</v>
      </c>
      <c r="O7" s="69">
        <f t="shared" ca="1" si="0"/>
        <v>44439</v>
      </c>
      <c r="P7" s="19">
        <f ca="1">O7+1</f>
        <v>44440</v>
      </c>
      <c r="Q7" s="19">
        <f ca="1">P7+1</f>
        <v>44441</v>
      </c>
      <c r="R7" s="19">
        <f t="shared" ca="1" si="0"/>
        <v>44442</v>
      </c>
      <c r="S7" s="19">
        <f t="shared" ca="1" si="0"/>
        <v>44443</v>
      </c>
      <c r="T7" s="19">
        <f t="shared" ca="1" si="0"/>
        <v>44444</v>
      </c>
      <c r="U7" s="19">
        <f t="shared" ca="1" si="0"/>
        <v>44445</v>
      </c>
      <c r="V7" s="69">
        <f t="shared" ca="1" si="0"/>
        <v>44446</v>
      </c>
      <c r="W7" s="19">
        <f ca="1">V7+1</f>
        <v>44447</v>
      </c>
      <c r="X7" s="19">
        <f ca="1">W7+1</f>
        <v>44448</v>
      </c>
      <c r="Y7" s="19">
        <f t="shared" ca="1" si="0"/>
        <v>44449</v>
      </c>
      <c r="Z7" s="19">
        <f t="shared" ca="1" si="0"/>
        <v>44450</v>
      </c>
      <c r="AA7" s="19">
        <f t="shared" ca="1" si="0"/>
        <v>44451</v>
      </c>
      <c r="AB7" s="19">
        <f t="shared" ca="1" si="0"/>
        <v>44452</v>
      </c>
      <c r="AC7" s="69">
        <f t="shared" ca="1" si="0"/>
        <v>44453</v>
      </c>
      <c r="AD7" s="19">
        <f ca="1">AC7+1</f>
        <v>44454</v>
      </c>
      <c r="AE7" s="19">
        <f ca="1">AD7+1</f>
        <v>44455</v>
      </c>
      <c r="AF7" s="19">
        <f t="shared" ca="1" si="0"/>
        <v>44456</v>
      </c>
      <c r="AG7" s="19">
        <f t="shared" ca="1" si="0"/>
        <v>44457</v>
      </c>
      <c r="AH7" s="19">
        <f t="shared" ca="1" si="0"/>
        <v>44458</v>
      </c>
      <c r="AI7" s="19">
        <f t="shared" ca="1" si="0"/>
        <v>44459</v>
      </c>
      <c r="AJ7" s="69">
        <f t="shared" ca="1" si="0"/>
        <v>44460</v>
      </c>
      <c r="AK7" s="19">
        <f ca="1">AJ7+1</f>
        <v>44461</v>
      </c>
      <c r="AL7" s="19">
        <f ca="1">AK7+1</f>
        <v>44462</v>
      </c>
      <c r="AM7" s="19">
        <f t="shared" ca="1" si="0"/>
        <v>44463</v>
      </c>
      <c r="AN7" s="19">
        <f t="shared" ca="1" si="0"/>
        <v>44464</v>
      </c>
      <c r="AO7" s="19">
        <f t="shared" ca="1" si="0"/>
        <v>44465</v>
      </c>
      <c r="AP7" s="19">
        <f t="shared" ca="1" si="0"/>
        <v>44466</v>
      </c>
      <c r="AQ7" s="69">
        <f t="shared" ca="1" si="0"/>
        <v>44467</v>
      </c>
      <c r="AR7" s="19">
        <f ca="1">AQ7+1</f>
        <v>44468</v>
      </c>
      <c r="AS7" s="19">
        <f ca="1">AR7+1</f>
        <v>44469</v>
      </c>
      <c r="AT7" s="19">
        <f t="shared" ca="1" si="0"/>
        <v>44470</v>
      </c>
      <c r="AU7" s="19">
        <f t="shared" ca="1" si="0"/>
        <v>44471</v>
      </c>
      <c r="AV7" s="19">
        <f t="shared" ca="1" si="0"/>
        <v>44472</v>
      </c>
      <c r="AW7" s="19">
        <f t="shared" ca="1" si="0"/>
        <v>44473</v>
      </c>
      <c r="AX7" s="69">
        <f t="shared" ca="1" si="0"/>
        <v>44474</v>
      </c>
      <c r="AY7" s="19">
        <f ca="1">AX7+1</f>
        <v>44475</v>
      </c>
      <c r="AZ7" s="19">
        <f ca="1">AY7+1</f>
        <v>44476</v>
      </c>
      <c r="BA7" s="19">
        <f t="shared" ref="BA7:BE7" ca="1" si="1">AZ7+1</f>
        <v>44477</v>
      </c>
      <c r="BB7" s="19">
        <f t="shared" ca="1" si="1"/>
        <v>44478</v>
      </c>
      <c r="BC7" s="19">
        <f t="shared" ca="1" si="1"/>
        <v>44479</v>
      </c>
      <c r="BD7" s="19">
        <f t="shared" ca="1" si="1"/>
        <v>44480</v>
      </c>
      <c r="BE7" s="69">
        <f t="shared" ca="1" si="1"/>
        <v>44481</v>
      </c>
      <c r="BF7" s="19">
        <f ca="1">BE7+1</f>
        <v>44482</v>
      </c>
      <c r="BG7" s="19">
        <f ca="1">BF7+1</f>
        <v>44483</v>
      </c>
      <c r="BH7" s="19">
        <f t="shared" ref="BH7:BL7" ca="1" si="2">BG7+1</f>
        <v>44484</v>
      </c>
      <c r="BI7" s="19">
        <f t="shared" ca="1" si="2"/>
        <v>44485</v>
      </c>
      <c r="BJ7" s="19">
        <f t="shared" ca="1" si="2"/>
        <v>44486</v>
      </c>
      <c r="BK7" s="19">
        <f t="shared" ca="1" si="2"/>
        <v>44487</v>
      </c>
      <c r="BL7" s="20">
        <f t="shared" ca="1" si="2"/>
        <v>44488</v>
      </c>
      <c r="BM7" s="34"/>
    </row>
    <row r="8" spans="1:68" ht="19.899999999999999" customHeight="1" x14ac:dyDescent="0.25">
      <c r="A8" s="10"/>
      <c r="B8" s="60"/>
      <c r="C8" s="60"/>
      <c r="D8" s="60"/>
      <c r="E8" s="37"/>
      <c r="F8" s="37"/>
      <c r="G8" s="37"/>
      <c r="H8" s="37"/>
      <c r="I8" s="45"/>
      <c r="J8" s="43"/>
      <c r="K8" s="43"/>
      <c r="L8" s="43"/>
      <c r="M8" s="43"/>
      <c r="N8" s="43"/>
      <c r="O8" s="43"/>
      <c r="P8" s="45"/>
      <c r="Q8" s="43"/>
      <c r="R8" s="43"/>
      <c r="S8" s="43"/>
      <c r="T8" s="43"/>
      <c r="U8" s="43"/>
      <c r="V8" s="43"/>
      <c r="W8" s="45"/>
      <c r="X8" s="43"/>
      <c r="Y8" s="43"/>
      <c r="Z8" s="43"/>
      <c r="AA8" s="43"/>
      <c r="AB8" s="43"/>
      <c r="AC8" s="43"/>
      <c r="AD8" s="45"/>
      <c r="AE8" s="43"/>
      <c r="AF8" s="43"/>
      <c r="AG8" s="43"/>
      <c r="AH8" s="43"/>
      <c r="AI8" s="43"/>
      <c r="AJ8" s="43"/>
      <c r="AK8" s="45"/>
      <c r="AL8" s="43"/>
      <c r="AM8" s="43"/>
      <c r="AN8" s="43"/>
      <c r="AO8" s="43"/>
      <c r="AP8" s="43"/>
      <c r="AQ8" s="43"/>
      <c r="AR8" s="45"/>
      <c r="AS8" s="43"/>
      <c r="AT8" s="43"/>
      <c r="AU8" s="43"/>
      <c r="AV8" s="43"/>
      <c r="AW8" s="43"/>
      <c r="AX8" s="43"/>
      <c r="AY8" s="45"/>
      <c r="AZ8" s="43"/>
      <c r="BA8" s="43"/>
      <c r="BB8" s="43"/>
      <c r="BC8" s="43"/>
      <c r="BD8" s="43"/>
      <c r="BE8" s="43"/>
      <c r="BF8" s="45"/>
      <c r="BG8" s="43"/>
      <c r="BH8" s="43"/>
      <c r="BI8" s="43"/>
      <c r="BJ8" s="43"/>
      <c r="BK8" s="43"/>
      <c r="BL8" s="44"/>
      <c r="BM8" s="34"/>
    </row>
    <row r="9" spans="1:68" ht="40.15" customHeight="1" x14ac:dyDescent="0.25">
      <c r="A9" s="10" t="s">
        <v>35</v>
      </c>
      <c r="B9" s="114" t="s">
        <v>8</v>
      </c>
      <c r="C9" s="115" t="s">
        <v>19</v>
      </c>
      <c r="D9" s="115" t="s">
        <v>26</v>
      </c>
      <c r="E9" s="115" t="s">
        <v>28</v>
      </c>
      <c r="F9" s="115" t="s">
        <v>29</v>
      </c>
      <c r="G9" s="115" t="s">
        <v>31</v>
      </c>
      <c r="H9" s="54"/>
      <c r="I9" s="42" t="str">
        <f t="shared" ref="I9:BL9" ca="1" si="3">LEFT(TEXT(I7,"ddd"),1)</f>
        <v>W</v>
      </c>
      <c r="J9" s="42" t="str">
        <f t="shared" ca="1" si="3"/>
        <v>T</v>
      </c>
      <c r="K9" s="42" t="str">
        <f t="shared" ca="1" si="3"/>
        <v>F</v>
      </c>
      <c r="L9" s="42" t="str">
        <f t="shared" ca="1" si="3"/>
        <v>S</v>
      </c>
      <c r="M9" s="42" t="str">
        <f t="shared" ca="1" si="3"/>
        <v>S</v>
      </c>
      <c r="N9" s="42" t="str">
        <f t="shared" ca="1" si="3"/>
        <v>M</v>
      </c>
      <c r="O9" s="42" t="str">
        <f t="shared" ca="1" si="3"/>
        <v>T</v>
      </c>
      <c r="P9" s="42" t="str">
        <f t="shared" ca="1" si="3"/>
        <v>W</v>
      </c>
      <c r="Q9" s="42" t="str">
        <f t="shared" ca="1" si="3"/>
        <v>T</v>
      </c>
      <c r="R9" s="42" t="str">
        <f t="shared" ca="1" si="3"/>
        <v>F</v>
      </c>
      <c r="S9" s="42" t="str">
        <f t="shared" ca="1" si="3"/>
        <v>S</v>
      </c>
      <c r="T9" s="42" t="str">
        <f t="shared" ca="1" si="3"/>
        <v>S</v>
      </c>
      <c r="U9" s="42" t="str">
        <f t="shared" ca="1" si="3"/>
        <v>M</v>
      </c>
      <c r="V9" s="42" t="str">
        <f t="shared" ca="1" si="3"/>
        <v>T</v>
      </c>
      <c r="W9" s="42" t="str">
        <f t="shared" ca="1" si="3"/>
        <v>W</v>
      </c>
      <c r="X9" s="42" t="str">
        <f t="shared" ca="1" si="3"/>
        <v>T</v>
      </c>
      <c r="Y9" s="42" t="str">
        <f t="shared" ca="1" si="3"/>
        <v>F</v>
      </c>
      <c r="Z9" s="42" t="str">
        <f t="shared" ca="1" si="3"/>
        <v>S</v>
      </c>
      <c r="AA9" s="42" t="str">
        <f t="shared" ca="1" si="3"/>
        <v>S</v>
      </c>
      <c r="AB9" s="42" t="str">
        <f t="shared" ca="1" si="3"/>
        <v>M</v>
      </c>
      <c r="AC9" s="42" t="str">
        <f t="shared" ca="1" si="3"/>
        <v>T</v>
      </c>
      <c r="AD9" s="42" t="str">
        <f t="shared" ca="1" si="3"/>
        <v>W</v>
      </c>
      <c r="AE9" s="42" t="str">
        <f t="shared" ca="1" si="3"/>
        <v>T</v>
      </c>
      <c r="AF9" s="42" t="str">
        <f t="shared" ca="1" si="3"/>
        <v>F</v>
      </c>
      <c r="AG9" s="42" t="str">
        <f t="shared" ca="1" si="3"/>
        <v>S</v>
      </c>
      <c r="AH9" s="42" t="str">
        <f t="shared" ca="1" si="3"/>
        <v>S</v>
      </c>
      <c r="AI9" s="42" t="str">
        <f t="shared" ca="1" si="3"/>
        <v>M</v>
      </c>
      <c r="AJ9" s="42" t="str">
        <f t="shared" ca="1" si="3"/>
        <v>T</v>
      </c>
      <c r="AK9" s="42" t="str">
        <f t="shared" ca="1" si="3"/>
        <v>W</v>
      </c>
      <c r="AL9" s="42" t="str">
        <f t="shared" ca="1" si="3"/>
        <v>T</v>
      </c>
      <c r="AM9" s="42" t="str">
        <f t="shared" ca="1" si="3"/>
        <v>F</v>
      </c>
      <c r="AN9" s="42" t="str">
        <f t="shared" ca="1" si="3"/>
        <v>S</v>
      </c>
      <c r="AO9" s="42" t="str">
        <f t="shared" ca="1" si="3"/>
        <v>S</v>
      </c>
      <c r="AP9" s="42" t="str">
        <f t="shared" ca="1" si="3"/>
        <v>M</v>
      </c>
      <c r="AQ9" s="42" t="str">
        <f t="shared" ca="1" si="3"/>
        <v>T</v>
      </c>
      <c r="AR9" s="42" t="str">
        <f t="shared" ca="1" si="3"/>
        <v>W</v>
      </c>
      <c r="AS9" s="42" t="str">
        <f t="shared" ca="1" si="3"/>
        <v>T</v>
      </c>
      <c r="AT9" s="42" t="str">
        <f t="shared" ca="1" si="3"/>
        <v>F</v>
      </c>
      <c r="AU9" s="42" t="str">
        <f t="shared" ca="1" si="3"/>
        <v>S</v>
      </c>
      <c r="AV9" s="42" t="str">
        <f t="shared" ca="1" si="3"/>
        <v>S</v>
      </c>
      <c r="AW9" s="42" t="str">
        <f t="shared" ca="1" si="3"/>
        <v>M</v>
      </c>
      <c r="AX9" s="42" t="str">
        <f t="shared" ca="1" si="3"/>
        <v>T</v>
      </c>
      <c r="AY9" s="42" t="str">
        <f t="shared" ca="1" si="3"/>
        <v>W</v>
      </c>
      <c r="AZ9" s="42" t="str">
        <f t="shared" ca="1" si="3"/>
        <v>T</v>
      </c>
      <c r="BA9" s="42" t="str">
        <f t="shared" ca="1" si="3"/>
        <v>F</v>
      </c>
      <c r="BB9" s="42" t="str">
        <f t="shared" ca="1" si="3"/>
        <v>S</v>
      </c>
      <c r="BC9" s="42" t="str">
        <f t="shared" ca="1" si="3"/>
        <v>S</v>
      </c>
      <c r="BD9" s="42" t="str">
        <f t="shared" ca="1" si="3"/>
        <v>M</v>
      </c>
      <c r="BE9" s="42" t="str">
        <f t="shared" ca="1" si="3"/>
        <v>T</v>
      </c>
      <c r="BF9" s="42" t="str">
        <f t="shared" ca="1" si="3"/>
        <v>W</v>
      </c>
      <c r="BG9" s="42" t="str">
        <f t="shared" ca="1" si="3"/>
        <v>T</v>
      </c>
      <c r="BH9" s="42" t="str">
        <f t="shared" ca="1" si="3"/>
        <v>F</v>
      </c>
      <c r="BI9" s="42" t="str">
        <f t="shared" ca="1" si="3"/>
        <v>S</v>
      </c>
      <c r="BJ9" s="42" t="str">
        <f t="shared" ca="1" si="3"/>
        <v>S</v>
      </c>
      <c r="BK9" s="42" t="str">
        <f t="shared" ca="1" si="3"/>
        <v>M</v>
      </c>
      <c r="BL9" s="42" t="str">
        <f t="shared" ca="1" si="3"/>
        <v>T</v>
      </c>
      <c r="BM9" s="34"/>
    </row>
    <row r="10" spans="1:68" ht="15" hidden="1" x14ac:dyDescent="0.25">
      <c r="B10" s="18"/>
      <c r="C10" s="14"/>
      <c r="D10" s="13"/>
      <c r="E10" s="15"/>
      <c r="F10" s="16"/>
      <c r="G10" s="17"/>
      <c r="H10" s="34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34"/>
    </row>
    <row r="11" spans="1:68" s="1" customFormat="1" ht="40.15" customHeight="1" x14ac:dyDescent="0.25">
      <c r="A11" s="10"/>
      <c r="B11" s="116" t="s">
        <v>9</v>
      </c>
      <c r="C11" s="23"/>
      <c r="D11" s="23"/>
      <c r="E11" s="24"/>
      <c r="F11" s="25"/>
      <c r="G11" s="26"/>
      <c r="H11" s="21"/>
      <c r="I11" s="53" t="str">
        <f t="shared" ref="I11:X26" ca="1" si="4">IF(AND($C11="Cel",I$7&gt;=$F11,I$7&lt;=$F11+$G11-1),2,IF(AND($C11="Punkt kontrolny",I$7&gt;=$F11,I$7&lt;=$F11+$G11-1),1,""))</f>
        <v/>
      </c>
      <c r="J11" s="29" t="str">
        <f t="shared" ca="1" si="4"/>
        <v/>
      </c>
      <c r="K11" s="29" t="str">
        <f t="shared" ca="1" si="4"/>
        <v/>
      </c>
      <c r="L11" s="29" t="str">
        <f t="shared" ca="1" si="4"/>
        <v/>
      </c>
      <c r="M11" s="29" t="str">
        <f t="shared" ca="1" si="4"/>
        <v/>
      </c>
      <c r="N11" s="29" t="str">
        <f t="shared" ca="1" si="4"/>
        <v/>
      </c>
      <c r="O11" s="29" t="str">
        <f t="shared" ca="1" si="4"/>
        <v/>
      </c>
      <c r="P11" s="29" t="str">
        <f t="shared" ca="1" si="4"/>
        <v/>
      </c>
      <c r="Q11" s="29" t="str">
        <f t="shared" ca="1" si="4"/>
        <v/>
      </c>
      <c r="R11" s="29" t="str">
        <f t="shared" ca="1" si="4"/>
        <v/>
      </c>
      <c r="S11" s="29" t="str">
        <f t="shared" ca="1" si="4"/>
        <v/>
      </c>
      <c r="T11" s="29" t="str">
        <f t="shared" ca="1" si="4"/>
        <v/>
      </c>
      <c r="U11" s="29" t="str">
        <f t="shared" ca="1" si="4"/>
        <v/>
      </c>
      <c r="V11" s="29" t="str">
        <f t="shared" ca="1" si="4"/>
        <v/>
      </c>
      <c r="W11" s="29" t="str">
        <f t="shared" ca="1" si="4"/>
        <v/>
      </c>
      <c r="X11" s="29" t="str">
        <f t="shared" ca="1" si="4"/>
        <v/>
      </c>
      <c r="Y11" s="29" t="str">
        <f t="shared" ref="Y11:AN26" ca="1" si="5">IF(AND($C11="Cel",Y$7&gt;=$F11,Y$7&lt;=$F11+$G11-1),2,IF(AND($C11="Punkt kontrolny",Y$7&gt;=$F11,Y$7&lt;=$F11+$G11-1),1,""))</f>
        <v/>
      </c>
      <c r="Z11" s="29" t="str">
        <f t="shared" ca="1" si="5"/>
        <v/>
      </c>
      <c r="AA11" s="29" t="str">
        <f t="shared" ca="1" si="5"/>
        <v/>
      </c>
      <c r="AB11" s="29" t="str">
        <f t="shared" ca="1" si="5"/>
        <v/>
      </c>
      <c r="AC11" s="29" t="str">
        <f t="shared" ca="1" si="5"/>
        <v/>
      </c>
      <c r="AD11" s="29" t="str">
        <f t="shared" ca="1" si="5"/>
        <v/>
      </c>
      <c r="AE11" s="29" t="str">
        <f t="shared" ca="1" si="5"/>
        <v/>
      </c>
      <c r="AF11" s="29" t="str">
        <f t="shared" ca="1" si="5"/>
        <v/>
      </c>
      <c r="AG11" s="29" t="str">
        <f t="shared" ca="1" si="5"/>
        <v/>
      </c>
      <c r="AH11" s="29" t="str">
        <f t="shared" ca="1" si="5"/>
        <v/>
      </c>
      <c r="AI11" s="29" t="str">
        <f t="shared" ca="1" si="5"/>
        <v/>
      </c>
      <c r="AJ11" s="29" t="str">
        <f t="shared" ca="1" si="5"/>
        <v/>
      </c>
      <c r="AK11" s="29" t="str">
        <f t="shared" ca="1" si="5"/>
        <v/>
      </c>
      <c r="AL11" s="29" t="str">
        <f t="shared" ca="1" si="5"/>
        <v/>
      </c>
      <c r="AM11" s="29" t="str">
        <f t="shared" ca="1" si="5"/>
        <v/>
      </c>
      <c r="AN11" s="29" t="str">
        <f t="shared" ca="1" si="5"/>
        <v/>
      </c>
      <c r="AO11" s="29" t="str">
        <f t="shared" ref="AO11:BD26" ca="1" si="6">IF(AND($C11="Cel",AO$7&gt;=$F11,AO$7&lt;=$F11+$G11-1),2,IF(AND($C11="Punkt kontrolny",AO$7&gt;=$F11,AO$7&lt;=$F11+$G11-1),1,""))</f>
        <v/>
      </c>
      <c r="AP11" s="29" t="str">
        <f t="shared" ca="1" si="6"/>
        <v/>
      </c>
      <c r="AQ11" s="29" t="str">
        <f t="shared" ca="1" si="6"/>
        <v/>
      </c>
      <c r="AR11" s="29" t="str">
        <f t="shared" ca="1" si="6"/>
        <v/>
      </c>
      <c r="AS11" s="29" t="str">
        <f t="shared" ca="1" si="6"/>
        <v/>
      </c>
      <c r="AT11" s="29" t="str">
        <f t="shared" ca="1" si="6"/>
        <v/>
      </c>
      <c r="AU11" s="29" t="str">
        <f t="shared" ca="1" si="6"/>
        <v/>
      </c>
      <c r="AV11" s="29" t="str">
        <f t="shared" ca="1" si="6"/>
        <v/>
      </c>
      <c r="AW11" s="29" t="str">
        <f t="shared" ca="1" si="6"/>
        <v/>
      </c>
      <c r="AX11" s="29" t="str">
        <f t="shared" ca="1" si="6"/>
        <v/>
      </c>
      <c r="AY11" s="29" t="str">
        <f t="shared" ca="1" si="6"/>
        <v/>
      </c>
      <c r="AZ11" s="29" t="str">
        <f t="shared" ca="1" si="6"/>
        <v/>
      </c>
      <c r="BA11" s="29" t="str">
        <f t="shared" ca="1" si="6"/>
        <v/>
      </c>
      <c r="BB11" s="29" t="str">
        <f t="shared" ca="1" si="6"/>
        <v/>
      </c>
      <c r="BC11" s="29" t="str">
        <f t="shared" ca="1" si="6"/>
        <v/>
      </c>
      <c r="BD11" s="29" t="str">
        <f t="shared" ca="1" si="6"/>
        <v/>
      </c>
      <c r="BE11" s="29" t="str">
        <f t="shared" ref="BE11:BL26" ca="1" si="7">IF(AND($C11="Cel",BE$7&gt;=$F11,BE$7&lt;=$F11+$G11-1),2,IF(AND($C11="Punkt kontrolny",BE$7&gt;=$F11,BE$7&lt;=$F11+$G11-1),1,""))</f>
        <v/>
      </c>
      <c r="BF11" s="29" t="str">
        <f t="shared" ca="1" si="7"/>
        <v/>
      </c>
      <c r="BG11" s="29" t="str">
        <f t="shared" ca="1" si="7"/>
        <v/>
      </c>
      <c r="BH11" s="29" t="str">
        <f t="shared" ca="1" si="7"/>
        <v/>
      </c>
      <c r="BI11" s="29" t="str">
        <f t="shared" ca="1" si="7"/>
        <v/>
      </c>
      <c r="BJ11" s="29" t="str">
        <f t="shared" ca="1" si="7"/>
        <v/>
      </c>
      <c r="BK11" s="29" t="str">
        <f t="shared" ca="1" si="7"/>
        <v/>
      </c>
      <c r="BL11" s="29" t="str">
        <f t="shared" ca="1" si="7"/>
        <v/>
      </c>
      <c r="BM11" s="30"/>
      <c r="BP11" s="46"/>
    </row>
    <row r="12" spans="1:68" s="1" customFormat="1" ht="40.15" customHeight="1" x14ac:dyDescent="0.25">
      <c r="A12" s="10"/>
      <c r="B12" s="27" t="s">
        <v>10</v>
      </c>
      <c r="C12" s="23" t="s">
        <v>20</v>
      </c>
      <c r="D12" s="23" t="s">
        <v>27</v>
      </c>
      <c r="E12" s="24">
        <v>0.25</v>
      </c>
      <c r="F12" s="25">
        <f ca="1">TODAY()</f>
        <v>44433</v>
      </c>
      <c r="G12" s="26">
        <v>3</v>
      </c>
      <c r="H12" s="21"/>
      <c r="I12" s="53">
        <f ca="1">IF(AND($C12="Cel",I$7&gt;=$F12,I$7&lt;=$F12+$G12-1),2,IF(AND($C12="Punkt kontrolny",I$7&gt;=$F12,I$7&lt;=$F12+$G12-1),1,""))</f>
        <v>2</v>
      </c>
      <c r="J12" s="29">
        <f t="shared" ca="1" si="4"/>
        <v>2</v>
      </c>
      <c r="K12" s="29">
        <f t="shared" ca="1" si="4"/>
        <v>2</v>
      </c>
      <c r="L12" s="29" t="str">
        <f t="shared" ca="1" si="4"/>
        <v/>
      </c>
      <c r="M12" s="29" t="str">
        <f t="shared" ca="1" si="4"/>
        <v/>
      </c>
      <c r="N12" s="29" t="str">
        <f t="shared" ca="1" si="4"/>
        <v/>
      </c>
      <c r="O12" s="29" t="str">
        <f t="shared" ca="1" si="4"/>
        <v/>
      </c>
      <c r="P12" s="29" t="str">
        <f t="shared" ca="1" si="4"/>
        <v/>
      </c>
      <c r="Q12" s="29" t="str">
        <f t="shared" ca="1" si="4"/>
        <v/>
      </c>
      <c r="R12" s="29" t="str">
        <f t="shared" ca="1" si="4"/>
        <v/>
      </c>
      <c r="S12" s="29" t="str">
        <f t="shared" ca="1" si="4"/>
        <v/>
      </c>
      <c r="T12" s="29" t="str">
        <f t="shared" ca="1" si="4"/>
        <v/>
      </c>
      <c r="U12" s="29" t="str">
        <f t="shared" ca="1" si="4"/>
        <v/>
      </c>
      <c r="V12" s="29" t="str">
        <f t="shared" ca="1" si="4"/>
        <v/>
      </c>
      <c r="W12" s="29" t="str">
        <f t="shared" ca="1" si="4"/>
        <v/>
      </c>
      <c r="X12" s="29" t="str">
        <f t="shared" ca="1" si="4"/>
        <v/>
      </c>
      <c r="Y12" s="29" t="str">
        <f t="shared" ca="1" si="5"/>
        <v/>
      </c>
      <c r="Z12" s="29" t="str">
        <f t="shared" ca="1" si="5"/>
        <v/>
      </c>
      <c r="AA12" s="29" t="str">
        <f t="shared" ca="1" si="5"/>
        <v/>
      </c>
      <c r="AB12" s="29" t="str">
        <f t="shared" ca="1" si="5"/>
        <v/>
      </c>
      <c r="AC12" s="29" t="str">
        <f t="shared" ca="1" si="5"/>
        <v/>
      </c>
      <c r="AD12" s="29" t="str">
        <f t="shared" ca="1" si="5"/>
        <v/>
      </c>
      <c r="AE12" s="29" t="str">
        <f t="shared" ca="1" si="5"/>
        <v/>
      </c>
      <c r="AF12" s="29" t="str">
        <f t="shared" ca="1" si="5"/>
        <v/>
      </c>
      <c r="AG12" s="29" t="str">
        <f t="shared" ca="1" si="5"/>
        <v/>
      </c>
      <c r="AH12" s="29" t="str">
        <f t="shared" ca="1" si="5"/>
        <v/>
      </c>
      <c r="AI12" s="29" t="str">
        <f t="shared" ca="1" si="5"/>
        <v/>
      </c>
      <c r="AJ12" s="29" t="str">
        <f t="shared" ca="1" si="5"/>
        <v/>
      </c>
      <c r="AK12" s="29" t="str">
        <f t="shared" ca="1" si="5"/>
        <v/>
      </c>
      <c r="AL12" s="29" t="str">
        <f t="shared" ca="1" si="5"/>
        <v/>
      </c>
      <c r="AM12" s="29" t="str">
        <f t="shared" ca="1" si="5"/>
        <v/>
      </c>
      <c r="AN12" s="29" t="str">
        <f t="shared" ca="1" si="5"/>
        <v/>
      </c>
      <c r="AO12" s="29" t="str">
        <f t="shared" ca="1" si="6"/>
        <v/>
      </c>
      <c r="AP12" s="29" t="str">
        <f t="shared" ca="1" si="6"/>
        <v/>
      </c>
      <c r="AQ12" s="29" t="str">
        <f t="shared" ca="1" si="6"/>
        <v/>
      </c>
      <c r="AR12" s="29" t="str">
        <f t="shared" ca="1" si="6"/>
        <v/>
      </c>
      <c r="AS12" s="29" t="str">
        <f t="shared" ca="1" si="6"/>
        <v/>
      </c>
      <c r="AT12" s="29" t="str">
        <f t="shared" ca="1" si="6"/>
        <v/>
      </c>
      <c r="AU12" s="29" t="str">
        <f t="shared" ca="1" si="6"/>
        <v/>
      </c>
      <c r="AV12" s="29" t="str">
        <f t="shared" ca="1" si="6"/>
        <v/>
      </c>
      <c r="AW12" s="29" t="str">
        <f t="shared" ca="1" si="6"/>
        <v/>
      </c>
      <c r="AX12" s="29" t="str">
        <f t="shared" ca="1" si="6"/>
        <v/>
      </c>
      <c r="AY12" s="29" t="str">
        <f t="shared" ca="1" si="6"/>
        <v/>
      </c>
      <c r="AZ12" s="29" t="str">
        <f t="shared" ca="1" si="6"/>
        <v/>
      </c>
      <c r="BA12" s="29" t="str">
        <f t="shared" ca="1" si="6"/>
        <v/>
      </c>
      <c r="BB12" s="29" t="str">
        <f t="shared" ca="1" si="6"/>
        <v/>
      </c>
      <c r="BC12" s="29" t="str">
        <f t="shared" ca="1" si="6"/>
        <v/>
      </c>
      <c r="BD12" s="29" t="str">
        <f t="shared" ca="1" si="6"/>
        <v/>
      </c>
      <c r="BE12" s="29" t="str">
        <f t="shared" ca="1" si="7"/>
        <v/>
      </c>
      <c r="BF12" s="29" t="str">
        <f t="shared" ca="1" si="7"/>
        <v/>
      </c>
      <c r="BG12" s="29" t="str">
        <f t="shared" ca="1" si="7"/>
        <v/>
      </c>
      <c r="BH12" s="29" t="str">
        <f t="shared" ca="1" si="7"/>
        <v/>
      </c>
      <c r="BI12" s="29" t="str">
        <f t="shared" ca="1" si="7"/>
        <v/>
      </c>
      <c r="BJ12" s="29" t="str">
        <f t="shared" ca="1" si="7"/>
        <v/>
      </c>
      <c r="BK12" s="29" t="str">
        <f t="shared" ca="1" si="7"/>
        <v/>
      </c>
      <c r="BL12" s="29" t="str">
        <f t="shared" ca="1" si="7"/>
        <v/>
      </c>
      <c r="BM12" s="30"/>
    </row>
    <row r="13" spans="1:68" s="1" customFormat="1" ht="40.15" customHeight="1" x14ac:dyDescent="0.25">
      <c r="A13" s="10"/>
      <c r="B13" s="27" t="s">
        <v>11</v>
      </c>
      <c r="C13" s="23" t="s">
        <v>21</v>
      </c>
      <c r="D13" s="23"/>
      <c r="E13" s="24"/>
      <c r="F13" s="25">
        <f ca="1">TODAY()+5</f>
        <v>44438</v>
      </c>
      <c r="G13" s="26">
        <v>1</v>
      </c>
      <c r="H13" s="21"/>
      <c r="I13" s="53" t="str">
        <f t="shared" ref="I13:X28" ca="1" si="8">IF(AND($C13="Cel",I$7&gt;=$F13,I$7&lt;=$F13+$G13-1),2,IF(AND($C13="Punkt kontrolny",I$7&gt;=$F13,I$7&lt;=$F13+$G13-1),1,""))</f>
        <v/>
      </c>
      <c r="J13" s="29" t="str">
        <f t="shared" ca="1" si="4"/>
        <v/>
      </c>
      <c r="K13" s="29" t="str">
        <f t="shared" ca="1" si="4"/>
        <v/>
      </c>
      <c r="L13" s="29" t="str">
        <f t="shared" ca="1" si="4"/>
        <v/>
      </c>
      <c r="M13" s="29" t="str">
        <f t="shared" ca="1" si="4"/>
        <v/>
      </c>
      <c r="N13" s="29">
        <f t="shared" ca="1" si="4"/>
        <v>1</v>
      </c>
      <c r="O13" s="29" t="str">
        <f t="shared" ca="1" si="4"/>
        <v/>
      </c>
      <c r="P13" s="29" t="str">
        <f t="shared" ca="1" si="4"/>
        <v/>
      </c>
      <c r="Q13" s="29" t="str">
        <f t="shared" ca="1" si="4"/>
        <v/>
      </c>
      <c r="R13" s="29" t="str">
        <f t="shared" ca="1" si="4"/>
        <v/>
      </c>
      <c r="S13" s="29" t="str">
        <f t="shared" ca="1" si="4"/>
        <v/>
      </c>
      <c r="T13" s="29" t="str">
        <f t="shared" ca="1" si="4"/>
        <v/>
      </c>
      <c r="U13" s="29" t="str">
        <f t="shared" ca="1" si="4"/>
        <v/>
      </c>
      <c r="V13" s="29" t="str">
        <f t="shared" ca="1" si="4"/>
        <v/>
      </c>
      <c r="W13" s="29" t="str">
        <f t="shared" ca="1" si="4"/>
        <v/>
      </c>
      <c r="X13" s="29" t="str">
        <f t="shared" ca="1" si="4"/>
        <v/>
      </c>
      <c r="Y13" s="29" t="str">
        <f t="shared" ca="1" si="5"/>
        <v/>
      </c>
      <c r="Z13" s="29" t="str">
        <f t="shared" ca="1" si="5"/>
        <v/>
      </c>
      <c r="AA13" s="29" t="str">
        <f t="shared" ca="1" si="5"/>
        <v/>
      </c>
      <c r="AB13" s="29" t="str">
        <f t="shared" ca="1" si="5"/>
        <v/>
      </c>
      <c r="AC13" s="29" t="str">
        <f t="shared" ca="1" si="5"/>
        <v/>
      </c>
      <c r="AD13" s="29" t="str">
        <f t="shared" ca="1" si="5"/>
        <v/>
      </c>
      <c r="AE13" s="29" t="str">
        <f t="shared" ca="1" si="5"/>
        <v/>
      </c>
      <c r="AF13" s="29" t="str">
        <f t="shared" ca="1" si="5"/>
        <v/>
      </c>
      <c r="AG13" s="29" t="str">
        <f t="shared" ca="1" si="5"/>
        <v/>
      </c>
      <c r="AH13" s="29" t="str">
        <f t="shared" ca="1" si="5"/>
        <v/>
      </c>
      <c r="AI13" s="29" t="str">
        <f t="shared" ca="1" si="5"/>
        <v/>
      </c>
      <c r="AJ13" s="29" t="str">
        <f t="shared" ca="1" si="5"/>
        <v/>
      </c>
      <c r="AK13" s="29" t="str">
        <f t="shared" ca="1" si="5"/>
        <v/>
      </c>
      <c r="AL13" s="29" t="str">
        <f t="shared" ca="1" si="5"/>
        <v/>
      </c>
      <c r="AM13" s="29" t="str">
        <f t="shared" ca="1" si="5"/>
        <v/>
      </c>
      <c r="AN13" s="29" t="str">
        <f t="shared" ca="1" si="5"/>
        <v/>
      </c>
      <c r="AO13" s="29" t="str">
        <f t="shared" ca="1" si="6"/>
        <v/>
      </c>
      <c r="AP13" s="29" t="str">
        <f t="shared" ca="1" si="6"/>
        <v/>
      </c>
      <c r="AQ13" s="29" t="str">
        <f t="shared" ca="1" si="6"/>
        <v/>
      </c>
      <c r="AR13" s="29" t="str">
        <f t="shared" ca="1" si="6"/>
        <v/>
      </c>
      <c r="AS13" s="29" t="str">
        <f t="shared" ca="1" si="6"/>
        <v/>
      </c>
      <c r="AT13" s="29" t="str">
        <f t="shared" ca="1" si="6"/>
        <v/>
      </c>
      <c r="AU13" s="29" t="str">
        <f t="shared" ca="1" si="6"/>
        <v/>
      </c>
      <c r="AV13" s="29" t="str">
        <f t="shared" ca="1" si="6"/>
        <v/>
      </c>
      <c r="AW13" s="29" t="str">
        <f t="shared" ca="1" si="6"/>
        <v/>
      </c>
      <c r="AX13" s="29" t="str">
        <f t="shared" ca="1" si="6"/>
        <v/>
      </c>
      <c r="AY13" s="29" t="str">
        <f t="shared" ca="1" si="6"/>
        <v/>
      </c>
      <c r="AZ13" s="29" t="str">
        <f t="shared" ca="1" si="6"/>
        <v/>
      </c>
      <c r="BA13" s="29" t="str">
        <f t="shared" ca="1" si="6"/>
        <v/>
      </c>
      <c r="BB13" s="29" t="str">
        <f t="shared" ca="1" si="6"/>
        <v/>
      </c>
      <c r="BC13" s="29" t="str">
        <f t="shared" ca="1" si="6"/>
        <v/>
      </c>
      <c r="BD13" s="29" t="str">
        <f t="shared" ca="1" si="6"/>
        <v/>
      </c>
      <c r="BE13" s="29" t="str">
        <f t="shared" ca="1" si="7"/>
        <v/>
      </c>
      <c r="BF13" s="29" t="str">
        <f t="shared" ca="1" si="7"/>
        <v/>
      </c>
      <c r="BG13" s="29" t="str">
        <f t="shared" ca="1" si="7"/>
        <v/>
      </c>
      <c r="BH13" s="29" t="str">
        <f t="shared" ca="1" si="7"/>
        <v/>
      </c>
      <c r="BI13" s="29" t="str">
        <f t="shared" ca="1" si="7"/>
        <v/>
      </c>
      <c r="BJ13" s="29" t="str">
        <f t="shared" ca="1" si="7"/>
        <v/>
      </c>
      <c r="BK13" s="29" t="str">
        <f t="shared" ca="1" si="7"/>
        <v/>
      </c>
      <c r="BL13" s="29" t="str">
        <f t="shared" ca="1" si="7"/>
        <v/>
      </c>
      <c r="BM13" s="30"/>
    </row>
    <row r="14" spans="1:68" s="1" customFormat="1" ht="40.15" customHeight="1" x14ac:dyDescent="0.25">
      <c r="A14" s="9"/>
      <c r="B14" s="27" t="s">
        <v>12</v>
      </c>
      <c r="C14" s="23" t="s">
        <v>22</v>
      </c>
      <c r="D14" s="23"/>
      <c r="E14" s="24">
        <v>0.5</v>
      </c>
      <c r="F14" s="25">
        <f ca="1">F12-3</f>
        <v>44430</v>
      </c>
      <c r="G14" s="26">
        <v>10</v>
      </c>
      <c r="H14" s="21"/>
      <c r="I14" s="53" t="str">
        <f t="shared" ca="1" si="8"/>
        <v/>
      </c>
      <c r="J14" s="29" t="str">
        <f t="shared" ca="1" si="4"/>
        <v/>
      </c>
      <c r="K14" s="29" t="str">
        <f t="shared" ca="1" si="4"/>
        <v/>
      </c>
      <c r="L14" s="29" t="str">
        <f t="shared" ca="1" si="4"/>
        <v/>
      </c>
      <c r="M14" s="29" t="str">
        <f t="shared" ca="1" si="4"/>
        <v/>
      </c>
      <c r="N14" s="29" t="str">
        <f t="shared" ca="1" si="4"/>
        <v/>
      </c>
      <c r="O14" s="29" t="str">
        <f t="shared" ca="1" si="4"/>
        <v/>
      </c>
      <c r="P14" s="29" t="str">
        <f t="shared" ca="1" si="4"/>
        <v/>
      </c>
      <c r="Q14" s="29" t="str">
        <f t="shared" ca="1" si="4"/>
        <v/>
      </c>
      <c r="R14" s="29" t="str">
        <f t="shared" ca="1" si="4"/>
        <v/>
      </c>
      <c r="S14" s="29" t="str">
        <f t="shared" ca="1" si="4"/>
        <v/>
      </c>
      <c r="T14" s="29" t="str">
        <f t="shared" ca="1" si="4"/>
        <v/>
      </c>
      <c r="U14" s="29" t="str">
        <f t="shared" ca="1" si="4"/>
        <v/>
      </c>
      <c r="V14" s="29" t="str">
        <f t="shared" ca="1" si="4"/>
        <v/>
      </c>
      <c r="W14" s="29" t="str">
        <f t="shared" ca="1" si="4"/>
        <v/>
      </c>
      <c r="X14" s="29" t="str">
        <f t="shared" ca="1" si="4"/>
        <v/>
      </c>
      <c r="Y14" s="29" t="str">
        <f t="shared" ca="1" si="5"/>
        <v/>
      </c>
      <c r="Z14" s="29" t="str">
        <f t="shared" ca="1" si="5"/>
        <v/>
      </c>
      <c r="AA14" s="29" t="str">
        <f t="shared" ca="1" si="5"/>
        <v/>
      </c>
      <c r="AB14" s="29" t="str">
        <f t="shared" ca="1" si="5"/>
        <v/>
      </c>
      <c r="AC14" s="29" t="str">
        <f t="shared" ca="1" si="5"/>
        <v/>
      </c>
      <c r="AD14" s="29" t="str">
        <f t="shared" ca="1" si="5"/>
        <v/>
      </c>
      <c r="AE14" s="29" t="str">
        <f t="shared" ca="1" si="5"/>
        <v/>
      </c>
      <c r="AF14" s="29" t="str">
        <f t="shared" ca="1" si="5"/>
        <v/>
      </c>
      <c r="AG14" s="29" t="str">
        <f t="shared" ca="1" si="5"/>
        <v/>
      </c>
      <c r="AH14" s="29" t="str">
        <f t="shared" ca="1" si="5"/>
        <v/>
      </c>
      <c r="AI14" s="29" t="str">
        <f t="shared" ca="1" si="5"/>
        <v/>
      </c>
      <c r="AJ14" s="29" t="str">
        <f t="shared" ca="1" si="5"/>
        <v/>
      </c>
      <c r="AK14" s="29" t="str">
        <f t="shared" ca="1" si="5"/>
        <v/>
      </c>
      <c r="AL14" s="29" t="str">
        <f t="shared" ca="1" si="5"/>
        <v/>
      </c>
      <c r="AM14" s="29" t="str">
        <f t="shared" ca="1" si="5"/>
        <v/>
      </c>
      <c r="AN14" s="29" t="str">
        <f t="shared" ca="1" si="5"/>
        <v/>
      </c>
      <c r="AO14" s="29" t="str">
        <f t="shared" ca="1" si="6"/>
        <v/>
      </c>
      <c r="AP14" s="29" t="str">
        <f t="shared" ca="1" si="6"/>
        <v/>
      </c>
      <c r="AQ14" s="29" t="str">
        <f t="shared" ca="1" si="6"/>
        <v/>
      </c>
      <c r="AR14" s="29" t="str">
        <f t="shared" ca="1" si="6"/>
        <v/>
      </c>
      <c r="AS14" s="29" t="str">
        <f t="shared" ca="1" si="6"/>
        <v/>
      </c>
      <c r="AT14" s="29" t="str">
        <f t="shared" ca="1" si="6"/>
        <v/>
      </c>
      <c r="AU14" s="29" t="str">
        <f t="shared" ca="1" si="6"/>
        <v/>
      </c>
      <c r="AV14" s="29" t="str">
        <f t="shared" ca="1" si="6"/>
        <v/>
      </c>
      <c r="AW14" s="29" t="str">
        <f t="shared" ca="1" si="6"/>
        <v/>
      </c>
      <c r="AX14" s="29" t="str">
        <f t="shared" ca="1" si="6"/>
        <v/>
      </c>
      <c r="AY14" s="29" t="str">
        <f t="shared" ca="1" si="6"/>
        <v/>
      </c>
      <c r="AZ14" s="29" t="str">
        <f t="shared" ca="1" si="6"/>
        <v/>
      </c>
      <c r="BA14" s="29" t="str">
        <f t="shared" ca="1" si="6"/>
        <v/>
      </c>
      <c r="BB14" s="29" t="str">
        <f t="shared" ca="1" si="6"/>
        <v/>
      </c>
      <c r="BC14" s="29" t="str">
        <f t="shared" ca="1" si="6"/>
        <v/>
      </c>
      <c r="BD14" s="29" t="str">
        <f t="shared" ca="1" si="6"/>
        <v/>
      </c>
      <c r="BE14" s="29" t="str">
        <f t="shared" ca="1" si="7"/>
        <v/>
      </c>
      <c r="BF14" s="29" t="str">
        <f t="shared" ca="1" si="7"/>
        <v/>
      </c>
      <c r="BG14" s="29" t="str">
        <f t="shared" ca="1" si="7"/>
        <v/>
      </c>
      <c r="BH14" s="29" t="str">
        <f t="shared" ca="1" si="7"/>
        <v/>
      </c>
      <c r="BI14" s="29" t="str">
        <f t="shared" ca="1" si="7"/>
        <v/>
      </c>
      <c r="BJ14" s="29" t="str">
        <f t="shared" ca="1" si="7"/>
        <v/>
      </c>
      <c r="BK14" s="29" t="str">
        <f t="shared" ca="1" si="7"/>
        <v/>
      </c>
      <c r="BL14" s="29" t="str">
        <f t="shared" ca="1" si="7"/>
        <v/>
      </c>
      <c r="BM14" s="30"/>
    </row>
    <row r="15" spans="1:68" s="1" customFormat="1" ht="40.15" customHeight="1" x14ac:dyDescent="0.25">
      <c r="A15" s="9"/>
      <c r="B15" s="27" t="s">
        <v>13</v>
      </c>
      <c r="C15" s="23" t="s">
        <v>21</v>
      </c>
      <c r="D15" s="23"/>
      <c r="E15" s="24"/>
      <c r="F15" s="25">
        <f ca="1">F12+20</f>
        <v>44453</v>
      </c>
      <c r="G15" s="26">
        <v>1</v>
      </c>
      <c r="H15" s="21"/>
      <c r="I15" s="53" t="str">
        <f t="shared" ca="1" si="8"/>
        <v/>
      </c>
      <c r="J15" s="29" t="str">
        <f t="shared" ca="1" si="4"/>
        <v/>
      </c>
      <c r="K15" s="29" t="str">
        <f t="shared" ca="1" si="4"/>
        <v/>
      </c>
      <c r="L15" s="29" t="str">
        <f t="shared" ca="1" si="4"/>
        <v/>
      </c>
      <c r="M15" s="29" t="str">
        <f t="shared" ca="1" si="4"/>
        <v/>
      </c>
      <c r="N15" s="29" t="str">
        <f t="shared" ca="1" si="4"/>
        <v/>
      </c>
      <c r="O15" s="29" t="str">
        <f t="shared" ca="1" si="4"/>
        <v/>
      </c>
      <c r="P15" s="29" t="str">
        <f t="shared" ca="1" si="4"/>
        <v/>
      </c>
      <c r="Q15" s="29" t="str">
        <f t="shared" ca="1" si="4"/>
        <v/>
      </c>
      <c r="R15" s="29" t="str">
        <f t="shared" ca="1" si="4"/>
        <v/>
      </c>
      <c r="S15" s="29" t="str">
        <f t="shared" ca="1" si="4"/>
        <v/>
      </c>
      <c r="T15" s="29" t="str">
        <f t="shared" ca="1" si="4"/>
        <v/>
      </c>
      <c r="U15" s="29" t="str">
        <f t="shared" ca="1" si="4"/>
        <v/>
      </c>
      <c r="V15" s="29" t="str">
        <f t="shared" ca="1" si="4"/>
        <v/>
      </c>
      <c r="W15" s="29" t="str">
        <f t="shared" ca="1" si="4"/>
        <v/>
      </c>
      <c r="X15" s="29" t="str">
        <f t="shared" ca="1" si="4"/>
        <v/>
      </c>
      <c r="Y15" s="29" t="str">
        <f t="shared" ca="1" si="5"/>
        <v/>
      </c>
      <c r="Z15" s="29" t="str">
        <f t="shared" ca="1" si="5"/>
        <v/>
      </c>
      <c r="AA15" s="29" t="str">
        <f t="shared" ca="1" si="5"/>
        <v/>
      </c>
      <c r="AB15" s="29" t="str">
        <f t="shared" ca="1" si="5"/>
        <v/>
      </c>
      <c r="AC15" s="29">
        <f t="shared" ca="1" si="5"/>
        <v>1</v>
      </c>
      <c r="AD15" s="29" t="str">
        <f t="shared" ca="1" si="5"/>
        <v/>
      </c>
      <c r="AE15" s="29" t="str">
        <f t="shared" ca="1" si="5"/>
        <v/>
      </c>
      <c r="AF15" s="29" t="str">
        <f t="shared" ca="1" si="5"/>
        <v/>
      </c>
      <c r="AG15" s="29" t="str">
        <f t="shared" ca="1" si="5"/>
        <v/>
      </c>
      <c r="AH15" s="29" t="str">
        <f t="shared" ca="1" si="5"/>
        <v/>
      </c>
      <c r="AI15" s="29" t="str">
        <f t="shared" ca="1" si="5"/>
        <v/>
      </c>
      <c r="AJ15" s="29" t="str">
        <f t="shared" ca="1" si="5"/>
        <v/>
      </c>
      <c r="AK15" s="29" t="str">
        <f t="shared" ca="1" si="5"/>
        <v/>
      </c>
      <c r="AL15" s="29" t="str">
        <f t="shared" ca="1" si="5"/>
        <v/>
      </c>
      <c r="AM15" s="29" t="str">
        <f t="shared" ca="1" si="5"/>
        <v/>
      </c>
      <c r="AN15" s="29" t="str">
        <f t="shared" ca="1" si="5"/>
        <v/>
      </c>
      <c r="AO15" s="29" t="str">
        <f t="shared" ca="1" si="6"/>
        <v/>
      </c>
      <c r="AP15" s="29" t="str">
        <f t="shared" ca="1" si="6"/>
        <v/>
      </c>
      <c r="AQ15" s="29" t="str">
        <f t="shared" ca="1" si="6"/>
        <v/>
      </c>
      <c r="AR15" s="29" t="str">
        <f t="shared" ca="1" si="6"/>
        <v/>
      </c>
      <c r="AS15" s="29" t="str">
        <f t="shared" ca="1" si="6"/>
        <v/>
      </c>
      <c r="AT15" s="29" t="str">
        <f t="shared" ca="1" si="6"/>
        <v/>
      </c>
      <c r="AU15" s="29" t="str">
        <f t="shared" ca="1" si="6"/>
        <v/>
      </c>
      <c r="AV15" s="29" t="str">
        <f t="shared" ca="1" si="6"/>
        <v/>
      </c>
      <c r="AW15" s="29" t="str">
        <f t="shared" ca="1" si="6"/>
        <v/>
      </c>
      <c r="AX15" s="29" t="str">
        <f t="shared" ca="1" si="6"/>
        <v/>
      </c>
      <c r="AY15" s="29" t="str">
        <f t="shared" ca="1" si="6"/>
        <v/>
      </c>
      <c r="AZ15" s="29" t="str">
        <f t="shared" ca="1" si="6"/>
        <v/>
      </c>
      <c r="BA15" s="29" t="str">
        <f t="shared" ca="1" si="6"/>
        <v/>
      </c>
      <c r="BB15" s="29" t="str">
        <f t="shared" ca="1" si="6"/>
        <v/>
      </c>
      <c r="BC15" s="29" t="str">
        <f t="shared" ca="1" si="6"/>
        <v/>
      </c>
      <c r="BD15" s="29" t="str">
        <f t="shared" ca="1" si="6"/>
        <v/>
      </c>
      <c r="BE15" s="29" t="str">
        <f t="shared" ca="1" si="7"/>
        <v/>
      </c>
      <c r="BF15" s="29" t="str">
        <f t="shared" ca="1" si="7"/>
        <v/>
      </c>
      <c r="BG15" s="29" t="str">
        <f t="shared" ca="1" si="7"/>
        <v/>
      </c>
      <c r="BH15" s="29" t="str">
        <f t="shared" ca="1" si="7"/>
        <v/>
      </c>
      <c r="BI15" s="29" t="str">
        <f t="shared" ca="1" si="7"/>
        <v/>
      </c>
      <c r="BJ15" s="29" t="str">
        <f t="shared" ca="1" si="7"/>
        <v/>
      </c>
      <c r="BK15" s="29" t="str">
        <f t="shared" ca="1" si="7"/>
        <v/>
      </c>
      <c r="BL15" s="29" t="str">
        <f t="shared" ca="1" si="7"/>
        <v/>
      </c>
      <c r="BM15" s="30"/>
    </row>
    <row r="16" spans="1:68" s="1" customFormat="1" ht="40.15" customHeight="1" x14ac:dyDescent="0.25">
      <c r="A16" s="9"/>
      <c r="B16" s="27" t="s">
        <v>14</v>
      </c>
      <c r="C16" s="23" t="s">
        <v>23</v>
      </c>
      <c r="D16" s="23"/>
      <c r="E16" s="24">
        <v>0.1</v>
      </c>
      <c r="F16" s="25">
        <f ca="1">F12+6</f>
        <v>44439</v>
      </c>
      <c r="G16" s="26">
        <v>6</v>
      </c>
      <c r="H16" s="21"/>
      <c r="I16" s="53" t="str">
        <f t="shared" ca="1" si="8"/>
        <v/>
      </c>
      <c r="J16" s="29" t="str">
        <f t="shared" ca="1" si="4"/>
        <v/>
      </c>
      <c r="K16" s="29" t="str">
        <f t="shared" ca="1" si="4"/>
        <v/>
      </c>
      <c r="L16" s="29" t="str">
        <f t="shared" ca="1" si="4"/>
        <v/>
      </c>
      <c r="M16" s="29" t="str">
        <f t="shared" ca="1" si="4"/>
        <v/>
      </c>
      <c r="N16" s="29" t="str">
        <f t="shared" ca="1" si="4"/>
        <v/>
      </c>
      <c r="O16" s="29" t="str">
        <f t="shared" ca="1" si="4"/>
        <v/>
      </c>
      <c r="P16" s="29" t="str">
        <f t="shared" ca="1" si="4"/>
        <v/>
      </c>
      <c r="Q16" s="29" t="str">
        <f t="shared" ca="1" si="4"/>
        <v/>
      </c>
      <c r="R16" s="29" t="str">
        <f t="shared" ca="1" si="4"/>
        <v/>
      </c>
      <c r="S16" s="29" t="str">
        <f t="shared" ca="1" si="4"/>
        <v/>
      </c>
      <c r="T16" s="29" t="str">
        <f t="shared" ca="1" si="4"/>
        <v/>
      </c>
      <c r="U16" s="29" t="str">
        <f t="shared" ca="1" si="4"/>
        <v/>
      </c>
      <c r="V16" s="29" t="str">
        <f t="shared" ca="1" si="4"/>
        <v/>
      </c>
      <c r="W16" s="29" t="str">
        <f t="shared" ca="1" si="4"/>
        <v/>
      </c>
      <c r="X16" s="29" t="str">
        <f t="shared" ca="1" si="4"/>
        <v/>
      </c>
      <c r="Y16" s="29" t="str">
        <f t="shared" ca="1" si="5"/>
        <v/>
      </c>
      <c r="Z16" s="29" t="str">
        <f t="shared" ca="1" si="5"/>
        <v/>
      </c>
      <c r="AA16" s="29" t="str">
        <f t="shared" ca="1" si="5"/>
        <v/>
      </c>
      <c r="AB16" s="29" t="str">
        <f t="shared" ca="1" si="5"/>
        <v/>
      </c>
      <c r="AC16" s="29" t="str">
        <f t="shared" ca="1" si="5"/>
        <v/>
      </c>
      <c r="AD16" s="29" t="str">
        <f t="shared" ca="1" si="5"/>
        <v/>
      </c>
      <c r="AE16" s="29" t="str">
        <f t="shared" ca="1" si="5"/>
        <v/>
      </c>
      <c r="AF16" s="29" t="str">
        <f t="shared" ca="1" si="5"/>
        <v/>
      </c>
      <c r="AG16" s="29" t="str">
        <f t="shared" ca="1" si="5"/>
        <v/>
      </c>
      <c r="AH16" s="29" t="str">
        <f t="shared" ca="1" si="5"/>
        <v/>
      </c>
      <c r="AI16" s="29" t="str">
        <f t="shared" ca="1" si="5"/>
        <v/>
      </c>
      <c r="AJ16" s="29" t="str">
        <f t="shared" ca="1" si="5"/>
        <v/>
      </c>
      <c r="AK16" s="29" t="str">
        <f t="shared" ca="1" si="5"/>
        <v/>
      </c>
      <c r="AL16" s="29" t="str">
        <f t="shared" ca="1" si="5"/>
        <v/>
      </c>
      <c r="AM16" s="29" t="str">
        <f t="shared" ca="1" si="5"/>
        <v/>
      </c>
      <c r="AN16" s="29" t="str">
        <f t="shared" ca="1" si="5"/>
        <v/>
      </c>
      <c r="AO16" s="29" t="str">
        <f t="shared" ca="1" si="6"/>
        <v/>
      </c>
      <c r="AP16" s="29" t="str">
        <f t="shared" ca="1" si="6"/>
        <v/>
      </c>
      <c r="AQ16" s="29" t="str">
        <f t="shared" ca="1" si="6"/>
        <v/>
      </c>
      <c r="AR16" s="29" t="str">
        <f t="shared" ca="1" si="6"/>
        <v/>
      </c>
      <c r="AS16" s="29" t="str">
        <f t="shared" ca="1" si="6"/>
        <v/>
      </c>
      <c r="AT16" s="29" t="str">
        <f t="shared" ca="1" si="6"/>
        <v/>
      </c>
      <c r="AU16" s="29" t="str">
        <f t="shared" ca="1" si="6"/>
        <v/>
      </c>
      <c r="AV16" s="29" t="str">
        <f t="shared" ca="1" si="6"/>
        <v/>
      </c>
      <c r="AW16" s="29" t="str">
        <f t="shared" ca="1" si="6"/>
        <v/>
      </c>
      <c r="AX16" s="29" t="str">
        <f t="shared" ca="1" si="6"/>
        <v/>
      </c>
      <c r="AY16" s="29" t="str">
        <f t="shared" ca="1" si="6"/>
        <v/>
      </c>
      <c r="AZ16" s="29" t="str">
        <f t="shared" ca="1" si="6"/>
        <v/>
      </c>
      <c r="BA16" s="29" t="str">
        <f t="shared" ca="1" si="6"/>
        <v/>
      </c>
      <c r="BB16" s="29" t="str">
        <f t="shared" ca="1" si="6"/>
        <v/>
      </c>
      <c r="BC16" s="29" t="str">
        <f t="shared" ca="1" si="6"/>
        <v/>
      </c>
      <c r="BD16" s="29" t="str">
        <f t="shared" ca="1" si="6"/>
        <v/>
      </c>
      <c r="BE16" s="29" t="str">
        <f t="shared" ca="1" si="7"/>
        <v/>
      </c>
      <c r="BF16" s="29" t="str">
        <f t="shared" ca="1" si="7"/>
        <v/>
      </c>
      <c r="BG16" s="29" t="str">
        <f t="shared" ca="1" si="7"/>
        <v/>
      </c>
      <c r="BH16" s="29" t="str">
        <f t="shared" ca="1" si="7"/>
        <v/>
      </c>
      <c r="BI16" s="29" t="str">
        <f t="shared" ca="1" si="7"/>
        <v/>
      </c>
      <c r="BJ16" s="29" t="str">
        <f t="shared" ca="1" si="7"/>
        <v/>
      </c>
      <c r="BK16" s="29" t="str">
        <f t="shared" ca="1" si="7"/>
        <v/>
      </c>
      <c r="BL16" s="29" t="str">
        <f t="shared" ca="1" si="7"/>
        <v/>
      </c>
      <c r="BM16" s="30"/>
    </row>
    <row r="17" spans="1:65" s="1" customFormat="1" ht="40.15" customHeight="1" x14ac:dyDescent="0.25">
      <c r="A17" s="10"/>
      <c r="B17" s="116" t="s">
        <v>15</v>
      </c>
      <c r="C17" s="23"/>
      <c r="D17" s="23"/>
      <c r="E17" s="24"/>
      <c r="F17" s="25"/>
      <c r="G17" s="26"/>
      <c r="H17" s="21"/>
      <c r="I17" s="53" t="str">
        <f t="shared" ca="1" si="8"/>
        <v/>
      </c>
      <c r="J17" s="29" t="str">
        <f t="shared" ca="1" si="4"/>
        <v/>
      </c>
      <c r="K17" s="29" t="str">
        <f t="shared" ca="1" si="4"/>
        <v/>
      </c>
      <c r="L17" s="29" t="str">
        <f t="shared" ca="1" si="4"/>
        <v/>
      </c>
      <c r="M17" s="29" t="str">
        <f t="shared" ca="1" si="4"/>
        <v/>
      </c>
      <c r="N17" s="29" t="str">
        <f t="shared" ca="1" si="4"/>
        <v/>
      </c>
      <c r="O17" s="29" t="str">
        <f t="shared" ca="1" si="4"/>
        <v/>
      </c>
      <c r="P17" s="29" t="str">
        <f t="shared" ca="1" si="4"/>
        <v/>
      </c>
      <c r="Q17" s="29" t="str">
        <f t="shared" ca="1" si="4"/>
        <v/>
      </c>
      <c r="R17" s="29" t="str">
        <f t="shared" ca="1" si="4"/>
        <v/>
      </c>
      <c r="S17" s="29" t="str">
        <f t="shared" ca="1" si="4"/>
        <v/>
      </c>
      <c r="T17" s="29" t="str">
        <f t="shared" ca="1" si="4"/>
        <v/>
      </c>
      <c r="U17" s="29" t="str">
        <f t="shared" ca="1" si="4"/>
        <v/>
      </c>
      <c r="V17" s="29" t="str">
        <f t="shared" ca="1" si="4"/>
        <v/>
      </c>
      <c r="W17" s="29" t="str">
        <f t="shared" ca="1" si="4"/>
        <v/>
      </c>
      <c r="X17" s="29" t="str">
        <f t="shared" ca="1" si="4"/>
        <v/>
      </c>
      <c r="Y17" s="29" t="str">
        <f t="shared" ca="1" si="5"/>
        <v/>
      </c>
      <c r="Z17" s="29" t="str">
        <f t="shared" ca="1" si="5"/>
        <v/>
      </c>
      <c r="AA17" s="29" t="str">
        <f t="shared" ca="1" si="5"/>
        <v/>
      </c>
      <c r="AB17" s="29" t="str">
        <f t="shared" ca="1" si="5"/>
        <v/>
      </c>
      <c r="AC17" s="29" t="str">
        <f t="shared" ca="1" si="5"/>
        <v/>
      </c>
      <c r="AD17" s="29" t="str">
        <f t="shared" ca="1" si="5"/>
        <v/>
      </c>
      <c r="AE17" s="29" t="str">
        <f t="shared" ca="1" si="5"/>
        <v/>
      </c>
      <c r="AF17" s="29" t="str">
        <f t="shared" ca="1" si="5"/>
        <v/>
      </c>
      <c r="AG17" s="29" t="str">
        <f t="shared" ca="1" si="5"/>
        <v/>
      </c>
      <c r="AH17" s="29" t="str">
        <f t="shared" ca="1" si="5"/>
        <v/>
      </c>
      <c r="AI17" s="29" t="str">
        <f t="shared" ca="1" si="5"/>
        <v/>
      </c>
      <c r="AJ17" s="29" t="str">
        <f t="shared" ca="1" si="5"/>
        <v/>
      </c>
      <c r="AK17" s="29" t="str">
        <f t="shared" ca="1" si="5"/>
        <v/>
      </c>
      <c r="AL17" s="29" t="str">
        <f t="shared" ca="1" si="5"/>
        <v/>
      </c>
      <c r="AM17" s="29" t="str">
        <f t="shared" ca="1" si="5"/>
        <v/>
      </c>
      <c r="AN17" s="29" t="str">
        <f t="shared" ca="1" si="5"/>
        <v/>
      </c>
      <c r="AO17" s="29" t="str">
        <f t="shared" ca="1" si="6"/>
        <v/>
      </c>
      <c r="AP17" s="29" t="str">
        <f t="shared" ca="1" si="6"/>
        <v/>
      </c>
      <c r="AQ17" s="29" t="str">
        <f t="shared" ca="1" si="6"/>
        <v/>
      </c>
      <c r="AR17" s="29" t="str">
        <f t="shared" ca="1" si="6"/>
        <v/>
      </c>
      <c r="AS17" s="29" t="str">
        <f t="shared" ca="1" si="6"/>
        <v/>
      </c>
      <c r="AT17" s="29" t="str">
        <f t="shared" ca="1" si="6"/>
        <v/>
      </c>
      <c r="AU17" s="29" t="str">
        <f t="shared" ca="1" si="6"/>
        <v/>
      </c>
      <c r="AV17" s="29" t="str">
        <f t="shared" ca="1" si="6"/>
        <v/>
      </c>
      <c r="AW17" s="29" t="str">
        <f t="shared" ca="1" si="6"/>
        <v/>
      </c>
      <c r="AX17" s="29" t="str">
        <f t="shared" ca="1" si="6"/>
        <v/>
      </c>
      <c r="AY17" s="29" t="str">
        <f t="shared" ca="1" si="6"/>
        <v/>
      </c>
      <c r="AZ17" s="29" t="str">
        <f t="shared" ca="1" si="6"/>
        <v/>
      </c>
      <c r="BA17" s="29" t="str">
        <f t="shared" ca="1" si="6"/>
        <v/>
      </c>
      <c r="BB17" s="29" t="str">
        <f t="shared" ca="1" si="6"/>
        <v/>
      </c>
      <c r="BC17" s="29" t="str">
        <f t="shared" ca="1" si="6"/>
        <v/>
      </c>
      <c r="BD17" s="29" t="str">
        <f t="shared" ca="1" si="6"/>
        <v/>
      </c>
      <c r="BE17" s="29" t="str">
        <f t="shared" ca="1" si="7"/>
        <v/>
      </c>
      <c r="BF17" s="29" t="str">
        <f t="shared" ca="1" si="7"/>
        <v/>
      </c>
      <c r="BG17" s="29" t="str">
        <f t="shared" ca="1" si="7"/>
        <v/>
      </c>
      <c r="BH17" s="29" t="str">
        <f t="shared" ca="1" si="7"/>
        <v/>
      </c>
      <c r="BI17" s="29" t="str">
        <f t="shared" ca="1" si="7"/>
        <v/>
      </c>
      <c r="BJ17" s="29" t="str">
        <f t="shared" ca="1" si="7"/>
        <v/>
      </c>
      <c r="BK17" s="29" t="str">
        <f t="shared" ca="1" si="7"/>
        <v/>
      </c>
      <c r="BL17" s="29" t="str">
        <f t="shared" ca="1" si="7"/>
        <v/>
      </c>
      <c r="BM17" s="30"/>
    </row>
    <row r="18" spans="1:65" s="1" customFormat="1" ht="40.15" customHeight="1" x14ac:dyDescent="0.25">
      <c r="A18" s="10"/>
      <c r="B18" s="27" t="s">
        <v>10</v>
      </c>
      <c r="C18" s="23" t="s">
        <v>24</v>
      </c>
      <c r="D18" s="23"/>
      <c r="E18" s="24">
        <v>0.6</v>
      </c>
      <c r="F18" s="25">
        <f ca="1">F12+6</f>
        <v>44439</v>
      </c>
      <c r="G18" s="26">
        <v>13</v>
      </c>
      <c r="H18" s="21"/>
      <c r="I18" s="53" t="str">
        <f t="shared" ca="1" si="8"/>
        <v/>
      </c>
      <c r="J18" s="29" t="str">
        <f t="shared" ca="1" si="4"/>
        <v/>
      </c>
      <c r="K18" s="29" t="str">
        <f t="shared" ca="1" si="4"/>
        <v/>
      </c>
      <c r="L18" s="29" t="str">
        <f t="shared" ca="1" si="4"/>
        <v/>
      </c>
      <c r="M18" s="29" t="str">
        <f t="shared" ca="1" si="4"/>
        <v/>
      </c>
      <c r="N18" s="29" t="str">
        <f t="shared" ca="1" si="4"/>
        <v/>
      </c>
      <c r="O18" s="29" t="str">
        <f t="shared" ca="1" si="4"/>
        <v/>
      </c>
      <c r="P18" s="29" t="str">
        <f t="shared" ca="1" si="4"/>
        <v/>
      </c>
      <c r="Q18" s="29" t="str">
        <f t="shared" ca="1" si="4"/>
        <v/>
      </c>
      <c r="R18" s="29" t="str">
        <f t="shared" ca="1" si="4"/>
        <v/>
      </c>
      <c r="S18" s="29" t="str">
        <f t="shared" ca="1" si="4"/>
        <v/>
      </c>
      <c r="T18" s="29" t="str">
        <f t="shared" ca="1" si="4"/>
        <v/>
      </c>
      <c r="U18" s="29" t="str">
        <f t="shared" ca="1" si="4"/>
        <v/>
      </c>
      <c r="V18" s="29" t="str">
        <f t="shared" ca="1" si="4"/>
        <v/>
      </c>
      <c r="W18" s="29" t="str">
        <f t="shared" ca="1" si="4"/>
        <v/>
      </c>
      <c r="X18" s="29" t="str">
        <f t="shared" ca="1" si="4"/>
        <v/>
      </c>
      <c r="Y18" s="29" t="str">
        <f t="shared" ca="1" si="5"/>
        <v/>
      </c>
      <c r="Z18" s="29" t="str">
        <f t="shared" ca="1" si="5"/>
        <v/>
      </c>
      <c r="AA18" s="29" t="str">
        <f t="shared" ca="1" si="5"/>
        <v/>
      </c>
      <c r="AB18" s="29" t="str">
        <f t="shared" ca="1" si="5"/>
        <v/>
      </c>
      <c r="AC18" s="29" t="str">
        <f t="shared" ca="1" si="5"/>
        <v/>
      </c>
      <c r="AD18" s="29" t="str">
        <f t="shared" ca="1" si="5"/>
        <v/>
      </c>
      <c r="AE18" s="29" t="str">
        <f t="shared" ca="1" si="5"/>
        <v/>
      </c>
      <c r="AF18" s="29" t="str">
        <f t="shared" ca="1" si="5"/>
        <v/>
      </c>
      <c r="AG18" s="29" t="str">
        <f t="shared" ca="1" si="5"/>
        <v/>
      </c>
      <c r="AH18" s="29" t="str">
        <f t="shared" ca="1" si="5"/>
        <v/>
      </c>
      <c r="AI18" s="29" t="str">
        <f t="shared" ca="1" si="5"/>
        <v/>
      </c>
      <c r="AJ18" s="29" t="str">
        <f t="shared" ca="1" si="5"/>
        <v/>
      </c>
      <c r="AK18" s="29" t="str">
        <f t="shared" ca="1" si="5"/>
        <v/>
      </c>
      <c r="AL18" s="29" t="str">
        <f t="shared" ca="1" si="5"/>
        <v/>
      </c>
      <c r="AM18" s="29" t="str">
        <f t="shared" ca="1" si="5"/>
        <v/>
      </c>
      <c r="AN18" s="29" t="str">
        <f t="shared" ca="1" si="5"/>
        <v/>
      </c>
      <c r="AO18" s="29" t="str">
        <f t="shared" ca="1" si="6"/>
        <v/>
      </c>
      <c r="AP18" s="29" t="str">
        <f t="shared" ca="1" si="6"/>
        <v/>
      </c>
      <c r="AQ18" s="29" t="str">
        <f t="shared" ca="1" si="6"/>
        <v/>
      </c>
      <c r="AR18" s="29" t="str">
        <f t="shared" ca="1" si="6"/>
        <v/>
      </c>
      <c r="AS18" s="29" t="str">
        <f t="shared" ca="1" si="6"/>
        <v/>
      </c>
      <c r="AT18" s="29" t="str">
        <f t="shared" ca="1" si="6"/>
        <v/>
      </c>
      <c r="AU18" s="29" t="str">
        <f t="shared" ca="1" si="6"/>
        <v/>
      </c>
      <c r="AV18" s="29" t="str">
        <f t="shared" ca="1" si="6"/>
        <v/>
      </c>
      <c r="AW18" s="29" t="str">
        <f t="shared" ca="1" si="6"/>
        <v/>
      </c>
      <c r="AX18" s="29" t="str">
        <f t="shared" ca="1" si="6"/>
        <v/>
      </c>
      <c r="AY18" s="29" t="str">
        <f t="shared" ca="1" si="6"/>
        <v/>
      </c>
      <c r="AZ18" s="29" t="str">
        <f t="shared" ca="1" si="6"/>
        <v/>
      </c>
      <c r="BA18" s="29" t="str">
        <f t="shared" ca="1" si="6"/>
        <v/>
      </c>
      <c r="BB18" s="29" t="str">
        <f t="shared" ca="1" si="6"/>
        <v/>
      </c>
      <c r="BC18" s="29" t="str">
        <f t="shared" ca="1" si="6"/>
        <v/>
      </c>
      <c r="BD18" s="29" t="str">
        <f t="shared" ca="1" si="6"/>
        <v/>
      </c>
      <c r="BE18" s="29" t="str">
        <f t="shared" ca="1" si="7"/>
        <v/>
      </c>
      <c r="BF18" s="29" t="str">
        <f t="shared" ca="1" si="7"/>
        <v/>
      </c>
      <c r="BG18" s="29" t="str">
        <f t="shared" ca="1" si="7"/>
        <v/>
      </c>
      <c r="BH18" s="29" t="str">
        <f t="shared" ca="1" si="7"/>
        <v/>
      </c>
      <c r="BI18" s="29" t="str">
        <f t="shared" ca="1" si="7"/>
        <v/>
      </c>
      <c r="BJ18" s="29" t="str">
        <f t="shared" ca="1" si="7"/>
        <v/>
      </c>
      <c r="BK18" s="29" t="str">
        <f t="shared" ca="1" si="7"/>
        <v/>
      </c>
      <c r="BL18" s="29" t="str">
        <f t="shared" ca="1" si="7"/>
        <v/>
      </c>
      <c r="BM18" s="30"/>
    </row>
    <row r="19" spans="1:65" s="1" customFormat="1" ht="40.15" customHeight="1" x14ac:dyDescent="0.25">
      <c r="A19" s="9"/>
      <c r="B19" s="27" t="s">
        <v>11</v>
      </c>
      <c r="C19" s="23" t="s">
        <v>25</v>
      </c>
      <c r="D19" s="23"/>
      <c r="E19" s="24">
        <v>0.5</v>
      </c>
      <c r="F19" s="25">
        <f ca="1">F18+2</f>
        <v>44441</v>
      </c>
      <c r="G19" s="26">
        <v>9</v>
      </c>
      <c r="H19" s="21"/>
      <c r="I19" s="53" t="str">
        <f t="shared" ca="1" si="8"/>
        <v/>
      </c>
      <c r="J19" s="29" t="str">
        <f t="shared" ca="1" si="4"/>
        <v/>
      </c>
      <c r="K19" s="29" t="str">
        <f t="shared" ca="1" si="4"/>
        <v/>
      </c>
      <c r="L19" s="29" t="str">
        <f t="shared" ca="1" si="4"/>
        <v/>
      </c>
      <c r="M19" s="29" t="str">
        <f t="shared" ca="1" si="4"/>
        <v/>
      </c>
      <c r="N19" s="29" t="str">
        <f t="shared" ca="1" si="4"/>
        <v/>
      </c>
      <c r="O19" s="29" t="str">
        <f t="shared" ca="1" si="4"/>
        <v/>
      </c>
      <c r="P19" s="29" t="str">
        <f t="shared" ca="1" si="4"/>
        <v/>
      </c>
      <c r="Q19" s="29" t="str">
        <f t="shared" ca="1" si="4"/>
        <v/>
      </c>
      <c r="R19" s="29" t="str">
        <f t="shared" ca="1" si="4"/>
        <v/>
      </c>
      <c r="S19" s="29" t="str">
        <f t="shared" ca="1" si="4"/>
        <v/>
      </c>
      <c r="T19" s="29" t="str">
        <f t="shared" ca="1" si="4"/>
        <v/>
      </c>
      <c r="U19" s="29" t="str">
        <f t="shared" ca="1" si="4"/>
        <v/>
      </c>
      <c r="V19" s="29" t="str">
        <f t="shared" ca="1" si="4"/>
        <v/>
      </c>
      <c r="W19" s="29" t="str">
        <f t="shared" ca="1" si="4"/>
        <v/>
      </c>
      <c r="X19" s="29" t="str">
        <f t="shared" ca="1" si="4"/>
        <v/>
      </c>
      <c r="Y19" s="29" t="str">
        <f t="shared" ca="1" si="5"/>
        <v/>
      </c>
      <c r="Z19" s="29" t="str">
        <f t="shared" ca="1" si="5"/>
        <v/>
      </c>
      <c r="AA19" s="29" t="str">
        <f t="shared" ca="1" si="5"/>
        <v/>
      </c>
      <c r="AB19" s="29" t="str">
        <f t="shared" ca="1" si="5"/>
        <v/>
      </c>
      <c r="AC19" s="29" t="str">
        <f t="shared" ca="1" si="5"/>
        <v/>
      </c>
      <c r="AD19" s="29" t="str">
        <f t="shared" ca="1" si="5"/>
        <v/>
      </c>
      <c r="AE19" s="29" t="str">
        <f t="shared" ca="1" si="5"/>
        <v/>
      </c>
      <c r="AF19" s="29" t="str">
        <f t="shared" ca="1" si="5"/>
        <v/>
      </c>
      <c r="AG19" s="29" t="str">
        <f t="shared" ca="1" si="5"/>
        <v/>
      </c>
      <c r="AH19" s="29" t="str">
        <f t="shared" ca="1" si="5"/>
        <v/>
      </c>
      <c r="AI19" s="29" t="str">
        <f t="shared" ca="1" si="5"/>
        <v/>
      </c>
      <c r="AJ19" s="29" t="str">
        <f t="shared" ca="1" si="5"/>
        <v/>
      </c>
      <c r="AK19" s="29" t="str">
        <f t="shared" ca="1" si="5"/>
        <v/>
      </c>
      <c r="AL19" s="29" t="str">
        <f t="shared" ca="1" si="5"/>
        <v/>
      </c>
      <c r="AM19" s="29" t="str">
        <f t="shared" ca="1" si="5"/>
        <v/>
      </c>
      <c r="AN19" s="29" t="str">
        <f t="shared" ca="1" si="5"/>
        <v/>
      </c>
      <c r="AO19" s="29" t="str">
        <f t="shared" ca="1" si="6"/>
        <v/>
      </c>
      <c r="AP19" s="29" t="str">
        <f t="shared" ca="1" si="6"/>
        <v/>
      </c>
      <c r="AQ19" s="29" t="str">
        <f t="shared" ca="1" si="6"/>
        <v/>
      </c>
      <c r="AR19" s="29" t="str">
        <f t="shared" ca="1" si="6"/>
        <v/>
      </c>
      <c r="AS19" s="29" t="str">
        <f t="shared" ca="1" si="6"/>
        <v/>
      </c>
      <c r="AT19" s="29" t="str">
        <f t="shared" ca="1" si="6"/>
        <v/>
      </c>
      <c r="AU19" s="29" t="str">
        <f t="shared" ca="1" si="6"/>
        <v/>
      </c>
      <c r="AV19" s="29" t="str">
        <f t="shared" ca="1" si="6"/>
        <v/>
      </c>
      <c r="AW19" s="29" t="str">
        <f t="shared" ca="1" si="6"/>
        <v/>
      </c>
      <c r="AX19" s="29" t="str">
        <f t="shared" ca="1" si="6"/>
        <v/>
      </c>
      <c r="AY19" s="29" t="str">
        <f t="shared" ca="1" si="6"/>
        <v/>
      </c>
      <c r="AZ19" s="29" t="str">
        <f t="shared" ca="1" si="6"/>
        <v/>
      </c>
      <c r="BA19" s="29" t="str">
        <f t="shared" ca="1" si="6"/>
        <v/>
      </c>
      <c r="BB19" s="29" t="str">
        <f t="shared" ca="1" si="6"/>
        <v/>
      </c>
      <c r="BC19" s="29" t="str">
        <f t="shared" ca="1" si="6"/>
        <v/>
      </c>
      <c r="BD19" s="29" t="str">
        <f t="shared" ca="1" si="6"/>
        <v/>
      </c>
      <c r="BE19" s="29" t="str">
        <f t="shared" ca="1" si="7"/>
        <v/>
      </c>
      <c r="BF19" s="29" t="str">
        <f t="shared" ca="1" si="7"/>
        <v/>
      </c>
      <c r="BG19" s="29" t="str">
        <f t="shared" ca="1" si="7"/>
        <v/>
      </c>
      <c r="BH19" s="29" t="str">
        <f t="shared" ca="1" si="7"/>
        <v/>
      </c>
      <c r="BI19" s="29" t="str">
        <f t="shared" ca="1" si="7"/>
        <v/>
      </c>
      <c r="BJ19" s="29" t="str">
        <f t="shared" ca="1" si="7"/>
        <v/>
      </c>
      <c r="BK19" s="29" t="str">
        <f t="shared" ca="1" si="7"/>
        <v/>
      </c>
      <c r="BL19" s="29" t="str">
        <f t="shared" ca="1" si="7"/>
        <v/>
      </c>
      <c r="BM19" s="30"/>
    </row>
    <row r="20" spans="1:65" s="1" customFormat="1" ht="40.15" customHeight="1" x14ac:dyDescent="0.25">
      <c r="A20" s="9"/>
      <c r="B20" s="27" t="s">
        <v>12</v>
      </c>
      <c r="C20" s="23" t="s">
        <v>22</v>
      </c>
      <c r="D20" s="23"/>
      <c r="E20" s="24">
        <v>0.33</v>
      </c>
      <c r="F20" s="25">
        <f ca="1">F19+5</f>
        <v>44446</v>
      </c>
      <c r="G20" s="26">
        <v>11</v>
      </c>
      <c r="H20" s="21"/>
      <c r="I20" s="53" t="str">
        <f t="shared" ca="1" si="8"/>
        <v/>
      </c>
      <c r="J20" s="29" t="str">
        <f t="shared" ca="1" si="4"/>
        <v/>
      </c>
      <c r="K20" s="29" t="str">
        <f t="shared" ca="1" si="4"/>
        <v/>
      </c>
      <c r="L20" s="29" t="str">
        <f t="shared" ca="1" si="4"/>
        <v/>
      </c>
      <c r="M20" s="29" t="str">
        <f t="shared" ca="1" si="4"/>
        <v/>
      </c>
      <c r="N20" s="29" t="str">
        <f t="shared" ca="1" si="4"/>
        <v/>
      </c>
      <c r="O20" s="29" t="str">
        <f t="shared" ca="1" si="4"/>
        <v/>
      </c>
      <c r="P20" s="29" t="str">
        <f t="shared" ca="1" si="4"/>
        <v/>
      </c>
      <c r="Q20" s="29" t="str">
        <f t="shared" ca="1" si="4"/>
        <v/>
      </c>
      <c r="R20" s="29" t="str">
        <f t="shared" ca="1" si="4"/>
        <v/>
      </c>
      <c r="S20" s="29" t="str">
        <f t="shared" ca="1" si="4"/>
        <v/>
      </c>
      <c r="T20" s="29" t="str">
        <f t="shared" ca="1" si="4"/>
        <v/>
      </c>
      <c r="U20" s="29" t="str">
        <f t="shared" ca="1" si="4"/>
        <v/>
      </c>
      <c r="V20" s="29" t="str">
        <f t="shared" ca="1" si="4"/>
        <v/>
      </c>
      <c r="W20" s="29" t="str">
        <f t="shared" ca="1" si="4"/>
        <v/>
      </c>
      <c r="X20" s="29" t="str">
        <f t="shared" ca="1" si="4"/>
        <v/>
      </c>
      <c r="Y20" s="29" t="str">
        <f t="shared" ca="1" si="5"/>
        <v/>
      </c>
      <c r="Z20" s="29" t="str">
        <f t="shared" ca="1" si="5"/>
        <v/>
      </c>
      <c r="AA20" s="29" t="str">
        <f t="shared" ca="1" si="5"/>
        <v/>
      </c>
      <c r="AB20" s="29" t="str">
        <f t="shared" ca="1" si="5"/>
        <v/>
      </c>
      <c r="AC20" s="29" t="str">
        <f t="shared" ca="1" si="5"/>
        <v/>
      </c>
      <c r="AD20" s="29" t="str">
        <f t="shared" ca="1" si="5"/>
        <v/>
      </c>
      <c r="AE20" s="29" t="str">
        <f t="shared" ca="1" si="5"/>
        <v/>
      </c>
      <c r="AF20" s="29" t="str">
        <f t="shared" ca="1" si="5"/>
        <v/>
      </c>
      <c r="AG20" s="29" t="str">
        <f t="shared" ca="1" si="5"/>
        <v/>
      </c>
      <c r="AH20" s="29" t="str">
        <f t="shared" ca="1" si="5"/>
        <v/>
      </c>
      <c r="AI20" s="29" t="str">
        <f t="shared" ca="1" si="5"/>
        <v/>
      </c>
      <c r="AJ20" s="29" t="str">
        <f t="shared" ca="1" si="5"/>
        <v/>
      </c>
      <c r="AK20" s="29" t="str">
        <f t="shared" ca="1" si="5"/>
        <v/>
      </c>
      <c r="AL20" s="29" t="str">
        <f t="shared" ca="1" si="5"/>
        <v/>
      </c>
      <c r="AM20" s="29" t="str">
        <f t="shared" ca="1" si="5"/>
        <v/>
      </c>
      <c r="AN20" s="29" t="str">
        <f t="shared" ca="1" si="5"/>
        <v/>
      </c>
      <c r="AO20" s="29" t="str">
        <f t="shared" ca="1" si="6"/>
        <v/>
      </c>
      <c r="AP20" s="29" t="str">
        <f t="shared" ca="1" si="6"/>
        <v/>
      </c>
      <c r="AQ20" s="29" t="str">
        <f t="shared" ca="1" si="6"/>
        <v/>
      </c>
      <c r="AR20" s="29" t="str">
        <f t="shared" ca="1" si="6"/>
        <v/>
      </c>
      <c r="AS20" s="29" t="str">
        <f t="shared" ca="1" si="6"/>
        <v/>
      </c>
      <c r="AT20" s="29" t="str">
        <f t="shared" ca="1" si="6"/>
        <v/>
      </c>
      <c r="AU20" s="29" t="str">
        <f t="shared" ca="1" si="6"/>
        <v/>
      </c>
      <c r="AV20" s="29" t="str">
        <f t="shared" ca="1" si="6"/>
        <v/>
      </c>
      <c r="AW20" s="29" t="str">
        <f t="shared" ca="1" si="6"/>
        <v/>
      </c>
      <c r="AX20" s="29" t="str">
        <f t="shared" ca="1" si="6"/>
        <v/>
      </c>
      <c r="AY20" s="29" t="str">
        <f t="shared" ca="1" si="6"/>
        <v/>
      </c>
      <c r="AZ20" s="29" t="str">
        <f t="shared" ca="1" si="6"/>
        <v/>
      </c>
      <c r="BA20" s="29" t="str">
        <f t="shared" ca="1" si="6"/>
        <v/>
      </c>
      <c r="BB20" s="29" t="str">
        <f t="shared" ca="1" si="6"/>
        <v/>
      </c>
      <c r="BC20" s="29" t="str">
        <f t="shared" ca="1" si="6"/>
        <v/>
      </c>
      <c r="BD20" s="29" t="str">
        <f t="shared" ca="1" si="6"/>
        <v/>
      </c>
      <c r="BE20" s="29" t="str">
        <f t="shared" ca="1" si="7"/>
        <v/>
      </c>
      <c r="BF20" s="29" t="str">
        <f t="shared" ca="1" si="7"/>
        <v/>
      </c>
      <c r="BG20" s="29" t="str">
        <f t="shared" ca="1" si="7"/>
        <v/>
      </c>
      <c r="BH20" s="29" t="str">
        <f t="shared" ca="1" si="7"/>
        <v/>
      </c>
      <c r="BI20" s="29" t="str">
        <f t="shared" ca="1" si="7"/>
        <v/>
      </c>
      <c r="BJ20" s="29" t="str">
        <f t="shared" ca="1" si="7"/>
        <v/>
      </c>
      <c r="BK20" s="29" t="str">
        <f t="shared" ca="1" si="7"/>
        <v/>
      </c>
      <c r="BL20" s="29" t="str">
        <f t="shared" ca="1" si="7"/>
        <v/>
      </c>
      <c r="BM20" s="30"/>
    </row>
    <row r="21" spans="1:65" s="1" customFormat="1" ht="40.15" customHeight="1" x14ac:dyDescent="0.25">
      <c r="A21" s="9"/>
      <c r="B21" s="27" t="s">
        <v>13</v>
      </c>
      <c r="C21" s="23" t="s">
        <v>21</v>
      </c>
      <c r="D21" s="23"/>
      <c r="E21" s="24"/>
      <c r="F21" s="25">
        <f ca="1">F20+2</f>
        <v>44448</v>
      </c>
      <c r="G21" s="26">
        <v>1</v>
      </c>
      <c r="H21" s="21"/>
      <c r="I21" s="53" t="str">
        <f t="shared" ca="1" si="8"/>
        <v/>
      </c>
      <c r="J21" s="29" t="str">
        <f t="shared" ca="1" si="4"/>
        <v/>
      </c>
      <c r="K21" s="29" t="str">
        <f t="shared" ca="1" si="4"/>
        <v/>
      </c>
      <c r="L21" s="29" t="str">
        <f t="shared" ca="1" si="4"/>
        <v/>
      </c>
      <c r="M21" s="29" t="str">
        <f t="shared" ca="1" si="4"/>
        <v/>
      </c>
      <c r="N21" s="29" t="str">
        <f t="shared" ca="1" si="4"/>
        <v/>
      </c>
      <c r="O21" s="29" t="str">
        <f t="shared" ca="1" si="4"/>
        <v/>
      </c>
      <c r="P21" s="29" t="str">
        <f t="shared" ca="1" si="4"/>
        <v/>
      </c>
      <c r="Q21" s="29" t="str">
        <f t="shared" ca="1" si="4"/>
        <v/>
      </c>
      <c r="R21" s="29" t="str">
        <f t="shared" ca="1" si="4"/>
        <v/>
      </c>
      <c r="S21" s="29" t="str">
        <f t="shared" ca="1" si="4"/>
        <v/>
      </c>
      <c r="T21" s="29" t="str">
        <f t="shared" ca="1" si="4"/>
        <v/>
      </c>
      <c r="U21" s="29" t="str">
        <f t="shared" ca="1" si="4"/>
        <v/>
      </c>
      <c r="V21" s="29" t="str">
        <f t="shared" ca="1" si="4"/>
        <v/>
      </c>
      <c r="W21" s="29" t="str">
        <f t="shared" ca="1" si="4"/>
        <v/>
      </c>
      <c r="X21" s="29">
        <f t="shared" ca="1" si="4"/>
        <v>1</v>
      </c>
      <c r="Y21" s="29" t="str">
        <f t="shared" ca="1" si="5"/>
        <v/>
      </c>
      <c r="Z21" s="29" t="str">
        <f t="shared" ca="1" si="5"/>
        <v/>
      </c>
      <c r="AA21" s="29" t="str">
        <f t="shared" ca="1" si="5"/>
        <v/>
      </c>
      <c r="AB21" s="29" t="str">
        <f t="shared" ca="1" si="5"/>
        <v/>
      </c>
      <c r="AC21" s="29" t="str">
        <f t="shared" ca="1" si="5"/>
        <v/>
      </c>
      <c r="AD21" s="29" t="str">
        <f t="shared" ca="1" si="5"/>
        <v/>
      </c>
      <c r="AE21" s="29" t="str">
        <f t="shared" ca="1" si="5"/>
        <v/>
      </c>
      <c r="AF21" s="29" t="str">
        <f t="shared" ca="1" si="5"/>
        <v/>
      </c>
      <c r="AG21" s="29" t="str">
        <f t="shared" ca="1" si="5"/>
        <v/>
      </c>
      <c r="AH21" s="29" t="str">
        <f t="shared" ca="1" si="5"/>
        <v/>
      </c>
      <c r="AI21" s="29" t="str">
        <f t="shared" ca="1" si="5"/>
        <v/>
      </c>
      <c r="AJ21" s="29" t="str">
        <f t="shared" ca="1" si="5"/>
        <v/>
      </c>
      <c r="AK21" s="29" t="str">
        <f t="shared" ca="1" si="5"/>
        <v/>
      </c>
      <c r="AL21" s="29" t="str">
        <f t="shared" ca="1" si="5"/>
        <v/>
      </c>
      <c r="AM21" s="29" t="str">
        <f t="shared" ca="1" si="5"/>
        <v/>
      </c>
      <c r="AN21" s="29" t="str">
        <f t="shared" ca="1" si="5"/>
        <v/>
      </c>
      <c r="AO21" s="29" t="str">
        <f t="shared" ca="1" si="6"/>
        <v/>
      </c>
      <c r="AP21" s="29" t="str">
        <f t="shared" ca="1" si="6"/>
        <v/>
      </c>
      <c r="AQ21" s="29" t="str">
        <f t="shared" ca="1" si="6"/>
        <v/>
      </c>
      <c r="AR21" s="29" t="str">
        <f t="shared" ca="1" si="6"/>
        <v/>
      </c>
      <c r="AS21" s="29" t="str">
        <f t="shared" ca="1" si="6"/>
        <v/>
      </c>
      <c r="AT21" s="29" t="str">
        <f t="shared" ca="1" si="6"/>
        <v/>
      </c>
      <c r="AU21" s="29" t="str">
        <f t="shared" ca="1" si="6"/>
        <v/>
      </c>
      <c r="AV21" s="29" t="str">
        <f t="shared" ca="1" si="6"/>
        <v/>
      </c>
      <c r="AW21" s="29" t="str">
        <f t="shared" ca="1" si="6"/>
        <v/>
      </c>
      <c r="AX21" s="29" t="str">
        <f t="shared" ca="1" si="6"/>
        <v/>
      </c>
      <c r="AY21" s="29" t="str">
        <f t="shared" ca="1" si="6"/>
        <v/>
      </c>
      <c r="AZ21" s="29" t="str">
        <f t="shared" ca="1" si="6"/>
        <v/>
      </c>
      <c r="BA21" s="29" t="str">
        <f t="shared" ca="1" si="6"/>
        <v/>
      </c>
      <c r="BB21" s="29" t="str">
        <f t="shared" ca="1" si="6"/>
        <v/>
      </c>
      <c r="BC21" s="29" t="str">
        <f t="shared" ca="1" si="6"/>
        <v/>
      </c>
      <c r="BD21" s="29" t="str">
        <f t="shared" ca="1" si="6"/>
        <v/>
      </c>
      <c r="BE21" s="29" t="str">
        <f t="shared" ca="1" si="7"/>
        <v/>
      </c>
      <c r="BF21" s="29" t="str">
        <f t="shared" ca="1" si="7"/>
        <v/>
      </c>
      <c r="BG21" s="29" t="str">
        <f t="shared" ca="1" si="7"/>
        <v/>
      </c>
      <c r="BH21" s="29" t="str">
        <f t="shared" ca="1" si="7"/>
        <v/>
      </c>
      <c r="BI21" s="29" t="str">
        <f t="shared" ca="1" si="7"/>
        <v/>
      </c>
      <c r="BJ21" s="29" t="str">
        <f t="shared" ca="1" si="7"/>
        <v/>
      </c>
      <c r="BK21" s="29" t="str">
        <f t="shared" ca="1" si="7"/>
        <v/>
      </c>
      <c r="BL21" s="29" t="str">
        <f t="shared" ca="1" si="7"/>
        <v/>
      </c>
      <c r="BM21" s="30"/>
    </row>
    <row r="22" spans="1:65" s="1" customFormat="1" ht="40.15" customHeight="1" x14ac:dyDescent="0.25">
      <c r="A22" s="9"/>
      <c r="B22" s="27" t="s">
        <v>14</v>
      </c>
      <c r="C22" s="23"/>
      <c r="D22" s="23"/>
      <c r="E22" s="24"/>
      <c r="F22" s="25">
        <f ca="1">F21+1</f>
        <v>44449</v>
      </c>
      <c r="G22" s="26">
        <v>24</v>
      </c>
      <c r="H22" s="21"/>
      <c r="I22" s="53" t="str">
        <f t="shared" ca="1" si="8"/>
        <v/>
      </c>
      <c r="J22" s="29" t="str">
        <f t="shared" ca="1" si="4"/>
        <v/>
      </c>
      <c r="K22" s="29" t="str">
        <f t="shared" ca="1" si="4"/>
        <v/>
      </c>
      <c r="L22" s="29" t="str">
        <f t="shared" ca="1" si="4"/>
        <v/>
      </c>
      <c r="M22" s="29" t="str">
        <f t="shared" ca="1" si="4"/>
        <v/>
      </c>
      <c r="N22" s="29" t="str">
        <f t="shared" ca="1" si="4"/>
        <v/>
      </c>
      <c r="O22" s="29" t="str">
        <f t="shared" ca="1" si="4"/>
        <v/>
      </c>
      <c r="P22" s="29" t="str">
        <f t="shared" ca="1" si="4"/>
        <v/>
      </c>
      <c r="Q22" s="29" t="str">
        <f t="shared" ca="1" si="4"/>
        <v/>
      </c>
      <c r="R22" s="29" t="str">
        <f t="shared" ca="1" si="4"/>
        <v/>
      </c>
      <c r="S22" s="29" t="str">
        <f t="shared" ca="1" si="4"/>
        <v/>
      </c>
      <c r="T22" s="29" t="str">
        <f t="shared" ca="1" si="4"/>
        <v/>
      </c>
      <c r="U22" s="29" t="str">
        <f t="shared" ca="1" si="4"/>
        <v/>
      </c>
      <c r="V22" s="29" t="str">
        <f t="shared" ca="1" si="4"/>
        <v/>
      </c>
      <c r="W22" s="29" t="str">
        <f t="shared" ca="1" si="4"/>
        <v/>
      </c>
      <c r="X22" s="29" t="str">
        <f t="shared" ca="1" si="4"/>
        <v/>
      </c>
      <c r="Y22" s="29" t="str">
        <f t="shared" ca="1" si="5"/>
        <v/>
      </c>
      <c r="Z22" s="29" t="str">
        <f t="shared" ca="1" si="5"/>
        <v/>
      </c>
      <c r="AA22" s="29" t="str">
        <f t="shared" ca="1" si="5"/>
        <v/>
      </c>
      <c r="AB22" s="29" t="str">
        <f t="shared" ca="1" si="5"/>
        <v/>
      </c>
      <c r="AC22" s="29" t="str">
        <f t="shared" ca="1" si="5"/>
        <v/>
      </c>
      <c r="AD22" s="29" t="str">
        <f t="shared" ca="1" si="5"/>
        <v/>
      </c>
      <c r="AE22" s="29" t="str">
        <f t="shared" ca="1" si="5"/>
        <v/>
      </c>
      <c r="AF22" s="29" t="str">
        <f t="shared" ca="1" si="5"/>
        <v/>
      </c>
      <c r="AG22" s="29" t="str">
        <f t="shared" ca="1" si="5"/>
        <v/>
      </c>
      <c r="AH22" s="29" t="str">
        <f t="shared" ca="1" si="5"/>
        <v/>
      </c>
      <c r="AI22" s="29" t="str">
        <f t="shared" ca="1" si="5"/>
        <v/>
      </c>
      <c r="AJ22" s="29" t="str">
        <f t="shared" ca="1" si="5"/>
        <v/>
      </c>
      <c r="AK22" s="29" t="str">
        <f t="shared" ca="1" si="5"/>
        <v/>
      </c>
      <c r="AL22" s="29" t="str">
        <f t="shared" ca="1" si="5"/>
        <v/>
      </c>
      <c r="AM22" s="29" t="str">
        <f t="shared" ca="1" si="5"/>
        <v/>
      </c>
      <c r="AN22" s="29" t="str">
        <f t="shared" ca="1" si="5"/>
        <v/>
      </c>
      <c r="AO22" s="29" t="str">
        <f t="shared" ca="1" si="6"/>
        <v/>
      </c>
      <c r="AP22" s="29" t="str">
        <f t="shared" ca="1" si="6"/>
        <v/>
      </c>
      <c r="AQ22" s="29" t="str">
        <f t="shared" ca="1" si="6"/>
        <v/>
      </c>
      <c r="AR22" s="29" t="str">
        <f t="shared" ca="1" si="6"/>
        <v/>
      </c>
      <c r="AS22" s="29" t="str">
        <f t="shared" ca="1" si="6"/>
        <v/>
      </c>
      <c r="AT22" s="29" t="str">
        <f t="shared" ca="1" si="6"/>
        <v/>
      </c>
      <c r="AU22" s="29" t="str">
        <f t="shared" ca="1" si="6"/>
        <v/>
      </c>
      <c r="AV22" s="29" t="str">
        <f t="shared" ca="1" si="6"/>
        <v/>
      </c>
      <c r="AW22" s="29" t="str">
        <f t="shared" ca="1" si="6"/>
        <v/>
      </c>
      <c r="AX22" s="29" t="str">
        <f t="shared" ca="1" si="6"/>
        <v/>
      </c>
      <c r="AY22" s="29" t="str">
        <f t="shared" ca="1" si="6"/>
        <v/>
      </c>
      <c r="AZ22" s="29" t="str">
        <f t="shared" ca="1" si="6"/>
        <v/>
      </c>
      <c r="BA22" s="29" t="str">
        <f t="shared" ca="1" si="6"/>
        <v/>
      </c>
      <c r="BB22" s="29" t="str">
        <f t="shared" ca="1" si="6"/>
        <v/>
      </c>
      <c r="BC22" s="29" t="str">
        <f t="shared" ca="1" si="6"/>
        <v/>
      </c>
      <c r="BD22" s="29" t="str">
        <f t="shared" ca="1" si="6"/>
        <v/>
      </c>
      <c r="BE22" s="29" t="str">
        <f t="shared" ca="1" si="7"/>
        <v/>
      </c>
      <c r="BF22" s="29" t="str">
        <f t="shared" ca="1" si="7"/>
        <v/>
      </c>
      <c r="BG22" s="29" t="str">
        <f t="shared" ca="1" si="7"/>
        <v/>
      </c>
      <c r="BH22" s="29" t="str">
        <f t="shared" ca="1" si="7"/>
        <v/>
      </c>
      <c r="BI22" s="29" t="str">
        <f t="shared" ca="1" si="7"/>
        <v/>
      </c>
      <c r="BJ22" s="29" t="str">
        <f t="shared" ca="1" si="7"/>
        <v/>
      </c>
      <c r="BK22" s="29" t="str">
        <f t="shared" ca="1" si="7"/>
        <v/>
      </c>
      <c r="BL22" s="29" t="str">
        <f t="shared" ca="1" si="7"/>
        <v/>
      </c>
      <c r="BM22" s="30"/>
    </row>
    <row r="23" spans="1:65" s="1" customFormat="1" ht="40.15" customHeight="1" x14ac:dyDescent="0.25">
      <c r="A23" s="9"/>
      <c r="B23" s="116" t="s">
        <v>16</v>
      </c>
      <c r="C23" s="23"/>
      <c r="D23" s="23"/>
      <c r="E23" s="24"/>
      <c r="F23" s="25"/>
      <c r="G23" s="26"/>
      <c r="H23" s="21"/>
      <c r="I23" s="53" t="str">
        <f t="shared" ca="1" si="8"/>
        <v/>
      </c>
      <c r="J23" s="29" t="str">
        <f t="shared" ca="1" si="4"/>
        <v/>
      </c>
      <c r="K23" s="29" t="str">
        <f t="shared" ca="1" si="4"/>
        <v/>
      </c>
      <c r="L23" s="29" t="str">
        <f t="shared" ca="1" si="4"/>
        <v/>
      </c>
      <c r="M23" s="29" t="str">
        <f t="shared" ca="1" si="4"/>
        <v/>
      </c>
      <c r="N23" s="29" t="str">
        <f t="shared" ca="1" si="4"/>
        <v/>
      </c>
      <c r="O23" s="29" t="str">
        <f t="shared" ca="1" si="4"/>
        <v/>
      </c>
      <c r="P23" s="29" t="str">
        <f t="shared" ca="1" si="4"/>
        <v/>
      </c>
      <c r="Q23" s="29" t="str">
        <f t="shared" ca="1" si="4"/>
        <v/>
      </c>
      <c r="R23" s="29" t="str">
        <f t="shared" ca="1" si="4"/>
        <v/>
      </c>
      <c r="S23" s="29" t="str">
        <f t="shared" ca="1" si="4"/>
        <v/>
      </c>
      <c r="T23" s="29" t="str">
        <f t="shared" ca="1" si="4"/>
        <v/>
      </c>
      <c r="U23" s="29" t="str">
        <f t="shared" ca="1" si="4"/>
        <v/>
      </c>
      <c r="V23" s="29" t="str">
        <f t="shared" ca="1" si="4"/>
        <v/>
      </c>
      <c r="W23" s="29" t="str">
        <f t="shared" ca="1" si="4"/>
        <v/>
      </c>
      <c r="X23" s="29" t="str">
        <f t="shared" ca="1" si="4"/>
        <v/>
      </c>
      <c r="Y23" s="29" t="str">
        <f t="shared" ca="1" si="5"/>
        <v/>
      </c>
      <c r="Z23" s="29" t="str">
        <f t="shared" ca="1" si="5"/>
        <v/>
      </c>
      <c r="AA23" s="29" t="str">
        <f t="shared" ca="1" si="5"/>
        <v/>
      </c>
      <c r="AB23" s="29" t="str">
        <f t="shared" ca="1" si="5"/>
        <v/>
      </c>
      <c r="AC23" s="29" t="str">
        <f t="shared" ca="1" si="5"/>
        <v/>
      </c>
      <c r="AD23" s="29" t="str">
        <f t="shared" ca="1" si="5"/>
        <v/>
      </c>
      <c r="AE23" s="29" t="str">
        <f t="shared" ca="1" si="5"/>
        <v/>
      </c>
      <c r="AF23" s="29" t="str">
        <f t="shared" ca="1" si="5"/>
        <v/>
      </c>
      <c r="AG23" s="29" t="str">
        <f t="shared" ca="1" si="5"/>
        <v/>
      </c>
      <c r="AH23" s="29" t="str">
        <f t="shared" ca="1" si="5"/>
        <v/>
      </c>
      <c r="AI23" s="29" t="str">
        <f t="shared" ca="1" si="5"/>
        <v/>
      </c>
      <c r="AJ23" s="29" t="str">
        <f t="shared" ca="1" si="5"/>
        <v/>
      </c>
      <c r="AK23" s="29" t="str">
        <f t="shared" ca="1" si="5"/>
        <v/>
      </c>
      <c r="AL23" s="29" t="str">
        <f t="shared" ca="1" si="5"/>
        <v/>
      </c>
      <c r="AM23" s="29" t="str">
        <f t="shared" ca="1" si="5"/>
        <v/>
      </c>
      <c r="AN23" s="29" t="str">
        <f t="shared" ca="1" si="5"/>
        <v/>
      </c>
      <c r="AO23" s="29" t="str">
        <f t="shared" ca="1" si="6"/>
        <v/>
      </c>
      <c r="AP23" s="29" t="str">
        <f t="shared" ca="1" si="6"/>
        <v/>
      </c>
      <c r="AQ23" s="29" t="str">
        <f t="shared" ca="1" si="6"/>
        <v/>
      </c>
      <c r="AR23" s="29" t="str">
        <f t="shared" ca="1" si="6"/>
        <v/>
      </c>
      <c r="AS23" s="29" t="str">
        <f t="shared" ca="1" si="6"/>
        <v/>
      </c>
      <c r="AT23" s="29" t="str">
        <f t="shared" ca="1" si="6"/>
        <v/>
      </c>
      <c r="AU23" s="29" t="str">
        <f t="shared" ca="1" si="6"/>
        <v/>
      </c>
      <c r="AV23" s="29" t="str">
        <f t="shared" ca="1" si="6"/>
        <v/>
      </c>
      <c r="AW23" s="29" t="str">
        <f t="shared" ca="1" si="6"/>
        <v/>
      </c>
      <c r="AX23" s="29" t="str">
        <f t="shared" ca="1" si="6"/>
        <v/>
      </c>
      <c r="AY23" s="29" t="str">
        <f t="shared" ca="1" si="6"/>
        <v/>
      </c>
      <c r="AZ23" s="29" t="str">
        <f t="shared" ca="1" si="6"/>
        <v/>
      </c>
      <c r="BA23" s="29" t="str">
        <f t="shared" ca="1" si="6"/>
        <v/>
      </c>
      <c r="BB23" s="29" t="str">
        <f t="shared" ca="1" si="6"/>
        <v/>
      </c>
      <c r="BC23" s="29" t="str">
        <f t="shared" ca="1" si="6"/>
        <v/>
      </c>
      <c r="BD23" s="29" t="str">
        <f t="shared" ca="1" si="6"/>
        <v/>
      </c>
      <c r="BE23" s="29" t="str">
        <f t="shared" ca="1" si="7"/>
        <v/>
      </c>
      <c r="BF23" s="29" t="str">
        <f t="shared" ca="1" si="7"/>
        <v/>
      </c>
      <c r="BG23" s="29" t="str">
        <f t="shared" ca="1" si="7"/>
        <v/>
      </c>
      <c r="BH23" s="29" t="str">
        <f t="shared" ca="1" si="7"/>
        <v/>
      </c>
      <c r="BI23" s="29" t="str">
        <f t="shared" ca="1" si="7"/>
        <v/>
      </c>
      <c r="BJ23" s="29" t="str">
        <f t="shared" ca="1" si="7"/>
        <v/>
      </c>
      <c r="BK23" s="29" t="str">
        <f t="shared" ca="1" si="7"/>
        <v/>
      </c>
      <c r="BL23" s="29" t="str">
        <f t="shared" ca="1" si="7"/>
        <v/>
      </c>
      <c r="BM23" s="30"/>
    </row>
    <row r="24" spans="1:65" s="1" customFormat="1" ht="40.15" customHeight="1" x14ac:dyDescent="0.25">
      <c r="A24" s="9"/>
      <c r="B24" s="27" t="s">
        <v>10</v>
      </c>
      <c r="C24" s="23" t="s">
        <v>25</v>
      </c>
      <c r="D24" s="23"/>
      <c r="E24" s="24"/>
      <c r="F24" s="25">
        <f ca="1">F12+15</f>
        <v>44448</v>
      </c>
      <c r="G24" s="26">
        <v>4</v>
      </c>
      <c r="H24" s="21"/>
      <c r="I24" s="53" t="str">
        <f t="shared" ca="1" si="8"/>
        <v/>
      </c>
      <c r="J24" s="29" t="str">
        <f t="shared" ca="1" si="4"/>
        <v/>
      </c>
      <c r="K24" s="29" t="str">
        <f t="shared" ca="1" si="4"/>
        <v/>
      </c>
      <c r="L24" s="29" t="str">
        <f t="shared" ca="1" si="4"/>
        <v/>
      </c>
      <c r="M24" s="29" t="str">
        <f t="shared" ca="1" si="4"/>
        <v/>
      </c>
      <c r="N24" s="29" t="str">
        <f t="shared" ca="1" si="4"/>
        <v/>
      </c>
      <c r="O24" s="29" t="str">
        <f t="shared" ca="1" si="4"/>
        <v/>
      </c>
      <c r="P24" s="29" t="str">
        <f t="shared" ca="1" si="4"/>
        <v/>
      </c>
      <c r="Q24" s="29" t="str">
        <f t="shared" ca="1" si="4"/>
        <v/>
      </c>
      <c r="R24" s="29" t="str">
        <f t="shared" ca="1" si="4"/>
        <v/>
      </c>
      <c r="S24" s="29" t="str">
        <f t="shared" ca="1" si="4"/>
        <v/>
      </c>
      <c r="T24" s="29" t="str">
        <f t="shared" ca="1" si="4"/>
        <v/>
      </c>
      <c r="U24" s="29" t="str">
        <f t="shared" ca="1" si="4"/>
        <v/>
      </c>
      <c r="V24" s="29" t="str">
        <f t="shared" ca="1" si="4"/>
        <v/>
      </c>
      <c r="W24" s="29" t="str">
        <f t="shared" ca="1" si="4"/>
        <v/>
      </c>
      <c r="X24" s="29" t="str">
        <f t="shared" ca="1" si="4"/>
        <v/>
      </c>
      <c r="Y24" s="29" t="str">
        <f t="shared" ca="1" si="5"/>
        <v/>
      </c>
      <c r="Z24" s="29" t="str">
        <f t="shared" ca="1" si="5"/>
        <v/>
      </c>
      <c r="AA24" s="29" t="str">
        <f t="shared" ca="1" si="5"/>
        <v/>
      </c>
      <c r="AB24" s="29" t="str">
        <f t="shared" ca="1" si="5"/>
        <v/>
      </c>
      <c r="AC24" s="29" t="str">
        <f t="shared" ca="1" si="5"/>
        <v/>
      </c>
      <c r="AD24" s="29" t="str">
        <f t="shared" ca="1" si="5"/>
        <v/>
      </c>
      <c r="AE24" s="29" t="str">
        <f t="shared" ca="1" si="5"/>
        <v/>
      </c>
      <c r="AF24" s="29" t="str">
        <f t="shared" ca="1" si="5"/>
        <v/>
      </c>
      <c r="AG24" s="29" t="str">
        <f t="shared" ca="1" si="5"/>
        <v/>
      </c>
      <c r="AH24" s="29" t="str">
        <f t="shared" ca="1" si="5"/>
        <v/>
      </c>
      <c r="AI24" s="29" t="str">
        <f t="shared" ca="1" si="5"/>
        <v/>
      </c>
      <c r="AJ24" s="29" t="str">
        <f t="shared" ca="1" si="5"/>
        <v/>
      </c>
      <c r="AK24" s="29" t="str">
        <f t="shared" ca="1" si="5"/>
        <v/>
      </c>
      <c r="AL24" s="29" t="str">
        <f t="shared" ca="1" si="5"/>
        <v/>
      </c>
      <c r="AM24" s="29" t="str">
        <f t="shared" ca="1" si="5"/>
        <v/>
      </c>
      <c r="AN24" s="29" t="str">
        <f t="shared" ca="1" si="5"/>
        <v/>
      </c>
      <c r="AO24" s="29" t="str">
        <f t="shared" ca="1" si="6"/>
        <v/>
      </c>
      <c r="AP24" s="29" t="str">
        <f t="shared" ca="1" si="6"/>
        <v/>
      </c>
      <c r="AQ24" s="29" t="str">
        <f t="shared" ca="1" si="6"/>
        <v/>
      </c>
      <c r="AR24" s="29" t="str">
        <f t="shared" ca="1" si="6"/>
        <v/>
      </c>
      <c r="AS24" s="29" t="str">
        <f t="shared" ca="1" si="6"/>
        <v/>
      </c>
      <c r="AT24" s="29" t="str">
        <f t="shared" ca="1" si="6"/>
        <v/>
      </c>
      <c r="AU24" s="29" t="str">
        <f t="shared" ca="1" si="6"/>
        <v/>
      </c>
      <c r="AV24" s="29" t="str">
        <f t="shared" ca="1" si="6"/>
        <v/>
      </c>
      <c r="AW24" s="29" t="str">
        <f t="shared" ca="1" si="6"/>
        <v/>
      </c>
      <c r="AX24" s="29" t="str">
        <f t="shared" ca="1" si="6"/>
        <v/>
      </c>
      <c r="AY24" s="29" t="str">
        <f t="shared" ca="1" si="6"/>
        <v/>
      </c>
      <c r="AZ24" s="29" t="str">
        <f t="shared" ca="1" si="6"/>
        <v/>
      </c>
      <c r="BA24" s="29" t="str">
        <f t="shared" ca="1" si="6"/>
        <v/>
      </c>
      <c r="BB24" s="29" t="str">
        <f t="shared" ca="1" si="6"/>
        <v/>
      </c>
      <c r="BC24" s="29" t="str">
        <f t="shared" ca="1" si="6"/>
        <v/>
      </c>
      <c r="BD24" s="29" t="str">
        <f t="shared" ca="1" si="6"/>
        <v/>
      </c>
      <c r="BE24" s="29" t="str">
        <f t="shared" ca="1" si="7"/>
        <v/>
      </c>
      <c r="BF24" s="29" t="str">
        <f t="shared" ca="1" si="7"/>
        <v/>
      </c>
      <c r="BG24" s="29" t="str">
        <f t="shared" ca="1" si="7"/>
        <v/>
      </c>
      <c r="BH24" s="29" t="str">
        <f t="shared" ca="1" si="7"/>
        <v/>
      </c>
      <c r="BI24" s="29" t="str">
        <f t="shared" ca="1" si="7"/>
        <v/>
      </c>
      <c r="BJ24" s="29" t="str">
        <f t="shared" ca="1" si="7"/>
        <v/>
      </c>
      <c r="BK24" s="29" t="str">
        <f t="shared" ca="1" si="7"/>
        <v/>
      </c>
      <c r="BL24" s="29" t="str">
        <f t="shared" ca="1" si="7"/>
        <v/>
      </c>
      <c r="BM24" s="30"/>
    </row>
    <row r="25" spans="1:65" s="1" customFormat="1" ht="40.15" customHeight="1" x14ac:dyDescent="0.25">
      <c r="A25" s="9"/>
      <c r="B25" s="27" t="s">
        <v>11</v>
      </c>
      <c r="C25" s="23" t="s">
        <v>23</v>
      </c>
      <c r="D25" s="23"/>
      <c r="E25" s="24"/>
      <c r="F25" s="25">
        <f ca="1">F24+3</f>
        <v>44451</v>
      </c>
      <c r="G25" s="26">
        <v>14</v>
      </c>
      <c r="H25" s="21"/>
      <c r="I25" s="53" t="str">
        <f t="shared" ca="1" si="8"/>
        <v/>
      </c>
      <c r="J25" s="29" t="str">
        <f t="shared" ca="1" si="4"/>
        <v/>
      </c>
      <c r="K25" s="29" t="str">
        <f t="shared" ca="1" si="4"/>
        <v/>
      </c>
      <c r="L25" s="29" t="str">
        <f t="shared" ca="1" si="4"/>
        <v/>
      </c>
      <c r="M25" s="29" t="str">
        <f t="shared" ca="1" si="4"/>
        <v/>
      </c>
      <c r="N25" s="29" t="str">
        <f t="shared" ca="1" si="4"/>
        <v/>
      </c>
      <c r="O25" s="29" t="str">
        <f t="shared" ca="1" si="4"/>
        <v/>
      </c>
      <c r="P25" s="29" t="str">
        <f t="shared" ca="1" si="4"/>
        <v/>
      </c>
      <c r="Q25" s="29" t="str">
        <f t="shared" ca="1" si="4"/>
        <v/>
      </c>
      <c r="R25" s="29" t="str">
        <f t="shared" ca="1" si="4"/>
        <v/>
      </c>
      <c r="S25" s="29" t="str">
        <f t="shared" ca="1" si="4"/>
        <v/>
      </c>
      <c r="T25" s="29" t="str">
        <f t="shared" ca="1" si="4"/>
        <v/>
      </c>
      <c r="U25" s="29" t="str">
        <f t="shared" ca="1" si="4"/>
        <v/>
      </c>
      <c r="V25" s="29" t="str">
        <f t="shared" ca="1" si="4"/>
        <v/>
      </c>
      <c r="W25" s="29" t="str">
        <f t="shared" ca="1" si="4"/>
        <v/>
      </c>
      <c r="X25" s="29" t="str">
        <f t="shared" ca="1" si="4"/>
        <v/>
      </c>
      <c r="Y25" s="29" t="str">
        <f t="shared" ca="1" si="5"/>
        <v/>
      </c>
      <c r="Z25" s="29" t="str">
        <f t="shared" ca="1" si="5"/>
        <v/>
      </c>
      <c r="AA25" s="29" t="str">
        <f t="shared" ca="1" si="5"/>
        <v/>
      </c>
      <c r="AB25" s="29" t="str">
        <f t="shared" ca="1" si="5"/>
        <v/>
      </c>
      <c r="AC25" s="29" t="str">
        <f t="shared" ca="1" si="5"/>
        <v/>
      </c>
      <c r="AD25" s="29" t="str">
        <f t="shared" ca="1" si="5"/>
        <v/>
      </c>
      <c r="AE25" s="29" t="str">
        <f t="shared" ca="1" si="5"/>
        <v/>
      </c>
      <c r="AF25" s="29" t="str">
        <f t="shared" ca="1" si="5"/>
        <v/>
      </c>
      <c r="AG25" s="29" t="str">
        <f t="shared" ca="1" si="5"/>
        <v/>
      </c>
      <c r="AH25" s="29" t="str">
        <f t="shared" ca="1" si="5"/>
        <v/>
      </c>
      <c r="AI25" s="29" t="str">
        <f t="shared" ca="1" si="5"/>
        <v/>
      </c>
      <c r="AJ25" s="29" t="str">
        <f t="shared" ca="1" si="5"/>
        <v/>
      </c>
      <c r="AK25" s="29" t="str">
        <f t="shared" ca="1" si="5"/>
        <v/>
      </c>
      <c r="AL25" s="29" t="str">
        <f t="shared" ca="1" si="5"/>
        <v/>
      </c>
      <c r="AM25" s="29" t="str">
        <f t="shared" ca="1" si="5"/>
        <v/>
      </c>
      <c r="AN25" s="29" t="str">
        <f t="shared" ca="1" si="5"/>
        <v/>
      </c>
      <c r="AO25" s="29" t="str">
        <f t="shared" ca="1" si="6"/>
        <v/>
      </c>
      <c r="AP25" s="29" t="str">
        <f t="shared" ca="1" si="6"/>
        <v/>
      </c>
      <c r="AQ25" s="29" t="str">
        <f t="shared" ca="1" si="6"/>
        <v/>
      </c>
      <c r="AR25" s="29" t="str">
        <f t="shared" ca="1" si="6"/>
        <v/>
      </c>
      <c r="AS25" s="29" t="str">
        <f t="shared" ca="1" si="6"/>
        <v/>
      </c>
      <c r="AT25" s="29" t="str">
        <f t="shared" ca="1" si="6"/>
        <v/>
      </c>
      <c r="AU25" s="29" t="str">
        <f t="shared" ca="1" si="6"/>
        <v/>
      </c>
      <c r="AV25" s="29" t="str">
        <f t="shared" ca="1" si="6"/>
        <v/>
      </c>
      <c r="AW25" s="29" t="str">
        <f t="shared" ca="1" si="6"/>
        <v/>
      </c>
      <c r="AX25" s="29" t="str">
        <f t="shared" ca="1" si="6"/>
        <v/>
      </c>
      <c r="AY25" s="29" t="str">
        <f t="shared" ca="1" si="6"/>
        <v/>
      </c>
      <c r="AZ25" s="29" t="str">
        <f t="shared" ca="1" si="6"/>
        <v/>
      </c>
      <c r="BA25" s="29" t="str">
        <f t="shared" ca="1" si="6"/>
        <v/>
      </c>
      <c r="BB25" s="29" t="str">
        <f t="shared" ca="1" si="6"/>
        <v/>
      </c>
      <c r="BC25" s="29" t="str">
        <f t="shared" ca="1" si="6"/>
        <v/>
      </c>
      <c r="BD25" s="29" t="str">
        <f t="shared" ca="1" si="6"/>
        <v/>
      </c>
      <c r="BE25" s="29" t="str">
        <f t="shared" ca="1" si="7"/>
        <v/>
      </c>
      <c r="BF25" s="29" t="str">
        <f t="shared" ca="1" si="7"/>
        <v/>
      </c>
      <c r="BG25" s="29" t="str">
        <f t="shared" ca="1" si="7"/>
        <v/>
      </c>
      <c r="BH25" s="29" t="str">
        <f t="shared" ca="1" si="7"/>
        <v/>
      </c>
      <c r="BI25" s="29" t="str">
        <f t="shared" ca="1" si="7"/>
        <v/>
      </c>
      <c r="BJ25" s="29" t="str">
        <f t="shared" ca="1" si="7"/>
        <v/>
      </c>
      <c r="BK25" s="29" t="str">
        <f t="shared" ca="1" si="7"/>
        <v/>
      </c>
      <c r="BL25" s="29" t="str">
        <f t="shared" ca="1" si="7"/>
        <v/>
      </c>
      <c r="BM25" s="30"/>
    </row>
    <row r="26" spans="1:65" s="1" customFormat="1" ht="40.15" customHeight="1" x14ac:dyDescent="0.25">
      <c r="A26" s="9"/>
      <c r="B26" s="27" t="s">
        <v>12</v>
      </c>
      <c r="C26" s="23" t="s">
        <v>25</v>
      </c>
      <c r="D26" s="23"/>
      <c r="E26" s="24"/>
      <c r="F26" s="25">
        <f ca="1">F25+15</f>
        <v>44466</v>
      </c>
      <c r="G26" s="26">
        <v>6</v>
      </c>
      <c r="H26" s="21"/>
      <c r="I26" s="53" t="str">
        <f t="shared" ca="1" si="8"/>
        <v/>
      </c>
      <c r="J26" s="29" t="str">
        <f t="shared" ca="1" si="4"/>
        <v/>
      </c>
      <c r="K26" s="29" t="str">
        <f t="shared" ca="1" si="4"/>
        <v/>
      </c>
      <c r="L26" s="29" t="str">
        <f t="shared" ca="1" si="4"/>
        <v/>
      </c>
      <c r="M26" s="29" t="str">
        <f t="shared" ca="1" si="4"/>
        <v/>
      </c>
      <c r="N26" s="29" t="str">
        <f t="shared" ca="1" si="4"/>
        <v/>
      </c>
      <c r="O26" s="29" t="str">
        <f t="shared" ca="1" si="4"/>
        <v/>
      </c>
      <c r="P26" s="29" t="str">
        <f t="shared" ca="1" si="4"/>
        <v/>
      </c>
      <c r="Q26" s="29" t="str">
        <f t="shared" ca="1" si="4"/>
        <v/>
      </c>
      <c r="R26" s="29" t="str">
        <f t="shared" ca="1" si="4"/>
        <v/>
      </c>
      <c r="S26" s="29" t="str">
        <f t="shared" ca="1" si="4"/>
        <v/>
      </c>
      <c r="T26" s="29" t="str">
        <f t="shared" ca="1" si="4"/>
        <v/>
      </c>
      <c r="U26" s="29" t="str">
        <f t="shared" ca="1" si="4"/>
        <v/>
      </c>
      <c r="V26" s="29" t="str">
        <f t="shared" ca="1" si="4"/>
        <v/>
      </c>
      <c r="W26" s="29" t="str">
        <f t="shared" ca="1" si="4"/>
        <v/>
      </c>
      <c r="X26" s="29" t="str">
        <f t="shared" ca="1" si="4"/>
        <v/>
      </c>
      <c r="Y26" s="29" t="str">
        <f t="shared" ca="1" si="5"/>
        <v/>
      </c>
      <c r="Z26" s="29" t="str">
        <f t="shared" ca="1" si="5"/>
        <v/>
      </c>
      <c r="AA26" s="29" t="str">
        <f t="shared" ca="1" si="5"/>
        <v/>
      </c>
      <c r="AB26" s="29" t="str">
        <f t="shared" ca="1" si="5"/>
        <v/>
      </c>
      <c r="AC26" s="29" t="str">
        <f t="shared" ca="1" si="5"/>
        <v/>
      </c>
      <c r="AD26" s="29" t="str">
        <f t="shared" ca="1" si="5"/>
        <v/>
      </c>
      <c r="AE26" s="29" t="str">
        <f t="shared" ca="1" si="5"/>
        <v/>
      </c>
      <c r="AF26" s="29" t="str">
        <f t="shared" ca="1" si="5"/>
        <v/>
      </c>
      <c r="AG26" s="29" t="str">
        <f t="shared" ca="1" si="5"/>
        <v/>
      </c>
      <c r="AH26" s="29" t="str">
        <f t="shared" ca="1" si="5"/>
        <v/>
      </c>
      <c r="AI26" s="29" t="str">
        <f t="shared" ca="1" si="5"/>
        <v/>
      </c>
      <c r="AJ26" s="29" t="str">
        <f t="shared" ca="1" si="5"/>
        <v/>
      </c>
      <c r="AK26" s="29" t="str">
        <f t="shared" ca="1" si="5"/>
        <v/>
      </c>
      <c r="AL26" s="29" t="str">
        <f t="shared" ca="1" si="5"/>
        <v/>
      </c>
      <c r="AM26" s="29" t="str">
        <f t="shared" ca="1" si="5"/>
        <v/>
      </c>
      <c r="AN26" s="29" t="str">
        <f t="shared" ref="AN26:BC35" ca="1" si="9">IF(AND($C26="Cel",AN$7&gt;=$F26,AN$7&lt;=$F26+$G26-1),2,IF(AND($C26="Punkt kontrolny",AN$7&gt;=$F26,AN$7&lt;=$F26+$G26-1),1,""))</f>
        <v/>
      </c>
      <c r="AO26" s="29" t="str">
        <f t="shared" ca="1" si="6"/>
        <v/>
      </c>
      <c r="AP26" s="29" t="str">
        <f t="shared" ca="1" si="6"/>
        <v/>
      </c>
      <c r="AQ26" s="29" t="str">
        <f t="shared" ca="1" si="6"/>
        <v/>
      </c>
      <c r="AR26" s="29" t="str">
        <f t="shared" ca="1" si="6"/>
        <v/>
      </c>
      <c r="AS26" s="29" t="str">
        <f t="shared" ca="1" si="6"/>
        <v/>
      </c>
      <c r="AT26" s="29" t="str">
        <f t="shared" ca="1" si="6"/>
        <v/>
      </c>
      <c r="AU26" s="29" t="str">
        <f t="shared" ca="1" si="6"/>
        <v/>
      </c>
      <c r="AV26" s="29" t="str">
        <f t="shared" ca="1" si="6"/>
        <v/>
      </c>
      <c r="AW26" s="29" t="str">
        <f t="shared" ca="1" si="6"/>
        <v/>
      </c>
      <c r="AX26" s="29" t="str">
        <f t="shared" ca="1" si="6"/>
        <v/>
      </c>
      <c r="AY26" s="29" t="str">
        <f t="shared" ca="1" si="6"/>
        <v/>
      </c>
      <c r="AZ26" s="29" t="str">
        <f t="shared" ca="1" si="6"/>
        <v/>
      </c>
      <c r="BA26" s="29" t="str">
        <f t="shared" ca="1" si="6"/>
        <v/>
      </c>
      <c r="BB26" s="29" t="str">
        <f t="shared" ca="1" si="6"/>
        <v/>
      </c>
      <c r="BC26" s="29" t="str">
        <f t="shared" ca="1" si="6"/>
        <v/>
      </c>
      <c r="BD26" s="29" t="str">
        <f t="shared" ref="BD26:BL35" ca="1" si="10">IF(AND($C26="Cel",BD$7&gt;=$F26,BD$7&lt;=$F26+$G26-1),2,IF(AND($C26="Punkt kontrolny",BD$7&gt;=$F26,BD$7&lt;=$F26+$G26-1),1,""))</f>
        <v/>
      </c>
      <c r="BE26" s="29" t="str">
        <f t="shared" ca="1" si="7"/>
        <v/>
      </c>
      <c r="BF26" s="29" t="str">
        <f t="shared" ca="1" si="7"/>
        <v/>
      </c>
      <c r="BG26" s="29" t="str">
        <f t="shared" ca="1" si="7"/>
        <v/>
      </c>
      <c r="BH26" s="29" t="str">
        <f t="shared" ca="1" si="7"/>
        <v/>
      </c>
      <c r="BI26" s="29" t="str">
        <f t="shared" ca="1" si="7"/>
        <v/>
      </c>
      <c r="BJ26" s="29" t="str">
        <f t="shared" ca="1" si="7"/>
        <v/>
      </c>
      <c r="BK26" s="29" t="str">
        <f t="shared" ca="1" si="7"/>
        <v/>
      </c>
      <c r="BL26" s="29" t="str">
        <f t="shared" ca="1" si="7"/>
        <v/>
      </c>
      <c r="BM26" s="30"/>
    </row>
    <row r="27" spans="1:65" s="1" customFormat="1" ht="40.15" customHeight="1" x14ac:dyDescent="0.25">
      <c r="A27" s="9"/>
      <c r="B27" s="27" t="s">
        <v>13</v>
      </c>
      <c r="C27" s="23" t="s">
        <v>20</v>
      </c>
      <c r="D27" s="23"/>
      <c r="E27" s="24"/>
      <c r="F27" s="25">
        <f ca="1">F21+22</f>
        <v>44470</v>
      </c>
      <c r="G27" s="26">
        <v>3</v>
      </c>
      <c r="H27" s="21"/>
      <c r="I27" s="53" t="str">
        <f t="shared" ca="1" si="8"/>
        <v/>
      </c>
      <c r="J27" s="29" t="str">
        <f t="shared" ca="1" si="8"/>
        <v/>
      </c>
      <c r="K27" s="29" t="str">
        <f t="shared" ca="1" si="8"/>
        <v/>
      </c>
      <c r="L27" s="29" t="str">
        <f t="shared" ca="1" si="8"/>
        <v/>
      </c>
      <c r="M27" s="29" t="str">
        <f t="shared" ca="1" si="8"/>
        <v/>
      </c>
      <c r="N27" s="29" t="str">
        <f t="shared" ca="1" si="8"/>
        <v/>
      </c>
      <c r="O27" s="29" t="str">
        <f t="shared" ca="1" si="8"/>
        <v/>
      </c>
      <c r="P27" s="29" t="str">
        <f t="shared" ca="1" si="8"/>
        <v/>
      </c>
      <c r="Q27" s="29" t="str">
        <f t="shared" ca="1" si="8"/>
        <v/>
      </c>
      <c r="R27" s="29" t="str">
        <f t="shared" ca="1" si="8"/>
        <v/>
      </c>
      <c r="S27" s="29" t="str">
        <f t="shared" ca="1" si="8"/>
        <v/>
      </c>
      <c r="T27" s="29" t="str">
        <f t="shared" ca="1" si="8"/>
        <v/>
      </c>
      <c r="U27" s="29" t="str">
        <f t="shared" ca="1" si="8"/>
        <v/>
      </c>
      <c r="V27" s="29" t="str">
        <f t="shared" ca="1" si="8"/>
        <v/>
      </c>
      <c r="W27" s="29" t="str">
        <f t="shared" ca="1" si="8"/>
        <v/>
      </c>
      <c r="X27" s="29" t="str">
        <f t="shared" ca="1" si="8"/>
        <v/>
      </c>
      <c r="Y27" s="29" t="str">
        <f t="shared" ref="Y27:AM35" ca="1" si="11">IF(AND($C27="Cel",Y$7&gt;=$F27,Y$7&lt;=$F27+$G27-1),2,IF(AND($C27="Punkt kontrolny",Y$7&gt;=$F27,Y$7&lt;=$F27+$G27-1),1,""))</f>
        <v/>
      </c>
      <c r="Z27" s="29" t="str">
        <f t="shared" ca="1" si="11"/>
        <v/>
      </c>
      <c r="AA27" s="29" t="str">
        <f t="shared" ca="1" si="11"/>
        <v/>
      </c>
      <c r="AB27" s="29" t="str">
        <f t="shared" ca="1" si="11"/>
        <v/>
      </c>
      <c r="AC27" s="29" t="str">
        <f t="shared" ca="1" si="11"/>
        <v/>
      </c>
      <c r="AD27" s="29" t="str">
        <f t="shared" ca="1" si="11"/>
        <v/>
      </c>
      <c r="AE27" s="29" t="str">
        <f t="shared" ca="1" si="11"/>
        <v/>
      </c>
      <c r="AF27" s="29" t="str">
        <f t="shared" ca="1" si="11"/>
        <v/>
      </c>
      <c r="AG27" s="29" t="str">
        <f t="shared" ca="1" si="11"/>
        <v/>
      </c>
      <c r="AH27" s="29" t="str">
        <f t="shared" ca="1" si="11"/>
        <v/>
      </c>
      <c r="AI27" s="29" t="str">
        <f t="shared" ca="1" si="11"/>
        <v/>
      </c>
      <c r="AJ27" s="29" t="str">
        <f t="shared" ca="1" si="11"/>
        <v/>
      </c>
      <c r="AK27" s="29" t="str">
        <f t="shared" ca="1" si="11"/>
        <v/>
      </c>
      <c r="AL27" s="29" t="str">
        <f t="shared" ca="1" si="11"/>
        <v/>
      </c>
      <c r="AM27" s="29" t="str">
        <f t="shared" ca="1" si="11"/>
        <v/>
      </c>
      <c r="AN27" s="29" t="str">
        <f t="shared" ca="1" si="9"/>
        <v/>
      </c>
      <c r="AO27" s="29" t="str">
        <f t="shared" ca="1" si="9"/>
        <v/>
      </c>
      <c r="AP27" s="29" t="str">
        <f t="shared" ca="1" si="9"/>
        <v/>
      </c>
      <c r="AQ27" s="29" t="str">
        <f t="shared" ca="1" si="9"/>
        <v/>
      </c>
      <c r="AR27" s="29" t="str">
        <f t="shared" ca="1" si="9"/>
        <v/>
      </c>
      <c r="AS27" s="29" t="str">
        <f t="shared" ca="1" si="9"/>
        <v/>
      </c>
      <c r="AT27" s="29">
        <f t="shared" ca="1" si="9"/>
        <v>2</v>
      </c>
      <c r="AU27" s="29">
        <f t="shared" ca="1" si="9"/>
        <v>2</v>
      </c>
      <c r="AV27" s="29">
        <f t="shared" ca="1" si="9"/>
        <v>2</v>
      </c>
      <c r="AW27" s="29" t="str">
        <f t="shared" ca="1" si="9"/>
        <v/>
      </c>
      <c r="AX27" s="29" t="str">
        <f t="shared" ca="1" si="9"/>
        <v/>
      </c>
      <c r="AY27" s="29" t="str">
        <f t="shared" ca="1" si="9"/>
        <v/>
      </c>
      <c r="AZ27" s="29" t="str">
        <f t="shared" ca="1" si="9"/>
        <v/>
      </c>
      <c r="BA27" s="29" t="str">
        <f t="shared" ca="1" si="9"/>
        <v/>
      </c>
      <c r="BB27" s="29" t="str">
        <f t="shared" ca="1" si="9"/>
        <v/>
      </c>
      <c r="BC27" s="29" t="str">
        <f t="shared" ca="1" si="9"/>
        <v/>
      </c>
      <c r="BD27" s="29" t="str">
        <f t="shared" ca="1" si="10"/>
        <v/>
      </c>
      <c r="BE27" s="29" t="str">
        <f t="shared" ca="1" si="10"/>
        <v/>
      </c>
      <c r="BF27" s="29" t="str">
        <f t="shared" ca="1" si="10"/>
        <v/>
      </c>
      <c r="BG27" s="29" t="str">
        <f t="shared" ca="1" si="10"/>
        <v/>
      </c>
      <c r="BH27" s="29" t="str">
        <f t="shared" ca="1" si="10"/>
        <v/>
      </c>
      <c r="BI27" s="29" t="str">
        <f t="shared" ca="1" si="10"/>
        <v/>
      </c>
      <c r="BJ27" s="29" t="str">
        <f t="shared" ca="1" si="10"/>
        <v/>
      </c>
      <c r="BK27" s="29" t="str">
        <f t="shared" ca="1" si="10"/>
        <v/>
      </c>
      <c r="BL27" s="29" t="str">
        <f t="shared" ca="1" si="10"/>
        <v/>
      </c>
      <c r="BM27" s="30"/>
    </row>
    <row r="28" spans="1:65" s="1" customFormat="1" ht="40.15" customHeight="1" x14ac:dyDescent="0.25">
      <c r="A28" s="9"/>
      <c r="B28" s="27" t="s">
        <v>14</v>
      </c>
      <c r="C28" s="23" t="s">
        <v>22</v>
      </c>
      <c r="D28" s="23"/>
      <c r="E28" s="24"/>
      <c r="F28" s="25">
        <f ca="1">F16</f>
        <v>44439</v>
      </c>
      <c r="G28" s="26">
        <v>19</v>
      </c>
      <c r="H28" s="21"/>
      <c r="I28" s="53" t="str">
        <f t="shared" ca="1" si="8"/>
        <v/>
      </c>
      <c r="J28" s="29" t="str">
        <f t="shared" ca="1" si="8"/>
        <v/>
      </c>
      <c r="K28" s="29" t="str">
        <f t="shared" ca="1" si="8"/>
        <v/>
      </c>
      <c r="L28" s="29" t="str">
        <f t="shared" ca="1" si="8"/>
        <v/>
      </c>
      <c r="M28" s="29" t="str">
        <f t="shared" ca="1" si="8"/>
        <v/>
      </c>
      <c r="N28" s="29" t="str">
        <f t="shared" ca="1" si="8"/>
        <v/>
      </c>
      <c r="O28" s="29" t="str">
        <f t="shared" ca="1" si="8"/>
        <v/>
      </c>
      <c r="P28" s="29" t="str">
        <f t="shared" ca="1" si="8"/>
        <v/>
      </c>
      <c r="Q28" s="29" t="str">
        <f t="shared" ca="1" si="8"/>
        <v/>
      </c>
      <c r="R28" s="29" t="str">
        <f t="shared" ca="1" si="8"/>
        <v/>
      </c>
      <c r="S28" s="29" t="str">
        <f t="shared" ca="1" si="8"/>
        <v/>
      </c>
      <c r="T28" s="29" t="str">
        <f t="shared" ca="1" si="8"/>
        <v/>
      </c>
      <c r="U28" s="29" t="str">
        <f t="shared" ca="1" si="8"/>
        <v/>
      </c>
      <c r="V28" s="29" t="str">
        <f t="shared" ca="1" si="8"/>
        <v/>
      </c>
      <c r="W28" s="29" t="str">
        <f t="shared" ca="1" si="8"/>
        <v/>
      </c>
      <c r="X28" s="29" t="str">
        <f t="shared" ca="1" si="8"/>
        <v/>
      </c>
      <c r="Y28" s="29" t="str">
        <f t="shared" ca="1" si="11"/>
        <v/>
      </c>
      <c r="Z28" s="29" t="str">
        <f t="shared" ca="1" si="11"/>
        <v/>
      </c>
      <c r="AA28" s="29" t="str">
        <f t="shared" ca="1" si="11"/>
        <v/>
      </c>
      <c r="AB28" s="29" t="str">
        <f t="shared" ca="1" si="11"/>
        <v/>
      </c>
      <c r="AC28" s="29" t="str">
        <f t="shared" ca="1" si="11"/>
        <v/>
      </c>
      <c r="AD28" s="29" t="str">
        <f t="shared" ca="1" si="11"/>
        <v/>
      </c>
      <c r="AE28" s="29" t="str">
        <f t="shared" ca="1" si="11"/>
        <v/>
      </c>
      <c r="AF28" s="29" t="str">
        <f t="shared" ca="1" si="11"/>
        <v/>
      </c>
      <c r="AG28" s="29" t="str">
        <f t="shared" ca="1" si="11"/>
        <v/>
      </c>
      <c r="AH28" s="29" t="str">
        <f t="shared" ca="1" si="11"/>
        <v/>
      </c>
      <c r="AI28" s="29" t="str">
        <f t="shared" ca="1" si="11"/>
        <v/>
      </c>
      <c r="AJ28" s="29" t="str">
        <f t="shared" ca="1" si="11"/>
        <v/>
      </c>
      <c r="AK28" s="29" t="str">
        <f t="shared" ca="1" si="11"/>
        <v/>
      </c>
      <c r="AL28" s="29" t="str">
        <f t="shared" ca="1" si="11"/>
        <v/>
      </c>
      <c r="AM28" s="29" t="str">
        <f t="shared" ca="1" si="11"/>
        <v/>
      </c>
      <c r="AN28" s="29" t="str">
        <f t="shared" ca="1" si="9"/>
        <v/>
      </c>
      <c r="AO28" s="29" t="str">
        <f t="shared" ca="1" si="9"/>
        <v/>
      </c>
      <c r="AP28" s="29" t="str">
        <f t="shared" ca="1" si="9"/>
        <v/>
      </c>
      <c r="AQ28" s="29" t="str">
        <f t="shared" ca="1" si="9"/>
        <v/>
      </c>
      <c r="AR28" s="29" t="str">
        <f t="shared" ca="1" si="9"/>
        <v/>
      </c>
      <c r="AS28" s="29" t="str">
        <f t="shared" ca="1" si="9"/>
        <v/>
      </c>
      <c r="AT28" s="29" t="str">
        <f t="shared" ca="1" si="9"/>
        <v/>
      </c>
      <c r="AU28" s="29" t="str">
        <f t="shared" ca="1" si="9"/>
        <v/>
      </c>
      <c r="AV28" s="29" t="str">
        <f t="shared" ca="1" si="9"/>
        <v/>
      </c>
      <c r="AW28" s="29" t="str">
        <f t="shared" ca="1" si="9"/>
        <v/>
      </c>
      <c r="AX28" s="29" t="str">
        <f t="shared" ca="1" si="9"/>
        <v/>
      </c>
      <c r="AY28" s="29" t="str">
        <f t="shared" ca="1" si="9"/>
        <v/>
      </c>
      <c r="AZ28" s="29" t="str">
        <f t="shared" ca="1" si="9"/>
        <v/>
      </c>
      <c r="BA28" s="29" t="str">
        <f t="shared" ca="1" si="9"/>
        <v/>
      </c>
      <c r="BB28" s="29" t="str">
        <f t="shared" ca="1" si="9"/>
        <v/>
      </c>
      <c r="BC28" s="29" t="str">
        <f t="shared" ca="1" si="9"/>
        <v/>
      </c>
      <c r="BD28" s="29" t="str">
        <f t="shared" ca="1" si="10"/>
        <v/>
      </c>
      <c r="BE28" s="29" t="str">
        <f t="shared" ca="1" si="10"/>
        <v/>
      </c>
      <c r="BF28" s="29" t="str">
        <f t="shared" ca="1" si="10"/>
        <v/>
      </c>
      <c r="BG28" s="29" t="str">
        <f t="shared" ca="1" si="10"/>
        <v/>
      </c>
      <c r="BH28" s="29" t="str">
        <f t="shared" ca="1" si="10"/>
        <v/>
      </c>
      <c r="BI28" s="29" t="str">
        <f t="shared" ca="1" si="10"/>
        <v/>
      </c>
      <c r="BJ28" s="29" t="str">
        <f t="shared" ca="1" si="10"/>
        <v/>
      </c>
      <c r="BK28" s="29" t="str">
        <f t="shared" ca="1" si="10"/>
        <v/>
      </c>
      <c r="BL28" s="29" t="str">
        <f t="shared" ca="1" si="10"/>
        <v/>
      </c>
      <c r="BM28" s="30"/>
    </row>
    <row r="29" spans="1:65" s="1" customFormat="1" ht="40.15" customHeight="1" x14ac:dyDescent="0.25">
      <c r="A29" s="9"/>
      <c r="B29" s="116" t="s">
        <v>17</v>
      </c>
      <c r="C29" s="23"/>
      <c r="D29" s="23"/>
      <c r="E29" s="24"/>
      <c r="F29" s="25"/>
      <c r="G29" s="26"/>
      <c r="H29" s="21"/>
      <c r="I29" s="53" t="str">
        <f t="shared" ref="I29:X35" ca="1" si="12">IF(AND($C29="Cel",I$7&gt;=$F29,I$7&lt;=$F29+$G29-1),2,IF(AND($C29="Punkt kontrolny",I$7&gt;=$F29,I$7&lt;=$F29+$G29-1),1,""))</f>
        <v/>
      </c>
      <c r="J29" s="29" t="str">
        <f t="shared" ca="1" si="12"/>
        <v/>
      </c>
      <c r="K29" s="29" t="str">
        <f t="shared" ca="1" si="12"/>
        <v/>
      </c>
      <c r="L29" s="29" t="str">
        <f t="shared" ca="1" si="12"/>
        <v/>
      </c>
      <c r="M29" s="29" t="str">
        <f t="shared" ca="1" si="12"/>
        <v/>
      </c>
      <c r="N29" s="29" t="str">
        <f t="shared" ca="1" si="12"/>
        <v/>
      </c>
      <c r="O29" s="29" t="str">
        <f t="shared" ca="1" si="12"/>
        <v/>
      </c>
      <c r="P29" s="29" t="str">
        <f t="shared" ca="1" si="12"/>
        <v/>
      </c>
      <c r="Q29" s="29" t="str">
        <f t="shared" ca="1" si="12"/>
        <v/>
      </c>
      <c r="R29" s="29" t="str">
        <f t="shared" ca="1" si="12"/>
        <v/>
      </c>
      <c r="S29" s="29" t="str">
        <f t="shared" ca="1" si="12"/>
        <v/>
      </c>
      <c r="T29" s="29" t="str">
        <f t="shared" ca="1" si="12"/>
        <v/>
      </c>
      <c r="U29" s="29" t="str">
        <f t="shared" ca="1" si="12"/>
        <v/>
      </c>
      <c r="V29" s="29" t="str">
        <f t="shared" ca="1" si="12"/>
        <v/>
      </c>
      <c r="W29" s="29" t="str">
        <f t="shared" ca="1" si="12"/>
        <v/>
      </c>
      <c r="X29" s="29" t="str">
        <f t="shared" ca="1" si="12"/>
        <v/>
      </c>
      <c r="Y29" s="29" t="str">
        <f t="shared" ca="1" si="11"/>
        <v/>
      </c>
      <c r="Z29" s="29" t="str">
        <f t="shared" ca="1" si="11"/>
        <v/>
      </c>
      <c r="AA29" s="29" t="str">
        <f t="shared" ca="1" si="11"/>
        <v/>
      </c>
      <c r="AB29" s="29" t="str">
        <f t="shared" ca="1" si="11"/>
        <v/>
      </c>
      <c r="AC29" s="29" t="str">
        <f t="shared" ca="1" si="11"/>
        <v/>
      </c>
      <c r="AD29" s="29" t="str">
        <f t="shared" ca="1" si="11"/>
        <v/>
      </c>
      <c r="AE29" s="29" t="str">
        <f t="shared" ca="1" si="11"/>
        <v/>
      </c>
      <c r="AF29" s="29" t="str">
        <f t="shared" ca="1" si="11"/>
        <v/>
      </c>
      <c r="AG29" s="29" t="str">
        <f t="shared" ca="1" si="11"/>
        <v/>
      </c>
      <c r="AH29" s="29" t="str">
        <f t="shared" ca="1" si="11"/>
        <v/>
      </c>
      <c r="AI29" s="29" t="str">
        <f t="shared" ca="1" si="11"/>
        <v/>
      </c>
      <c r="AJ29" s="29" t="str">
        <f t="shared" ca="1" si="11"/>
        <v/>
      </c>
      <c r="AK29" s="29" t="str">
        <f t="shared" ca="1" si="11"/>
        <v/>
      </c>
      <c r="AL29" s="29" t="str">
        <f t="shared" ca="1" si="11"/>
        <v/>
      </c>
      <c r="AM29" s="29" t="str">
        <f t="shared" ca="1" si="11"/>
        <v/>
      </c>
      <c r="AN29" s="29" t="str">
        <f t="shared" ca="1" si="9"/>
        <v/>
      </c>
      <c r="AO29" s="29" t="str">
        <f t="shared" ca="1" si="9"/>
        <v/>
      </c>
      <c r="AP29" s="29" t="str">
        <f t="shared" ca="1" si="9"/>
        <v/>
      </c>
      <c r="AQ29" s="29" t="str">
        <f t="shared" ca="1" si="9"/>
        <v/>
      </c>
      <c r="AR29" s="29" t="str">
        <f t="shared" ca="1" si="9"/>
        <v/>
      </c>
      <c r="AS29" s="29" t="str">
        <f t="shared" ca="1" si="9"/>
        <v/>
      </c>
      <c r="AT29" s="29" t="str">
        <f t="shared" ca="1" si="9"/>
        <v/>
      </c>
      <c r="AU29" s="29" t="str">
        <f t="shared" ca="1" si="9"/>
        <v/>
      </c>
      <c r="AV29" s="29" t="str">
        <f t="shared" ca="1" si="9"/>
        <v/>
      </c>
      <c r="AW29" s="29" t="str">
        <f t="shared" ca="1" si="9"/>
        <v/>
      </c>
      <c r="AX29" s="29" t="str">
        <f t="shared" ca="1" si="9"/>
        <v/>
      </c>
      <c r="AY29" s="29" t="str">
        <f t="shared" ca="1" si="9"/>
        <v/>
      </c>
      <c r="AZ29" s="29" t="str">
        <f t="shared" ca="1" si="9"/>
        <v/>
      </c>
      <c r="BA29" s="29" t="str">
        <f t="shared" ca="1" si="9"/>
        <v/>
      </c>
      <c r="BB29" s="29" t="str">
        <f t="shared" ca="1" si="9"/>
        <v/>
      </c>
      <c r="BC29" s="29" t="str">
        <f t="shared" ca="1" si="9"/>
        <v/>
      </c>
      <c r="BD29" s="29" t="str">
        <f t="shared" ca="1" si="10"/>
        <v/>
      </c>
      <c r="BE29" s="29" t="str">
        <f t="shared" ca="1" si="10"/>
        <v/>
      </c>
      <c r="BF29" s="29" t="str">
        <f t="shared" ca="1" si="10"/>
        <v/>
      </c>
      <c r="BG29" s="29" t="str">
        <f t="shared" ca="1" si="10"/>
        <v/>
      </c>
      <c r="BH29" s="29" t="str">
        <f t="shared" ca="1" si="10"/>
        <v/>
      </c>
      <c r="BI29" s="29" t="str">
        <f t="shared" ca="1" si="10"/>
        <v/>
      </c>
      <c r="BJ29" s="29" t="str">
        <f t="shared" ca="1" si="10"/>
        <v/>
      </c>
      <c r="BK29" s="29" t="str">
        <f t="shared" ca="1" si="10"/>
        <v/>
      </c>
      <c r="BL29" s="29" t="str">
        <f t="shared" ca="1" si="10"/>
        <v/>
      </c>
      <c r="BM29" s="30"/>
    </row>
    <row r="30" spans="1:65" s="1" customFormat="1" ht="40.15" customHeight="1" x14ac:dyDescent="0.25">
      <c r="A30" s="9"/>
      <c r="B30" s="27" t="s">
        <v>10</v>
      </c>
      <c r="C30" s="23"/>
      <c r="D30" s="23"/>
      <c r="E30" s="24"/>
      <c r="F30" s="25">
        <f ca="1">F27+3</f>
        <v>44473</v>
      </c>
      <c r="G30" s="26">
        <v>15</v>
      </c>
      <c r="H30" s="21"/>
      <c r="I30" s="53" t="str">
        <f t="shared" ca="1" si="12"/>
        <v/>
      </c>
      <c r="J30" s="29" t="str">
        <f t="shared" ca="1" si="12"/>
        <v/>
      </c>
      <c r="K30" s="29" t="str">
        <f t="shared" ca="1" si="12"/>
        <v/>
      </c>
      <c r="L30" s="29" t="str">
        <f t="shared" ca="1" si="12"/>
        <v/>
      </c>
      <c r="M30" s="29" t="str">
        <f t="shared" ca="1" si="12"/>
        <v/>
      </c>
      <c r="N30" s="29" t="str">
        <f t="shared" ca="1" si="12"/>
        <v/>
      </c>
      <c r="O30" s="29" t="str">
        <f t="shared" ca="1" si="12"/>
        <v/>
      </c>
      <c r="P30" s="29" t="str">
        <f t="shared" ca="1" si="12"/>
        <v/>
      </c>
      <c r="Q30" s="29" t="str">
        <f t="shared" ca="1" si="12"/>
        <v/>
      </c>
      <c r="R30" s="29" t="str">
        <f t="shared" ca="1" si="12"/>
        <v/>
      </c>
      <c r="S30" s="29" t="str">
        <f t="shared" ca="1" si="12"/>
        <v/>
      </c>
      <c r="T30" s="29" t="str">
        <f t="shared" ca="1" si="12"/>
        <v/>
      </c>
      <c r="U30" s="29" t="str">
        <f t="shared" ca="1" si="12"/>
        <v/>
      </c>
      <c r="V30" s="29" t="str">
        <f t="shared" ca="1" si="12"/>
        <v/>
      </c>
      <c r="W30" s="29" t="str">
        <f t="shared" ca="1" si="12"/>
        <v/>
      </c>
      <c r="X30" s="29" t="str">
        <f t="shared" ca="1" si="12"/>
        <v/>
      </c>
      <c r="Y30" s="29" t="str">
        <f t="shared" ca="1" si="11"/>
        <v/>
      </c>
      <c r="Z30" s="29" t="str">
        <f t="shared" ca="1" si="11"/>
        <v/>
      </c>
      <c r="AA30" s="29" t="str">
        <f t="shared" ca="1" si="11"/>
        <v/>
      </c>
      <c r="AB30" s="29" t="str">
        <f t="shared" ca="1" si="11"/>
        <v/>
      </c>
      <c r="AC30" s="29" t="str">
        <f t="shared" ca="1" si="11"/>
        <v/>
      </c>
      <c r="AD30" s="29" t="str">
        <f t="shared" ca="1" si="11"/>
        <v/>
      </c>
      <c r="AE30" s="29" t="str">
        <f t="shared" ca="1" si="11"/>
        <v/>
      </c>
      <c r="AF30" s="29" t="str">
        <f t="shared" ca="1" si="11"/>
        <v/>
      </c>
      <c r="AG30" s="29" t="str">
        <f t="shared" ca="1" si="11"/>
        <v/>
      </c>
      <c r="AH30" s="29" t="str">
        <f t="shared" ca="1" si="11"/>
        <v/>
      </c>
      <c r="AI30" s="29" t="str">
        <f t="shared" ca="1" si="11"/>
        <v/>
      </c>
      <c r="AJ30" s="29" t="str">
        <f t="shared" ca="1" si="11"/>
        <v/>
      </c>
      <c r="AK30" s="29" t="str">
        <f t="shared" ca="1" si="11"/>
        <v/>
      </c>
      <c r="AL30" s="29" t="str">
        <f t="shared" ca="1" si="11"/>
        <v/>
      </c>
      <c r="AM30" s="29" t="str">
        <f t="shared" ca="1" si="11"/>
        <v/>
      </c>
      <c r="AN30" s="29" t="str">
        <f t="shared" ca="1" si="9"/>
        <v/>
      </c>
      <c r="AO30" s="29" t="str">
        <f t="shared" ca="1" si="9"/>
        <v/>
      </c>
      <c r="AP30" s="29" t="str">
        <f t="shared" ca="1" si="9"/>
        <v/>
      </c>
      <c r="AQ30" s="29" t="str">
        <f t="shared" ca="1" si="9"/>
        <v/>
      </c>
      <c r="AR30" s="29" t="str">
        <f t="shared" ca="1" si="9"/>
        <v/>
      </c>
      <c r="AS30" s="29" t="str">
        <f t="shared" ca="1" si="9"/>
        <v/>
      </c>
      <c r="AT30" s="29" t="str">
        <f t="shared" ca="1" si="9"/>
        <v/>
      </c>
      <c r="AU30" s="29" t="str">
        <f t="shared" ca="1" si="9"/>
        <v/>
      </c>
      <c r="AV30" s="29" t="str">
        <f t="shared" ca="1" si="9"/>
        <v/>
      </c>
      <c r="AW30" s="29" t="str">
        <f t="shared" ca="1" si="9"/>
        <v/>
      </c>
      <c r="AX30" s="29" t="str">
        <f t="shared" ca="1" si="9"/>
        <v/>
      </c>
      <c r="AY30" s="29" t="str">
        <f t="shared" ca="1" si="9"/>
        <v/>
      </c>
      <c r="AZ30" s="29" t="str">
        <f t="shared" ca="1" si="9"/>
        <v/>
      </c>
      <c r="BA30" s="29" t="str">
        <f t="shared" ca="1" si="9"/>
        <v/>
      </c>
      <c r="BB30" s="29" t="str">
        <f t="shared" ca="1" si="9"/>
        <v/>
      </c>
      <c r="BC30" s="29" t="str">
        <f t="shared" ca="1" si="9"/>
        <v/>
      </c>
      <c r="BD30" s="29" t="str">
        <f t="shared" ca="1" si="10"/>
        <v/>
      </c>
      <c r="BE30" s="29" t="str">
        <f t="shared" ca="1" si="10"/>
        <v/>
      </c>
      <c r="BF30" s="29" t="str">
        <f t="shared" ca="1" si="10"/>
        <v/>
      </c>
      <c r="BG30" s="29" t="str">
        <f t="shared" ca="1" si="10"/>
        <v/>
      </c>
      <c r="BH30" s="29" t="str">
        <f t="shared" ca="1" si="10"/>
        <v/>
      </c>
      <c r="BI30" s="29" t="str">
        <f t="shared" ca="1" si="10"/>
        <v/>
      </c>
      <c r="BJ30" s="29" t="str">
        <f t="shared" ca="1" si="10"/>
        <v/>
      </c>
      <c r="BK30" s="29" t="str">
        <f t="shared" ca="1" si="10"/>
        <v/>
      </c>
      <c r="BL30" s="29" t="str">
        <f t="shared" ca="1" si="10"/>
        <v/>
      </c>
      <c r="BM30" s="30"/>
    </row>
    <row r="31" spans="1:65" s="1" customFormat="1" ht="40.15" customHeight="1" x14ac:dyDescent="0.25">
      <c r="A31" s="9"/>
      <c r="B31" s="27" t="s">
        <v>11</v>
      </c>
      <c r="C31" s="23"/>
      <c r="D31" s="23"/>
      <c r="E31" s="24"/>
      <c r="F31" s="25">
        <f ca="1">F30+14</f>
        <v>44487</v>
      </c>
      <c r="G31" s="26">
        <v>5</v>
      </c>
      <c r="H31" s="21"/>
      <c r="I31" s="53" t="str">
        <f t="shared" ca="1" si="12"/>
        <v/>
      </c>
      <c r="J31" s="29" t="str">
        <f t="shared" ca="1" si="12"/>
        <v/>
      </c>
      <c r="K31" s="29" t="str">
        <f t="shared" ca="1" si="12"/>
        <v/>
      </c>
      <c r="L31" s="29" t="str">
        <f t="shared" ca="1" si="12"/>
        <v/>
      </c>
      <c r="M31" s="29" t="str">
        <f t="shared" ca="1" si="12"/>
        <v/>
      </c>
      <c r="N31" s="29" t="str">
        <f t="shared" ca="1" si="12"/>
        <v/>
      </c>
      <c r="O31" s="29" t="str">
        <f t="shared" ca="1" si="12"/>
        <v/>
      </c>
      <c r="P31" s="29" t="str">
        <f t="shared" ca="1" si="12"/>
        <v/>
      </c>
      <c r="Q31" s="29" t="str">
        <f t="shared" ca="1" si="12"/>
        <v/>
      </c>
      <c r="R31" s="29" t="str">
        <f t="shared" ca="1" si="12"/>
        <v/>
      </c>
      <c r="S31" s="29" t="str">
        <f t="shared" ca="1" si="12"/>
        <v/>
      </c>
      <c r="T31" s="29" t="str">
        <f t="shared" ca="1" si="12"/>
        <v/>
      </c>
      <c r="U31" s="29" t="str">
        <f t="shared" ca="1" si="12"/>
        <v/>
      </c>
      <c r="V31" s="29" t="str">
        <f t="shared" ca="1" si="12"/>
        <v/>
      </c>
      <c r="W31" s="29" t="str">
        <f t="shared" ca="1" si="12"/>
        <v/>
      </c>
      <c r="X31" s="29" t="str">
        <f t="shared" ca="1" si="12"/>
        <v/>
      </c>
      <c r="Y31" s="29" t="str">
        <f t="shared" ca="1" si="11"/>
        <v/>
      </c>
      <c r="Z31" s="29" t="str">
        <f t="shared" ca="1" si="11"/>
        <v/>
      </c>
      <c r="AA31" s="29" t="str">
        <f t="shared" ca="1" si="11"/>
        <v/>
      </c>
      <c r="AB31" s="29" t="str">
        <f t="shared" ca="1" si="11"/>
        <v/>
      </c>
      <c r="AC31" s="29" t="str">
        <f t="shared" ca="1" si="11"/>
        <v/>
      </c>
      <c r="AD31" s="29" t="str">
        <f t="shared" ca="1" si="11"/>
        <v/>
      </c>
      <c r="AE31" s="29" t="str">
        <f t="shared" ca="1" si="11"/>
        <v/>
      </c>
      <c r="AF31" s="29" t="str">
        <f t="shared" ca="1" si="11"/>
        <v/>
      </c>
      <c r="AG31" s="29" t="str">
        <f t="shared" ca="1" si="11"/>
        <v/>
      </c>
      <c r="AH31" s="29" t="str">
        <f t="shared" ca="1" si="11"/>
        <v/>
      </c>
      <c r="AI31" s="29" t="str">
        <f t="shared" ca="1" si="11"/>
        <v/>
      </c>
      <c r="AJ31" s="29" t="str">
        <f t="shared" ca="1" si="11"/>
        <v/>
      </c>
      <c r="AK31" s="29" t="str">
        <f t="shared" ca="1" si="11"/>
        <v/>
      </c>
      <c r="AL31" s="29" t="str">
        <f t="shared" ca="1" si="11"/>
        <v/>
      </c>
      <c r="AM31" s="29" t="str">
        <f t="shared" ca="1" si="11"/>
        <v/>
      </c>
      <c r="AN31" s="29" t="str">
        <f t="shared" ca="1" si="9"/>
        <v/>
      </c>
      <c r="AO31" s="29" t="str">
        <f t="shared" ca="1" si="9"/>
        <v/>
      </c>
      <c r="AP31" s="29" t="str">
        <f t="shared" ca="1" si="9"/>
        <v/>
      </c>
      <c r="AQ31" s="29" t="str">
        <f t="shared" ca="1" si="9"/>
        <v/>
      </c>
      <c r="AR31" s="29" t="str">
        <f t="shared" ca="1" si="9"/>
        <v/>
      </c>
      <c r="AS31" s="29" t="str">
        <f t="shared" ca="1" si="9"/>
        <v/>
      </c>
      <c r="AT31" s="29" t="str">
        <f t="shared" ca="1" si="9"/>
        <v/>
      </c>
      <c r="AU31" s="29" t="str">
        <f t="shared" ca="1" si="9"/>
        <v/>
      </c>
      <c r="AV31" s="29" t="str">
        <f t="shared" ca="1" si="9"/>
        <v/>
      </c>
      <c r="AW31" s="29" t="str">
        <f t="shared" ca="1" si="9"/>
        <v/>
      </c>
      <c r="AX31" s="29" t="str">
        <f t="shared" ca="1" si="9"/>
        <v/>
      </c>
      <c r="AY31" s="29" t="str">
        <f t="shared" ca="1" si="9"/>
        <v/>
      </c>
      <c r="AZ31" s="29" t="str">
        <f t="shared" ca="1" si="9"/>
        <v/>
      </c>
      <c r="BA31" s="29" t="str">
        <f t="shared" ca="1" si="9"/>
        <v/>
      </c>
      <c r="BB31" s="29" t="str">
        <f t="shared" ca="1" si="9"/>
        <v/>
      </c>
      <c r="BC31" s="29" t="str">
        <f t="shared" ca="1" si="9"/>
        <v/>
      </c>
      <c r="BD31" s="29" t="str">
        <f t="shared" ca="1" si="10"/>
        <v/>
      </c>
      <c r="BE31" s="29" t="str">
        <f t="shared" ca="1" si="10"/>
        <v/>
      </c>
      <c r="BF31" s="29" t="str">
        <f t="shared" ca="1" si="10"/>
        <v/>
      </c>
      <c r="BG31" s="29" t="str">
        <f t="shared" ca="1" si="10"/>
        <v/>
      </c>
      <c r="BH31" s="29" t="str">
        <f t="shared" ca="1" si="10"/>
        <v/>
      </c>
      <c r="BI31" s="29" t="str">
        <f t="shared" ca="1" si="10"/>
        <v/>
      </c>
      <c r="BJ31" s="29" t="str">
        <f t="shared" ca="1" si="10"/>
        <v/>
      </c>
      <c r="BK31" s="29" t="str">
        <f t="shared" ca="1" si="10"/>
        <v/>
      </c>
      <c r="BL31" s="29" t="str">
        <f t="shared" ca="1" si="10"/>
        <v/>
      </c>
      <c r="BM31" s="30"/>
    </row>
    <row r="32" spans="1:65" s="1" customFormat="1" ht="40.15" customHeight="1" x14ac:dyDescent="0.25">
      <c r="A32" s="9"/>
      <c r="B32" s="27" t="s">
        <v>12</v>
      </c>
      <c r="C32" s="23" t="s">
        <v>21</v>
      </c>
      <c r="D32" s="23"/>
      <c r="E32" s="24"/>
      <c r="F32" s="25">
        <f ca="1">F31+42</f>
        <v>44529</v>
      </c>
      <c r="G32" s="26">
        <v>1</v>
      </c>
      <c r="H32" s="21"/>
      <c r="I32" s="53" t="str">
        <f t="shared" ca="1" si="12"/>
        <v/>
      </c>
      <c r="J32" s="29" t="str">
        <f t="shared" ca="1" si="12"/>
        <v/>
      </c>
      <c r="K32" s="29" t="str">
        <f t="shared" ca="1" si="12"/>
        <v/>
      </c>
      <c r="L32" s="29" t="str">
        <f t="shared" ca="1" si="12"/>
        <v/>
      </c>
      <c r="M32" s="29" t="str">
        <f t="shared" ca="1" si="12"/>
        <v/>
      </c>
      <c r="N32" s="29" t="str">
        <f t="shared" ca="1" si="12"/>
        <v/>
      </c>
      <c r="O32" s="29" t="str">
        <f t="shared" ca="1" si="12"/>
        <v/>
      </c>
      <c r="P32" s="29" t="str">
        <f t="shared" ca="1" si="12"/>
        <v/>
      </c>
      <c r="Q32" s="29" t="str">
        <f t="shared" ca="1" si="12"/>
        <v/>
      </c>
      <c r="R32" s="29" t="str">
        <f t="shared" ca="1" si="12"/>
        <v/>
      </c>
      <c r="S32" s="29" t="str">
        <f t="shared" ca="1" si="12"/>
        <v/>
      </c>
      <c r="T32" s="29" t="str">
        <f t="shared" ca="1" si="12"/>
        <v/>
      </c>
      <c r="U32" s="29" t="str">
        <f t="shared" ca="1" si="12"/>
        <v/>
      </c>
      <c r="V32" s="29" t="str">
        <f t="shared" ca="1" si="12"/>
        <v/>
      </c>
      <c r="W32" s="29" t="str">
        <f t="shared" ca="1" si="12"/>
        <v/>
      </c>
      <c r="X32" s="29" t="str">
        <f t="shared" ca="1" si="12"/>
        <v/>
      </c>
      <c r="Y32" s="29" t="str">
        <f t="shared" ca="1" si="11"/>
        <v/>
      </c>
      <c r="Z32" s="29" t="str">
        <f t="shared" ca="1" si="11"/>
        <v/>
      </c>
      <c r="AA32" s="29" t="str">
        <f t="shared" ca="1" si="11"/>
        <v/>
      </c>
      <c r="AB32" s="29" t="str">
        <f t="shared" ca="1" si="11"/>
        <v/>
      </c>
      <c r="AC32" s="29" t="str">
        <f t="shared" ca="1" si="11"/>
        <v/>
      </c>
      <c r="AD32" s="29" t="str">
        <f t="shared" ca="1" si="11"/>
        <v/>
      </c>
      <c r="AE32" s="29" t="str">
        <f t="shared" ca="1" si="11"/>
        <v/>
      </c>
      <c r="AF32" s="29" t="str">
        <f t="shared" ca="1" si="11"/>
        <v/>
      </c>
      <c r="AG32" s="29" t="str">
        <f t="shared" ca="1" si="11"/>
        <v/>
      </c>
      <c r="AH32" s="29" t="str">
        <f t="shared" ca="1" si="11"/>
        <v/>
      </c>
      <c r="AI32" s="29" t="str">
        <f t="shared" ca="1" si="11"/>
        <v/>
      </c>
      <c r="AJ32" s="29" t="str">
        <f t="shared" ca="1" si="11"/>
        <v/>
      </c>
      <c r="AK32" s="29" t="str">
        <f t="shared" ca="1" si="11"/>
        <v/>
      </c>
      <c r="AL32" s="29" t="str">
        <f t="shared" ca="1" si="11"/>
        <v/>
      </c>
      <c r="AM32" s="29" t="str">
        <f t="shared" ca="1" si="11"/>
        <v/>
      </c>
      <c r="AN32" s="29" t="str">
        <f t="shared" ca="1" si="9"/>
        <v/>
      </c>
      <c r="AO32" s="29" t="str">
        <f t="shared" ca="1" si="9"/>
        <v/>
      </c>
      <c r="AP32" s="29" t="str">
        <f t="shared" ca="1" si="9"/>
        <v/>
      </c>
      <c r="AQ32" s="29" t="str">
        <f t="shared" ca="1" si="9"/>
        <v/>
      </c>
      <c r="AR32" s="29" t="str">
        <f t="shared" ca="1" si="9"/>
        <v/>
      </c>
      <c r="AS32" s="29" t="str">
        <f t="shared" ca="1" si="9"/>
        <v/>
      </c>
      <c r="AT32" s="29" t="str">
        <f t="shared" ca="1" si="9"/>
        <v/>
      </c>
      <c r="AU32" s="29" t="str">
        <f t="shared" ca="1" si="9"/>
        <v/>
      </c>
      <c r="AV32" s="29" t="str">
        <f t="shared" ca="1" si="9"/>
        <v/>
      </c>
      <c r="AW32" s="29" t="str">
        <f t="shared" ca="1" si="9"/>
        <v/>
      </c>
      <c r="AX32" s="29" t="str">
        <f t="shared" ca="1" si="9"/>
        <v/>
      </c>
      <c r="AY32" s="29" t="str">
        <f t="shared" ca="1" si="9"/>
        <v/>
      </c>
      <c r="AZ32" s="29" t="str">
        <f t="shared" ca="1" si="9"/>
        <v/>
      </c>
      <c r="BA32" s="29" t="str">
        <f t="shared" ca="1" si="9"/>
        <v/>
      </c>
      <c r="BB32" s="29" t="str">
        <f t="shared" ca="1" si="9"/>
        <v/>
      </c>
      <c r="BC32" s="29" t="str">
        <f t="shared" ca="1" si="9"/>
        <v/>
      </c>
      <c r="BD32" s="29" t="str">
        <f t="shared" ca="1" si="10"/>
        <v/>
      </c>
      <c r="BE32" s="29" t="str">
        <f t="shared" ca="1" si="10"/>
        <v/>
      </c>
      <c r="BF32" s="29" t="str">
        <f t="shared" ca="1" si="10"/>
        <v/>
      </c>
      <c r="BG32" s="29" t="str">
        <f t="shared" ca="1" si="10"/>
        <v/>
      </c>
      <c r="BH32" s="29" t="str">
        <f t="shared" ca="1" si="10"/>
        <v/>
      </c>
      <c r="BI32" s="29" t="str">
        <f t="shared" ca="1" si="10"/>
        <v/>
      </c>
      <c r="BJ32" s="29" t="str">
        <f t="shared" ca="1" si="10"/>
        <v/>
      </c>
      <c r="BK32" s="29" t="str">
        <f t="shared" ca="1" si="10"/>
        <v/>
      </c>
      <c r="BL32" s="29" t="str">
        <f t="shared" ca="1" si="10"/>
        <v/>
      </c>
      <c r="BM32" s="30"/>
    </row>
    <row r="33" spans="1:65" s="1" customFormat="1" ht="40.15" customHeight="1" x14ac:dyDescent="0.25">
      <c r="A33" s="9"/>
      <c r="B33" s="27" t="s">
        <v>13</v>
      </c>
      <c r="C33" s="23"/>
      <c r="D33" s="23"/>
      <c r="E33" s="24"/>
      <c r="F33" s="25"/>
      <c r="G33" s="26"/>
      <c r="H33" s="21"/>
      <c r="I33" s="53" t="str">
        <f t="shared" ca="1" si="12"/>
        <v/>
      </c>
      <c r="J33" s="29" t="str">
        <f t="shared" ca="1" si="12"/>
        <v/>
      </c>
      <c r="K33" s="29" t="str">
        <f t="shared" ca="1" si="12"/>
        <v/>
      </c>
      <c r="L33" s="29" t="str">
        <f t="shared" ca="1" si="12"/>
        <v/>
      </c>
      <c r="M33" s="29" t="str">
        <f t="shared" ca="1" si="12"/>
        <v/>
      </c>
      <c r="N33" s="29" t="str">
        <f t="shared" ca="1" si="12"/>
        <v/>
      </c>
      <c r="O33" s="29" t="str">
        <f t="shared" ca="1" si="12"/>
        <v/>
      </c>
      <c r="P33" s="29" t="str">
        <f t="shared" ca="1" si="12"/>
        <v/>
      </c>
      <c r="Q33" s="29" t="str">
        <f t="shared" ca="1" si="12"/>
        <v/>
      </c>
      <c r="R33" s="29" t="str">
        <f t="shared" ca="1" si="12"/>
        <v/>
      </c>
      <c r="S33" s="29" t="str">
        <f t="shared" ca="1" si="12"/>
        <v/>
      </c>
      <c r="T33" s="29" t="str">
        <f t="shared" ca="1" si="12"/>
        <v/>
      </c>
      <c r="U33" s="29" t="str">
        <f t="shared" ca="1" si="12"/>
        <v/>
      </c>
      <c r="V33" s="29" t="str">
        <f t="shared" ca="1" si="12"/>
        <v/>
      </c>
      <c r="W33" s="29" t="str">
        <f t="shared" ca="1" si="12"/>
        <v/>
      </c>
      <c r="X33" s="29" t="str">
        <f t="shared" ca="1" si="12"/>
        <v/>
      </c>
      <c r="Y33" s="29" t="str">
        <f t="shared" ca="1" si="11"/>
        <v/>
      </c>
      <c r="Z33" s="29" t="str">
        <f t="shared" ca="1" si="11"/>
        <v/>
      </c>
      <c r="AA33" s="29" t="str">
        <f t="shared" ca="1" si="11"/>
        <v/>
      </c>
      <c r="AB33" s="29" t="str">
        <f t="shared" ca="1" si="11"/>
        <v/>
      </c>
      <c r="AC33" s="29" t="str">
        <f t="shared" ca="1" si="11"/>
        <v/>
      </c>
      <c r="AD33" s="29" t="str">
        <f t="shared" ca="1" si="11"/>
        <v/>
      </c>
      <c r="AE33" s="29" t="str">
        <f t="shared" ca="1" si="11"/>
        <v/>
      </c>
      <c r="AF33" s="29" t="str">
        <f t="shared" ca="1" si="11"/>
        <v/>
      </c>
      <c r="AG33" s="29" t="str">
        <f t="shared" ca="1" si="11"/>
        <v/>
      </c>
      <c r="AH33" s="29" t="str">
        <f t="shared" ca="1" si="11"/>
        <v/>
      </c>
      <c r="AI33" s="29" t="str">
        <f t="shared" ca="1" si="11"/>
        <v/>
      </c>
      <c r="AJ33" s="29" t="str">
        <f t="shared" ca="1" si="11"/>
        <v/>
      </c>
      <c r="AK33" s="29" t="str">
        <f t="shared" ca="1" si="11"/>
        <v/>
      </c>
      <c r="AL33" s="29" t="str">
        <f t="shared" ca="1" si="11"/>
        <v/>
      </c>
      <c r="AM33" s="29" t="str">
        <f t="shared" ca="1" si="11"/>
        <v/>
      </c>
      <c r="AN33" s="29" t="str">
        <f t="shared" ca="1" si="9"/>
        <v/>
      </c>
      <c r="AO33" s="29" t="str">
        <f t="shared" ca="1" si="9"/>
        <v/>
      </c>
      <c r="AP33" s="29" t="str">
        <f t="shared" ca="1" si="9"/>
        <v/>
      </c>
      <c r="AQ33" s="29" t="str">
        <f t="shared" ca="1" si="9"/>
        <v/>
      </c>
      <c r="AR33" s="29" t="str">
        <f t="shared" ca="1" si="9"/>
        <v/>
      </c>
      <c r="AS33" s="29" t="str">
        <f t="shared" ca="1" si="9"/>
        <v/>
      </c>
      <c r="AT33" s="29" t="str">
        <f t="shared" ca="1" si="9"/>
        <v/>
      </c>
      <c r="AU33" s="29" t="str">
        <f t="shared" ca="1" si="9"/>
        <v/>
      </c>
      <c r="AV33" s="29" t="str">
        <f t="shared" ca="1" si="9"/>
        <v/>
      </c>
      <c r="AW33" s="29" t="str">
        <f t="shared" ca="1" si="9"/>
        <v/>
      </c>
      <c r="AX33" s="29" t="str">
        <f t="shared" ca="1" si="9"/>
        <v/>
      </c>
      <c r="AY33" s="29" t="str">
        <f t="shared" ca="1" si="9"/>
        <v/>
      </c>
      <c r="AZ33" s="29" t="str">
        <f t="shared" ca="1" si="9"/>
        <v/>
      </c>
      <c r="BA33" s="29" t="str">
        <f t="shared" ca="1" si="9"/>
        <v/>
      </c>
      <c r="BB33" s="29" t="str">
        <f t="shared" ca="1" si="9"/>
        <v/>
      </c>
      <c r="BC33" s="29" t="str">
        <f t="shared" ca="1" si="9"/>
        <v/>
      </c>
      <c r="BD33" s="29" t="str">
        <f t="shared" ca="1" si="10"/>
        <v/>
      </c>
      <c r="BE33" s="29" t="str">
        <f t="shared" ca="1" si="10"/>
        <v/>
      </c>
      <c r="BF33" s="29" t="str">
        <f t="shared" ca="1" si="10"/>
        <v/>
      </c>
      <c r="BG33" s="29" t="str">
        <f t="shared" ca="1" si="10"/>
        <v/>
      </c>
      <c r="BH33" s="29" t="str">
        <f t="shared" ca="1" si="10"/>
        <v/>
      </c>
      <c r="BI33" s="29" t="str">
        <f t="shared" ca="1" si="10"/>
        <v/>
      </c>
      <c r="BJ33" s="29" t="str">
        <f t="shared" ca="1" si="10"/>
        <v/>
      </c>
      <c r="BK33" s="29" t="str">
        <f t="shared" ca="1" si="10"/>
        <v/>
      </c>
      <c r="BL33" s="29" t="str">
        <f t="shared" ca="1" si="10"/>
        <v/>
      </c>
      <c r="BM33" s="30"/>
    </row>
    <row r="34" spans="1:65" s="1" customFormat="1" ht="40.15" customHeight="1" x14ac:dyDescent="0.25">
      <c r="A34" s="9"/>
      <c r="B34" s="27" t="s">
        <v>14</v>
      </c>
      <c r="C34" s="23"/>
      <c r="D34" s="23"/>
      <c r="E34" s="24"/>
      <c r="F34" s="25"/>
      <c r="G34" s="26"/>
      <c r="H34" s="21"/>
      <c r="I34" s="53" t="str">
        <f t="shared" ca="1" si="12"/>
        <v/>
      </c>
      <c r="J34" s="29" t="str">
        <f t="shared" ca="1" si="12"/>
        <v/>
      </c>
      <c r="K34" s="29" t="str">
        <f t="shared" ca="1" si="12"/>
        <v/>
      </c>
      <c r="L34" s="29" t="str">
        <f t="shared" ca="1" si="12"/>
        <v/>
      </c>
      <c r="M34" s="29" t="str">
        <f t="shared" ca="1" si="12"/>
        <v/>
      </c>
      <c r="N34" s="29" t="str">
        <f t="shared" ca="1" si="12"/>
        <v/>
      </c>
      <c r="O34" s="29" t="str">
        <f t="shared" ca="1" si="12"/>
        <v/>
      </c>
      <c r="P34" s="29" t="str">
        <f t="shared" ca="1" si="12"/>
        <v/>
      </c>
      <c r="Q34" s="29" t="str">
        <f t="shared" ca="1" si="12"/>
        <v/>
      </c>
      <c r="R34" s="29" t="str">
        <f t="shared" ca="1" si="12"/>
        <v/>
      </c>
      <c r="S34" s="29" t="str">
        <f t="shared" ca="1" si="12"/>
        <v/>
      </c>
      <c r="T34" s="29" t="str">
        <f t="shared" ca="1" si="12"/>
        <v/>
      </c>
      <c r="U34" s="29" t="str">
        <f t="shared" ca="1" si="12"/>
        <v/>
      </c>
      <c r="V34" s="29" t="str">
        <f t="shared" ca="1" si="12"/>
        <v/>
      </c>
      <c r="W34" s="29" t="str">
        <f t="shared" ca="1" si="12"/>
        <v/>
      </c>
      <c r="X34" s="29" t="str">
        <f t="shared" ca="1" si="12"/>
        <v/>
      </c>
      <c r="Y34" s="29" t="str">
        <f t="shared" ca="1" si="11"/>
        <v/>
      </c>
      <c r="Z34" s="29" t="str">
        <f t="shared" ca="1" si="11"/>
        <v/>
      </c>
      <c r="AA34" s="29" t="str">
        <f t="shared" ca="1" si="11"/>
        <v/>
      </c>
      <c r="AB34" s="29" t="str">
        <f t="shared" ca="1" si="11"/>
        <v/>
      </c>
      <c r="AC34" s="29" t="str">
        <f t="shared" ca="1" si="11"/>
        <v/>
      </c>
      <c r="AD34" s="29" t="str">
        <f t="shared" ca="1" si="11"/>
        <v/>
      </c>
      <c r="AE34" s="29" t="str">
        <f t="shared" ca="1" si="11"/>
        <v/>
      </c>
      <c r="AF34" s="29" t="str">
        <f t="shared" ca="1" si="11"/>
        <v/>
      </c>
      <c r="AG34" s="29" t="str">
        <f t="shared" ca="1" si="11"/>
        <v/>
      </c>
      <c r="AH34" s="29" t="str">
        <f t="shared" ca="1" si="11"/>
        <v/>
      </c>
      <c r="AI34" s="29" t="str">
        <f t="shared" ca="1" si="11"/>
        <v/>
      </c>
      <c r="AJ34" s="29" t="str">
        <f t="shared" ca="1" si="11"/>
        <v/>
      </c>
      <c r="AK34" s="29" t="str">
        <f t="shared" ca="1" si="11"/>
        <v/>
      </c>
      <c r="AL34" s="29" t="str">
        <f t="shared" ca="1" si="11"/>
        <v/>
      </c>
      <c r="AM34" s="29" t="str">
        <f t="shared" ca="1" si="11"/>
        <v/>
      </c>
      <c r="AN34" s="29" t="str">
        <f t="shared" ca="1" si="9"/>
        <v/>
      </c>
      <c r="AO34" s="29" t="str">
        <f t="shared" ca="1" si="9"/>
        <v/>
      </c>
      <c r="AP34" s="29" t="str">
        <f t="shared" ca="1" si="9"/>
        <v/>
      </c>
      <c r="AQ34" s="29" t="str">
        <f t="shared" ca="1" si="9"/>
        <v/>
      </c>
      <c r="AR34" s="29" t="str">
        <f t="shared" ca="1" si="9"/>
        <v/>
      </c>
      <c r="AS34" s="29" t="str">
        <f t="shared" ca="1" si="9"/>
        <v/>
      </c>
      <c r="AT34" s="29" t="str">
        <f t="shared" ca="1" si="9"/>
        <v/>
      </c>
      <c r="AU34" s="29" t="str">
        <f t="shared" ca="1" si="9"/>
        <v/>
      </c>
      <c r="AV34" s="29" t="str">
        <f t="shared" ca="1" si="9"/>
        <v/>
      </c>
      <c r="AW34" s="29" t="str">
        <f t="shared" ca="1" si="9"/>
        <v/>
      </c>
      <c r="AX34" s="29" t="str">
        <f t="shared" ca="1" si="9"/>
        <v/>
      </c>
      <c r="AY34" s="29" t="str">
        <f t="shared" ca="1" si="9"/>
        <v/>
      </c>
      <c r="AZ34" s="29" t="str">
        <f t="shared" ca="1" si="9"/>
        <v/>
      </c>
      <c r="BA34" s="29" t="str">
        <f t="shared" ca="1" si="9"/>
        <v/>
      </c>
      <c r="BB34" s="29" t="str">
        <f t="shared" ca="1" si="9"/>
        <v/>
      </c>
      <c r="BC34" s="29" t="str">
        <f t="shared" ca="1" si="9"/>
        <v/>
      </c>
      <c r="BD34" s="29" t="str">
        <f t="shared" ca="1" si="10"/>
        <v/>
      </c>
      <c r="BE34" s="29" t="str">
        <f t="shared" ca="1" si="10"/>
        <v/>
      </c>
      <c r="BF34" s="29" t="str">
        <f t="shared" ca="1" si="10"/>
        <v/>
      </c>
      <c r="BG34" s="29" t="str">
        <f t="shared" ca="1" si="10"/>
        <v/>
      </c>
      <c r="BH34" s="29" t="str">
        <f t="shared" ca="1" si="10"/>
        <v/>
      </c>
      <c r="BI34" s="29" t="str">
        <f t="shared" ca="1" si="10"/>
        <v/>
      </c>
      <c r="BJ34" s="29" t="str">
        <f t="shared" ca="1" si="10"/>
        <v/>
      </c>
      <c r="BK34" s="29" t="str">
        <f t="shared" ca="1" si="10"/>
        <v/>
      </c>
      <c r="BL34" s="29" t="str">
        <f t="shared" ca="1" si="10"/>
        <v/>
      </c>
      <c r="BM34" s="30"/>
    </row>
    <row r="35" spans="1:65" s="1" customFormat="1" ht="40.15" customHeight="1" x14ac:dyDescent="0.25">
      <c r="A35" s="9"/>
      <c r="B35" s="27"/>
      <c r="C35" s="23"/>
      <c r="D35" s="23"/>
      <c r="E35" s="24"/>
      <c r="F35" s="25"/>
      <c r="G35" s="26"/>
      <c r="H35" s="21"/>
      <c r="I35" s="53" t="str">
        <f t="shared" ca="1" si="12"/>
        <v/>
      </c>
      <c r="J35" s="29" t="str">
        <f t="shared" ca="1" si="12"/>
        <v/>
      </c>
      <c r="K35" s="29" t="str">
        <f t="shared" ca="1" si="12"/>
        <v/>
      </c>
      <c r="L35" s="29" t="str">
        <f t="shared" ca="1" si="12"/>
        <v/>
      </c>
      <c r="M35" s="29" t="str">
        <f t="shared" ca="1" si="12"/>
        <v/>
      </c>
      <c r="N35" s="29" t="str">
        <f t="shared" ca="1" si="12"/>
        <v/>
      </c>
      <c r="O35" s="29" t="str">
        <f t="shared" ca="1" si="12"/>
        <v/>
      </c>
      <c r="P35" s="29" t="str">
        <f t="shared" ca="1" si="12"/>
        <v/>
      </c>
      <c r="Q35" s="29" t="str">
        <f t="shared" ca="1" si="12"/>
        <v/>
      </c>
      <c r="R35" s="29" t="str">
        <f t="shared" ca="1" si="12"/>
        <v/>
      </c>
      <c r="S35" s="29" t="str">
        <f t="shared" ca="1" si="12"/>
        <v/>
      </c>
      <c r="T35" s="29" t="str">
        <f t="shared" ca="1" si="12"/>
        <v/>
      </c>
      <c r="U35" s="29" t="str">
        <f t="shared" ca="1" si="12"/>
        <v/>
      </c>
      <c r="V35" s="29" t="str">
        <f t="shared" ca="1" si="12"/>
        <v/>
      </c>
      <c r="W35" s="29" t="str">
        <f t="shared" ca="1" si="12"/>
        <v/>
      </c>
      <c r="X35" s="29" t="str">
        <f t="shared" ca="1" si="12"/>
        <v/>
      </c>
      <c r="Y35" s="29" t="str">
        <f t="shared" ca="1" si="11"/>
        <v/>
      </c>
      <c r="Z35" s="29" t="str">
        <f t="shared" ca="1" si="11"/>
        <v/>
      </c>
      <c r="AA35" s="29" t="str">
        <f t="shared" ca="1" si="11"/>
        <v/>
      </c>
      <c r="AB35" s="29" t="str">
        <f t="shared" ca="1" si="11"/>
        <v/>
      </c>
      <c r="AC35" s="29" t="str">
        <f t="shared" ca="1" si="11"/>
        <v/>
      </c>
      <c r="AD35" s="29" t="str">
        <f t="shared" ca="1" si="11"/>
        <v/>
      </c>
      <c r="AE35" s="29" t="str">
        <f t="shared" ca="1" si="11"/>
        <v/>
      </c>
      <c r="AF35" s="29" t="str">
        <f t="shared" ca="1" si="11"/>
        <v/>
      </c>
      <c r="AG35" s="29" t="str">
        <f t="shared" ca="1" si="11"/>
        <v/>
      </c>
      <c r="AH35" s="29" t="str">
        <f t="shared" ca="1" si="11"/>
        <v/>
      </c>
      <c r="AI35" s="29" t="str">
        <f t="shared" ca="1" si="11"/>
        <v/>
      </c>
      <c r="AJ35" s="29" t="str">
        <f t="shared" ca="1" si="11"/>
        <v/>
      </c>
      <c r="AK35" s="29" t="str">
        <f t="shared" ca="1" si="11"/>
        <v/>
      </c>
      <c r="AL35" s="29" t="str">
        <f t="shared" ca="1" si="11"/>
        <v/>
      </c>
      <c r="AM35" s="29" t="str">
        <f t="shared" ca="1" si="11"/>
        <v/>
      </c>
      <c r="AN35" s="29" t="str">
        <f t="shared" ca="1" si="9"/>
        <v/>
      </c>
      <c r="AO35" s="29" t="str">
        <f t="shared" ca="1" si="9"/>
        <v/>
      </c>
      <c r="AP35" s="29" t="str">
        <f t="shared" ca="1" si="9"/>
        <v/>
      </c>
      <c r="AQ35" s="29" t="str">
        <f t="shared" ca="1" si="9"/>
        <v/>
      </c>
      <c r="AR35" s="29" t="str">
        <f t="shared" ca="1" si="9"/>
        <v/>
      </c>
      <c r="AS35" s="29" t="str">
        <f t="shared" ca="1" si="9"/>
        <v/>
      </c>
      <c r="AT35" s="29" t="str">
        <f t="shared" ca="1" si="9"/>
        <v/>
      </c>
      <c r="AU35" s="29" t="str">
        <f t="shared" ca="1" si="9"/>
        <v/>
      </c>
      <c r="AV35" s="29" t="str">
        <f t="shared" ca="1" si="9"/>
        <v/>
      </c>
      <c r="AW35" s="29" t="str">
        <f t="shared" ca="1" si="9"/>
        <v/>
      </c>
      <c r="AX35" s="29" t="str">
        <f t="shared" ca="1" si="9"/>
        <v/>
      </c>
      <c r="AY35" s="29" t="str">
        <f t="shared" ca="1" si="9"/>
        <v/>
      </c>
      <c r="AZ35" s="29" t="str">
        <f t="shared" ca="1" si="9"/>
        <v/>
      </c>
      <c r="BA35" s="29" t="str">
        <f t="shared" ca="1" si="9"/>
        <v/>
      </c>
      <c r="BB35" s="29" t="str">
        <f t="shared" ca="1" si="9"/>
        <v/>
      </c>
      <c r="BC35" s="29" t="str">
        <f t="shared" ca="1" si="9"/>
        <v/>
      </c>
      <c r="BD35" s="29" t="str">
        <f t="shared" ca="1" si="10"/>
        <v/>
      </c>
      <c r="BE35" s="29" t="str">
        <f t="shared" ca="1" si="10"/>
        <v/>
      </c>
      <c r="BF35" s="29" t="str">
        <f t="shared" ca="1" si="10"/>
        <v/>
      </c>
      <c r="BG35" s="29" t="str">
        <f t="shared" ca="1" si="10"/>
        <v/>
      </c>
      <c r="BH35" s="29" t="str">
        <f t="shared" ca="1" si="10"/>
        <v/>
      </c>
      <c r="BI35" s="29" t="str">
        <f t="shared" ca="1" si="10"/>
        <v/>
      </c>
      <c r="BJ35" s="29" t="str">
        <f t="shared" ca="1" si="10"/>
        <v/>
      </c>
      <c r="BK35" s="29" t="str">
        <f t="shared" ca="1" si="10"/>
        <v/>
      </c>
      <c r="BL35" s="29" t="str">
        <f t="shared" ca="1" si="10"/>
        <v/>
      </c>
      <c r="BM35" s="72"/>
    </row>
    <row r="36" spans="1:65" s="1" customFormat="1" ht="40.15" customHeight="1" x14ac:dyDescent="0.25">
      <c r="A36" s="10"/>
      <c r="B36" s="112" t="s">
        <v>18</v>
      </c>
      <c r="C36" s="63"/>
      <c r="D36" s="63"/>
      <c r="E36" s="34"/>
      <c r="F36" s="64"/>
      <c r="G36" s="65"/>
      <c r="H36" s="2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  <c r="AA36" s="71"/>
      <c r="AB36" s="71"/>
      <c r="AC36" s="71"/>
      <c r="AD36" s="71"/>
      <c r="AE36" s="71"/>
      <c r="AF36" s="71"/>
      <c r="AG36" s="71"/>
      <c r="AH36" s="71"/>
      <c r="AI36" s="71"/>
      <c r="AJ36" s="71"/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71"/>
      <c r="AV36" s="71"/>
      <c r="AW36" s="71"/>
      <c r="AX36" s="71"/>
      <c r="AY36" s="71"/>
      <c r="AZ36" s="71"/>
      <c r="BA36" s="71"/>
      <c r="BB36" s="71"/>
      <c r="BC36" s="71"/>
      <c r="BD36" s="71"/>
      <c r="BE36" s="71"/>
      <c r="BF36" s="71"/>
      <c r="BG36" s="71"/>
      <c r="BH36" s="71"/>
      <c r="BI36" s="71"/>
      <c r="BJ36" s="71"/>
      <c r="BK36" s="71"/>
      <c r="BL36" s="71"/>
      <c r="BM36" s="51"/>
    </row>
    <row r="37" spans="1:65" ht="30" customHeight="1" x14ac:dyDescent="0.25">
      <c r="D37" s="4"/>
      <c r="G37" s="11"/>
      <c r="H37" s="3"/>
    </row>
    <row r="38" spans="1:65" ht="30" customHeight="1" x14ac:dyDescent="0.25">
      <c r="D38" s="5"/>
    </row>
  </sheetData>
  <mergeCells count="8">
    <mergeCell ref="B2:H2"/>
    <mergeCell ref="I2:N2"/>
    <mergeCell ref="O2:T2"/>
    <mergeCell ref="AL4:AP4"/>
    <mergeCell ref="AE4:AJ4"/>
    <mergeCell ref="Y4:AC4"/>
    <mergeCell ref="S4:W4"/>
    <mergeCell ref="I4:Q4"/>
  </mergeCells>
  <conditionalFormatting sqref="E9:E36">
    <cfRule type="dataBar" priority="5">
      <dataBar>
        <cfvo type="num" val="0"/>
        <cfvo type="num" val="1"/>
        <color theme="6"/>
      </dataBar>
      <extLst>
        <ext xmlns:x14="http://schemas.microsoft.com/office/spreadsheetml/2009/9/main" uri="{B025F937-C7B1-47D3-B67F-A62EFF666E3E}">
          <x14:id>{834F9758-0C1F-4D2E-9A51-487C20C6A718}</x14:id>
        </ext>
      </extLst>
    </cfRule>
  </conditionalFormatting>
  <conditionalFormatting sqref="I7:BL36">
    <cfRule type="expression" dxfId="13" priority="1">
      <formula>AND(TODAY()&gt;=I$7,TODAY()&lt;J$7)</formula>
    </cfRule>
  </conditionalFormatting>
  <conditionalFormatting sqref="I6:AM6">
    <cfRule type="expression" dxfId="12" priority="4">
      <formula>I$7&lt;=EOMONTH($I$7,0)</formula>
    </cfRule>
  </conditionalFormatting>
  <conditionalFormatting sqref="J6:BL6">
    <cfRule type="expression" dxfId="11" priority="3">
      <formula>AND(J$7&lt;=EOMONTH($I$7,2),J$7&gt;EOMONTH($I$7,0),J$7&gt;EOMONTH($I$7,1))</formula>
    </cfRule>
  </conditionalFormatting>
  <conditionalFormatting sqref="I6:BL6">
    <cfRule type="expression" dxfId="10" priority="2">
      <formula>AND(I$7&lt;=EOMONTH($I$7,1),I$7&gt;EOMONTH($I$7,0))</formula>
    </cfRule>
  </conditionalFormatting>
  <conditionalFormatting sqref="I10:BL35">
    <cfRule type="expression" dxfId="9" priority="7" stopIfTrue="1">
      <formula>AND($C10="Niskie ryzyko",I$7&gt;=$F10,I$7&lt;=$F10+$G10-1)</formula>
    </cfRule>
    <cfRule type="expression" dxfId="8" priority="8" stopIfTrue="1">
      <formula>AND($C10="Wysokie ryzyko",I$7&gt;=$F10,I$7&lt;=$F10+$G10-1)</formula>
    </cfRule>
    <cfRule type="expression" dxfId="7" priority="9" stopIfTrue="1">
      <formula>AND($C10="Zgodnie z planem",I$7&gt;=$F10,I$7&lt;=$F10+$G10-1)</formula>
    </cfRule>
    <cfRule type="expression" dxfId="6" priority="10" stopIfTrue="1">
      <formula>AND($C10="Średnie ryzyko",I$7&gt;=$F10,I$7&lt;=$F10+$G10-1)</formula>
    </cfRule>
    <cfRule type="expression" dxfId="5" priority="11" stopIfTrue="1">
      <formula>AND(LEN($C10)=0,I$7&gt;=$F10,I$7&lt;=$F10+$G10-1)</formula>
    </cfRule>
  </conditionalFormatting>
  <conditionalFormatting sqref="I36:BL36">
    <cfRule type="expression" dxfId="4" priority="13" stopIfTrue="1">
      <formula>AND(#REF!="Niskie ryzyko",I$7&gt;=#REF!,I$7&lt;=#REF!+#REF!-1)</formula>
    </cfRule>
    <cfRule type="expression" dxfId="3" priority="14" stopIfTrue="1">
      <formula>AND(#REF!="Wysokie ryzyko",I$7&gt;=#REF!,I$7&lt;=#REF!+#REF!-1)</formula>
    </cfRule>
    <cfRule type="expression" dxfId="2" priority="15" stopIfTrue="1">
      <formula>AND(#REF!="Zgodnie z planem",I$7&gt;=#REF!,I$7&lt;=#REF!+#REF!-1)</formula>
    </cfRule>
    <cfRule type="expression" dxfId="1" priority="16" stopIfTrue="1">
      <formula>AND(#REF!="Średnie ryzyko",I$7&gt;=#REF!,I$7&lt;=#REF!+#REF!-1)</formula>
    </cfRule>
    <cfRule type="expression" dxfId="0" priority="17" stopIfTrue="1">
      <formula>AND(LEN(#REF!)=0,I$7&gt;=#REF!,I$7&lt;=#REF!+#REF!-1)</formula>
    </cfRule>
  </conditionalFormatting>
  <dataValidations count="11">
    <dataValidation type="list" allowBlank="1" showInputMessage="1" sqref="C11" xr:uid="{DFFD23FF-9FE8-42D1-8B69-600D9BF05AA3}">
      <formula1>"Cel,Punkt kontrolny,Zgodnie z planem, Niskie ryzyko, Średnie ryzyko, Wysokie ryzyko"</formula1>
    </dataValidation>
    <dataValidation type="list" allowBlank="1" showInputMessage="1" showErrorMessage="1" sqref="C10 C12:C35" xr:uid="{A2F07095-4C5B-4F26-9F4F-F9BCE27C6F57}">
      <formula1>"Cel,Punkt kontrolny,Zgodnie z planem, Niskie ryzyko, Średnie ryzyko, Wysokie ryzyko"</formula1>
    </dataValidation>
    <dataValidation type="whole" operator="greaterThanOrEqual" allowBlank="1" showInputMessage="1" promptTitle="Przyrost przewijania" prompt="Zmiana tej liczby spowoduje przewinięcie widoku wykresu Gantta." sqref="C7" xr:uid="{40D643B7-C378-45A2-A932-672EA7F96D14}">
      <formula1>0</formula1>
    </dataValidation>
    <dataValidation allowBlank="1" showInputMessage="1" showErrorMessage="1" prompt="To jest pusty wiersz" sqref="A35" xr:uid="{16EF2781-8358-4BE0-BED4-7AAF228778DA}"/>
    <dataValidation allowBlank="1" showInputMessage="1" showErrorMessage="1" prompt="Ten wiersz oznacza koniec danych punktu kontrolnego wykresu Gantta. NIE wprowadzaj niczego w tym wierszu. _x000a_Aby dodać więcej elementów, wstaw nowe wiersze powyżej tego wiersza._x000a_" sqref="A36" xr:uid="{59304489-FD95-4DFE-BAF7-57A94B8EB2FD}"/>
    <dataValidation allowBlank="1" showInputMessage="1" showErrorMessage="1" prompt="Wprowadź Informacje o projekcie od komórki B11 do komórki G11. _x000a_Wprowadź opis punktu kontrolnego, wybierz kategorię, przydziel kogoś do zadania i wprowadź postęp, datę rozpoczęcia oraz liczbę dni dla zadania, aby rozpocząć tworzenie wykresu._x000a_" sqref="A11" xr:uid="{4DD4ED10-9AD6-4E16-B98D-780C2836D133}"/>
    <dataValidation allowBlank="1" showInputMessage="1" showErrorMessage="1" prompt="Pasek przewijania znajduje się w komórkach od I8 do BL8. _x000a_Aby przejść do przodu lub do tyłu osi czasu, wprowadź wartość 0 lub wyższą w komórce C7._x000a_ Wartość 0 umożliwia przejście na początek wykresu." sqref="A8" xr:uid="{9B040C77-1487-444F-9200-4040ACDB2DA8}"/>
    <dataValidation allowBlank="1" showInputMessage="1" showErrorMessage="1" prompt="Komórki od I9 do BL9 zawierają numer dnia miesiąca w bloku komórki powyżej każdej komórki daty i są obliczane automatycznie._x000a_Nie modyfikuj tych komórek._x000a_" sqref="A7" xr:uid="{5FBD9402-FBCE-4FA4-84F2-4E5944C4C8BC}"/>
    <dataValidation allowBlank="1" showInputMessage="1" showErrorMessage="1" prompt="Wartość przyrostu przewijania znajduje się w komórce C7. _x000a_Miesiące dla daty w wierszu 7 są wyświetlane od komórki od I6 do BL6._x000a_Nie modyfikuj tych komórek. Są one aktualizowane automatycznie na podstawie daty rozpoczęcia projektu w komórce F6." sqref="A6" xr:uid="{C655BEFA-A8F0-47C8-9A9F-B298E206B00E}"/>
    <dataValidation allowBlank="1" showInputMessage="1" showErrorMessage="1" prompt="Wprowadź Nazwę firmy w komórce B4._x000a_Legenda znajduje się w komórkach od I4 do AC4. Etykieta legendy znajduje się w komórce G4." sqref="A4" xr:uid="{E8FF6BF3-823C-4A98-BBC9-FA2C64DA9486}"/>
    <dataValidation allowBlank="1" showInputMessage="1" showErrorMessage="1" promptTitle="Tworzenie wykresu Gantta " prompt="Wprowadź tytuł projektu w komórce B2. _x000a_Informacje o korzystaniu z arkusza, w tym instrukcje dla czytników zawartości ekranu i autora skoroszytu znajdują się w arkuszu Informacje._x000a_Kontynuuj przechodzenie w dół kolumny A, aby odsłuchać dalszych instrukcji." sqref="A2" xr:uid="{B30ABCC4-AAAD-48D6-8EEB-7C14721C5981}"/>
  </dataValidations>
  <printOptions horizontalCentered="1"/>
  <pageMargins left="0.25" right="0.25" top="0.5" bottom="0.5" header="0.3" footer="0.3"/>
  <pageSetup paperSize="9" scale="42" fitToHeight="0" orientation="landscape" r:id="rId1"/>
  <headerFooter differentFirst="1" scaleWithDoc="0">
    <oddFooter>Page &amp;P of &amp;N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313" r:id="rId4" name="Pasek przewijania 1">
              <controlPr defaultSize="0" autoPict="0" altText="Pasek przewijania do przewijania osi czasu Gantta dla projektu.">
                <anchor moveWithCells="1">
                  <from>
                    <xdr:col>8</xdr:col>
                    <xdr:colOff>28575</xdr:colOff>
                    <xdr:row>7</xdr:row>
                    <xdr:rowOff>57150</xdr:rowOff>
                  </from>
                  <to>
                    <xdr:col>63</xdr:col>
                    <xdr:colOff>228600</xdr:colOff>
                    <xdr:row>7</xdr:row>
                    <xdr:rowOff>238125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34F9758-0C1F-4D2E-9A51-487C20C6A718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E9:E36</xm:sqref>
        </x14:conditionalFormatting>
        <x14:conditionalFormatting xmlns:xm="http://schemas.microsoft.com/office/excel/2006/main">
          <x14:cfRule type="iconSet" priority="6" id="{C84307BC-4E4D-4989-9D21-88D6AEB0AFD2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I10:BL35</xm:sqref>
        </x14:conditionalFormatting>
        <x14:conditionalFormatting xmlns:xm="http://schemas.microsoft.com/office/excel/2006/main">
          <x14:cfRule type="iconSet" priority="12" id="{3EF75A3E-8286-4296-914E-C8F63A2E14FB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I36:BL36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_ip_UnifiedCompliancePolicyProperties xmlns="http://schemas.microsoft.com/sharepoint/v3" xsi:nil="true"/>
    <lcf76f155ced4ddcb4097134ff3c332f xmlns="71af3243-3dd4-4a8d-8c0d-dd76da1f02a5">
      <Terms xmlns="http://schemas.microsoft.com/office/infopath/2007/PartnerControls"/>
    </lcf76f155ced4ddcb4097134ff3c332f>
    <TaxCatchAll xmlns="230e9df3-be65-4c73-a93b-d1236ebd677e"/>
    <MediaServiceKeyPoints xmlns="71af3243-3dd4-4a8d-8c0d-dd76da1f02a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8" ma:contentTypeDescription="Create a new document." ma:contentTypeScope="" ma:versionID="22a266b9fa9a230c5a512669d8b298c3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eddc33fff6b14141ee5c74a0d29ea6a1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Status" minOccurs="0"/>
                <xsd:element ref="ns1:_ip_UnifiedCompliancePolicyProperties" minOccurs="0"/>
                <xsd:element ref="ns1:_ip_UnifiedCompliancePolicyUIAction" minOccurs="0"/>
                <xsd:element ref="ns2:Image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Status" ma:index="19" nillable="true" ma:displayName="Status" ma:default="Not started" ma:format="Dropdown" ma:internalName="Status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22" nillable="true" ma:displayName="Image" ma:format="Image" ma:internalName="Imag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lcf76f155ced4ddcb4097134ff3c332f" ma:index="24" nillable="true" ma:taxonomy="true" ma:internalName="lcf76f155ced4ddcb4097134ff3c332f" ma:taxonomyFieldName="MediaServiceAITags" ma:displayName="Image Tags" ma:readOnly="false" ma:fieldId="{5cf76f15-5ced-4ddc-b409-7134ff3c332f}" ma:taxonomyMulti="true" ma:sspId="e385fb40-52d4-4fae-9c5b-3e8ff8a5878e" ma:termSetId="09814cd3-568e-4e90-9814-8d621ff8fb84" ma:anchorId="00000000-0000-0000-0000-000000000000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3f6bfcbc-3db3-4ae6-bd76-326f0798ad28}" ma:internalName="TaxCatchAll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A4BA2A8-DB97-40F9-8DB6-154C09C7467C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af3243-3dd4-4a8d-8c0d-dd76da1f02a5"/>
    <ds:schemaRef ds:uri="230e9df3-be65-4c73-a93b-d1236ebd677e"/>
  </ds:schemaRefs>
</ds:datastoreItem>
</file>

<file path=customXml/itemProps2.xml><?xml version="1.0" encoding="utf-8"?>
<ds:datastoreItem xmlns:ds="http://schemas.openxmlformats.org/officeDocument/2006/customXml" ds:itemID="{39060724-9CA2-4290-8A0C-B53624A594E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5C87518-DD8E-42CD-8DAC-291A323E84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TM55723235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Informacje</vt:lpstr>
      <vt:lpstr>Jasne</vt:lpstr>
      <vt:lpstr>Ciemne</vt:lpstr>
      <vt:lpstr>Ciemne!Początek_projektu</vt:lpstr>
      <vt:lpstr>Jasne!Początek_projektu</vt:lpstr>
      <vt:lpstr>Ciemne!Print_Titles</vt:lpstr>
      <vt:lpstr>Jasne!Print_Titles</vt:lpstr>
      <vt:lpstr>Ciemne!Przyrost_przewijania</vt:lpstr>
      <vt:lpstr>Jasne!Przyrost_przewijania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dc:description/>
  <cp:lastModifiedBy/>
  <dcterms:created xsi:type="dcterms:W3CDTF">2021-02-17T05:31:39Z</dcterms:created>
  <dcterms:modified xsi:type="dcterms:W3CDTF">2021-08-25T19:33:46Z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