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-120" yWindow="780" windowWidth="51840" windowHeight="21390" tabRatio="215" activeTab="1"/>
  </bookViews>
  <sheets>
    <sheet name="Informacje" sheetId="12" r:id="rId1"/>
    <sheet name="Jasne" sheetId="17" r:id="rId2"/>
    <sheet name="Ciemne" sheetId="16" r:id="rId3"/>
  </sheets>
  <definedNames>
    <definedName name="Dzisiaj" localSheetId="2">TODAY()</definedName>
    <definedName name="Dzisiaj" localSheetId="1">TODAY()</definedName>
    <definedName name="Początek_projektu" localSheetId="2">Ciemne!$C$6</definedName>
    <definedName name="Początek_projektu" localSheetId="1">Jasne!$C$6</definedName>
    <definedName name="Przyrost_przewijania" localSheetId="2">Ciemne!$C$7</definedName>
    <definedName name="Przyrost_przewijania" localSheetId="1">Jasne!$C$7</definedName>
    <definedName name="_xlnm.Print_Titles" localSheetId="2">Ciemne!$6:$9</definedName>
    <definedName name="_xlnm.Print_Titles" localSheetId="1">Jasne!$6:$9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7" l="1"/>
  <c r="I5" i="17" s="1"/>
  <c r="D6" i="17" a="1"/>
  <c r="D6" i="17" l="1"/>
  <c r="J7" i="17"/>
  <c r="I9" i="17"/>
  <c r="I12" i="17"/>
  <c r="I15" i="17"/>
  <c r="I11" i="17"/>
  <c r="I14" i="17"/>
  <c r="I13" i="17"/>
  <c r="I6" i="17"/>
  <c r="I16" i="17"/>
  <c r="J14" i="17" l="1"/>
  <c r="J13" i="17"/>
  <c r="J15" i="17"/>
  <c r="J16" i="17"/>
  <c r="K7" i="17"/>
  <c r="J9" i="17"/>
  <c r="J11" i="17"/>
  <c r="J12" i="17"/>
  <c r="K16" i="17" l="1"/>
  <c r="K9" i="17"/>
  <c r="K12" i="17"/>
  <c r="K11" i="17"/>
  <c r="K13" i="17"/>
  <c r="K14" i="17"/>
  <c r="L7" i="17"/>
  <c r="K15" i="17"/>
  <c r="L14" i="17" l="1"/>
  <c r="L15" i="17"/>
  <c r="L12" i="17"/>
  <c r="M7" i="17"/>
  <c r="L16" i="17"/>
  <c r="L9" i="17"/>
  <c r="L11" i="17"/>
  <c r="L13" i="17"/>
  <c r="M11" i="17" l="1"/>
  <c r="M16" i="17"/>
  <c r="M13" i="17"/>
  <c r="M14" i="17"/>
  <c r="M15" i="17"/>
  <c r="M9" i="17"/>
  <c r="N7" i="17"/>
  <c r="M12" i="17"/>
  <c r="N14" i="17" l="1"/>
  <c r="O7" i="17"/>
  <c r="N11" i="17"/>
  <c r="N13" i="17"/>
  <c r="N9" i="17"/>
  <c r="N15" i="17"/>
  <c r="N12" i="17"/>
  <c r="N16" i="17"/>
  <c r="O11" i="17" l="1"/>
  <c r="O15" i="17"/>
  <c r="O9" i="17"/>
  <c r="O14" i="17"/>
  <c r="O13" i="17"/>
  <c r="P7" i="17"/>
  <c r="P5" i="17" s="1"/>
  <c r="O12" i="17"/>
  <c r="O16" i="17"/>
  <c r="P6" i="17" l="1"/>
  <c r="P12" i="17"/>
  <c r="P14" i="17"/>
  <c r="P11" i="17"/>
  <c r="P13" i="17"/>
  <c r="P16" i="17"/>
  <c r="P15" i="17"/>
  <c r="P9" i="17"/>
  <c r="Q7" i="17"/>
  <c r="Q16" i="17" l="1"/>
  <c r="Q12" i="17"/>
  <c r="Q9" i="17"/>
  <c r="Q13" i="17"/>
  <c r="Q11" i="17"/>
  <c r="R7" i="17"/>
  <c r="Q15" i="17"/>
  <c r="Q14" i="17"/>
  <c r="S7" i="17" l="1"/>
  <c r="R12" i="17"/>
  <c r="R11" i="17"/>
  <c r="R13" i="17"/>
  <c r="R16" i="17"/>
  <c r="R9" i="17"/>
  <c r="R15" i="17"/>
  <c r="R14" i="17"/>
  <c r="S15" i="17" l="1"/>
  <c r="S14" i="17"/>
  <c r="T7" i="17"/>
  <c r="S13" i="17"/>
  <c r="S11" i="17"/>
  <c r="S16" i="17"/>
  <c r="S9" i="17"/>
  <c r="S12" i="17"/>
  <c r="T16" i="17" l="1"/>
  <c r="T14" i="17"/>
  <c r="T12" i="17"/>
  <c r="U7" i="17"/>
  <c r="T13" i="17"/>
  <c r="T9" i="17"/>
  <c r="T11" i="17"/>
  <c r="T15" i="17"/>
  <c r="U14" i="17" l="1"/>
  <c r="U16" i="17"/>
  <c r="V7" i="17"/>
  <c r="U15" i="17"/>
  <c r="U13" i="17"/>
  <c r="U11" i="17"/>
  <c r="U12" i="17"/>
  <c r="U9" i="17"/>
  <c r="V15" i="17" l="1"/>
  <c r="V13" i="17"/>
  <c r="W7" i="17"/>
  <c r="V14" i="17"/>
  <c r="V12" i="17"/>
  <c r="V9" i="17"/>
  <c r="V11" i="17"/>
  <c r="V16" i="17"/>
  <c r="W6" i="17" l="1"/>
  <c r="W5" i="17"/>
  <c r="X7" i="17"/>
  <c r="W11" i="17"/>
  <c r="W13" i="17"/>
  <c r="W9" i="17"/>
  <c r="W16" i="17"/>
  <c r="W14" i="17"/>
  <c r="W12" i="17"/>
  <c r="W15" i="17"/>
  <c r="X14" i="17" l="1"/>
  <c r="X13" i="17"/>
  <c r="X11" i="17"/>
  <c r="X16" i="17"/>
  <c r="X12" i="17"/>
  <c r="Y7" i="17"/>
  <c r="X9" i="17"/>
  <c r="X15" i="17"/>
  <c r="Y11" i="17" l="1"/>
  <c r="Y13" i="17"/>
  <c r="Y9" i="17"/>
  <c r="Y15" i="17"/>
  <c r="Z7" i="17"/>
  <c r="Y14" i="17"/>
  <c r="Y12" i="17"/>
  <c r="Y16" i="17"/>
  <c r="Z15" i="17" l="1"/>
  <c r="Z9" i="17"/>
  <c r="AA7" i="17"/>
  <c r="Z16" i="17"/>
  <c r="Z11" i="17"/>
  <c r="Z14" i="17"/>
  <c r="Z12" i="17"/>
  <c r="Z13" i="17"/>
  <c r="AA13" i="17" l="1"/>
  <c r="AA11" i="17"/>
  <c r="AA15" i="17"/>
  <c r="AA16" i="17"/>
  <c r="AA9" i="17"/>
  <c r="AA12" i="17"/>
  <c r="AA14" i="17"/>
  <c r="AB7" i="17"/>
  <c r="AB13" i="17" l="1"/>
  <c r="AB14" i="17"/>
  <c r="AB15" i="17"/>
  <c r="AB12" i="17"/>
  <c r="AC7" i="17"/>
  <c r="AB16" i="17"/>
  <c r="AB9" i="17"/>
  <c r="AB11" i="17"/>
  <c r="AC11" i="17" l="1"/>
  <c r="AC14" i="17"/>
  <c r="AC15" i="17"/>
  <c r="AC13" i="17"/>
  <c r="AC12" i="17"/>
  <c r="AD7" i="17"/>
  <c r="AC9" i="17"/>
  <c r="AC16" i="17"/>
  <c r="AD6" i="17" l="1"/>
  <c r="AD5" i="17"/>
  <c r="AD13" i="17"/>
  <c r="AD9" i="17"/>
  <c r="AD14" i="17"/>
  <c r="AD16" i="17"/>
  <c r="AE7" i="17"/>
  <c r="AD15" i="17"/>
  <c r="AD12" i="17"/>
  <c r="AD11" i="17"/>
  <c r="AE12" i="17" l="1"/>
  <c r="AE15" i="17"/>
  <c r="AE13" i="17"/>
  <c r="AE11" i="17"/>
  <c r="AF7" i="17"/>
  <c r="AE9" i="17"/>
  <c r="AE14" i="17"/>
  <c r="AE16" i="17"/>
  <c r="AF15" i="17" l="1"/>
  <c r="AF16" i="17"/>
  <c r="AF14" i="17"/>
  <c r="AF13" i="17"/>
  <c r="AF9" i="17"/>
  <c r="AG7" i="17"/>
  <c r="AF12" i="17"/>
  <c r="AF11" i="17"/>
  <c r="AG13" i="17" l="1"/>
  <c r="AG11" i="17"/>
  <c r="AG16" i="17"/>
  <c r="AG9" i="17"/>
  <c r="AH7" i="17"/>
  <c r="AG15" i="17"/>
  <c r="AG14" i="17"/>
  <c r="AG12" i="17"/>
  <c r="AI7" i="17" l="1"/>
  <c r="AH11" i="17"/>
  <c r="AH14" i="17"/>
  <c r="AH13" i="17"/>
  <c r="AH16" i="17"/>
  <c r="AH9" i="17"/>
  <c r="AH12" i="17"/>
  <c r="AH15" i="17"/>
  <c r="AI13" i="17" l="1"/>
  <c r="AI11" i="17"/>
  <c r="AI9" i="17"/>
  <c r="AI12" i="17"/>
  <c r="AI14" i="17"/>
  <c r="AI15" i="17"/>
  <c r="AI16" i="17"/>
  <c r="AJ7" i="17"/>
  <c r="AJ9" i="17" l="1"/>
  <c r="AJ11" i="17"/>
  <c r="AJ12" i="17"/>
  <c r="AJ13" i="17"/>
  <c r="AJ15" i="17"/>
  <c r="AJ16" i="17"/>
  <c r="AK7" i="17"/>
  <c r="AJ14" i="17"/>
  <c r="AK6" i="17" l="1"/>
  <c r="AK5" i="17"/>
  <c r="AK11" i="17"/>
  <c r="AK14" i="17"/>
  <c r="AK12" i="17"/>
  <c r="AL7" i="17"/>
  <c r="AL15" i="17" s="1"/>
  <c r="AK15" i="17"/>
  <c r="AK13" i="17"/>
  <c r="AK16" i="17"/>
  <c r="AK9" i="17"/>
  <c r="AL16" i="17" l="1"/>
  <c r="AL12" i="17"/>
  <c r="AM7" i="17"/>
  <c r="AL14" i="17"/>
  <c r="AL9" i="17"/>
  <c r="AL11" i="17"/>
  <c r="AL13" i="17"/>
  <c r="AM13" i="17" l="1"/>
  <c r="AM12" i="17"/>
  <c r="AM15" i="17"/>
  <c r="AN7" i="17"/>
  <c r="AN6" i="17" s="1"/>
  <c r="AM9" i="17"/>
  <c r="AM14" i="17"/>
  <c r="AM16" i="17"/>
  <c r="AM11" i="17"/>
  <c r="AN12" i="17" l="1"/>
  <c r="AN16" i="17"/>
  <c r="AN15" i="17"/>
  <c r="AO7" i="17"/>
  <c r="AO6" i="17" s="1"/>
  <c r="AN9" i="17"/>
  <c r="AN13" i="17"/>
  <c r="AN11" i="17"/>
  <c r="AN14" i="17"/>
  <c r="AO9" i="17" l="1"/>
  <c r="AO15" i="17"/>
  <c r="AO11" i="17"/>
  <c r="AO14" i="17"/>
  <c r="AO16" i="17"/>
  <c r="AO12" i="17"/>
  <c r="AO13" i="17"/>
  <c r="AP7" i="17"/>
  <c r="AP15" i="17" l="1"/>
  <c r="AQ7" i="17"/>
  <c r="AP16" i="17"/>
  <c r="AP14" i="17"/>
  <c r="AP9" i="17"/>
  <c r="AP12" i="17"/>
  <c r="AP11" i="17"/>
  <c r="AP13" i="17"/>
  <c r="AQ11" i="17" l="1"/>
  <c r="AQ14" i="17"/>
  <c r="AQ15" i="17"/>
  <c r="AQ9" i="17"/>
  <c r="AQ12" i="17"/>
  <c r="AQ16" i="17"/>
  <c r="AQ13" i="17"/>
  <c r="AR7" i="17"/>
  <c r="AR5" i="17" s="1"/>
  <c r="AR6" i="17" l="1"/>
  <c r="AR15" i="17"/>
  <c r="AR14" i="17"/>
  <c r="AS7" i="17"/>
  <c r="AS14" i="17" s="1"/>
  <c r="AR13" i="17"/>
  <c r="AR9" i="17"/>
  <c r="AR12" i="17"/>
  <c r="AR11" i="17"/>
  <c r="AR16" i="17"/>
  <c r="AS15" i="17" l="1"/>
  <c r="AS13" i="17"/>
  <c r="AS12" i="17"/>
  <c r="AS11" i="17"/>
  <c r="AS9" i="17"/>
  <c r="AT7" i="17"/>
  <c r="AS16" i="17"/>
  <c r="AT12" i="17" l="1"/>
  <c r="AT13" i="17"/>
  <c r="AU7" i="17"/>
  <c r="AT16" i="17"/>
  <c r="AT11" i="17"/>
  <c r="AT14" i="17"/>
  <c r="AT15" i="17"/>
  <c r="AT9" i="17"/>
  <c r="AU11" i="17" l="1"/>
  <c r="AU14" i="17"/>
  <c r="AU16" i="17"/>
  <c r="AU12" i="17"/>
  <c r="AV7" i="17"/>
  <c r="AU13" i="17"/>
  <c r="AU9" i="17"/>
  <c r="AU15" i="17"/>
  <c r="AV14" i="17" l="1"/>
  <c r="AV13" i="17"/>
  <c r="AV15" i="17"/>
  <c r="AV16" i="17"/>
  <c r="AW7" i="17"/>
  <c r="AV9" i="17"/>
  <c r="AV11" i="17"/>
  <c r="AV12" i="17"/>
  <c r="AW14" i="17" l="1"/>
  <c r="AW13" i="17"/>
  <c r="AW16" i="17"/>
  <c r="AX7" i="17"/>
  <c r="AW11" i="17"/>
  <c r="AW15" i="17"/>
  <c r="AW12" i="17"/>
  <c r="AW9" i="17"/>
  <c r="AX14" i="17" l="1"/>
  <c r="AY7" i="17"/>
  <c r="AX16" i="17"/>
  <c r="AX11" i="17"/>
  <c r="AX13" i="17"/>
  <c r="AX9" i="17"/>
  <c r="AX12" i="17"/>
  <c r="AX15" i="17"/>
  <c r="AY6" i="17" l="1"/>
  <c r="AY5" i="17"/>
  <c r="AY9" i="17"/>
  <c r="AY15" i="17"/>
  <c r="AY14" i="17"/>
  <c r="AZ7" i="17"/>
  <c r="AY11" i="17"/>
  <c r="AY16" i="17"/>
  <c r="AY13" i="17"/>
  <c r="AY12" i="17"/>
  <c r="AZ9" i="17" l="1"/>
  <c r="AZ15" i="17"/>
  <c r="AZ12" i="17"/>
  <c r="BA7" i="17"/>
  <c r="AZ14" i="17"/>
  <c r="AZ16" i="17"/>
  <c r="AZ13" i="17"/>
  <c r="AZ11" i="17"/>
  <c r="BA9" i="17" l="1"/>
  <c r="BA15" i="17"/>
  <c r="BA16" i="17"/>
  <c r="BA11" i="17"/>
  <c r="BA14" i="17"/>
  <c r="BA12" i="17"/>
  <c r="BB7" i="17"/>
  <c r="BA13" i="17"/>
  <c r="BB13" i="17" l="1"/>
  <c r="BC7" i="17"/>
  <c r="BB11" i="17"/>
  <c r="BB9" i="17"/>
  <c r="BB15" i="17"/>
  <c r="BB14" i="17"/>
  <c r="BB12" i="17"/>
  <c r="BB16" i="17"/>
  <c r="BC13" i="17" l="1"/>
  <c r="BC12" i="17"/>
  <c r="BC14" i="17"/>
  <c r="BC16" i="17"/>
  <c r="BD7" i="17"/>
  <c r="BC9" i="17"/>
  <c r="BC11" i="17"/>
  <c r="BC15" i="17"/>
  <c r="BD16" i="17" l="1"/>
  <c r="BD14" i="17"/>
  <c r="BD12" i="17"/>
  <c r="BD11" i="17"/>
  <c r="BD15" i="17"/>
  <c r="BD9" i="17"/>
  <c r="BD13" i="17"/>
  <c r="BE7" i="17"/>
  <c r="BE16" i="17" l="1"/>
  <c r="BE9" i="17"/>
  <c r="BE12" i="17"/>
  <c r="BE13" i="17"/>
  <c r="BE14" i="17"/>
  <c r="BF7" i="17"/>
  <c r="BE11" i="17"/>
  <c r="BE15" i="17"/>
  <c r="BF6" i="17" l="1"/>
  <c r="BF5" i="17"/>
  <c r="BF9" i="17"/>
  <c r="BF14" i="17"/>
  <c r="BF16" i="17"/>
  <c r="BG7" i="17"/>
  <c r="BF13" i="17"/>
  <c r="BF11" i="17"/>
  <c r="BF15" i="17"/>
  <c r="BF12" i="17"/>
  <c r="BG13" i="17" l="1"/>
  <c r="BG9" i="17"/>
  <c r="BG14" i="17"/>
  <c r="BG16" i="17"/>
  <c r="BH7" i="17"/>
  <c r="BG11" i="17"/>
  <c r="BG15" i="17"/>
  <c r="BG12" i="17"/>
  <c r="BH14" i="17" l="1"/>
  <c r="BH12" i="17"/>
  <c r="BH15" i="17"/>
  <c r="BH13" i="17"/>
  <c r="BI7" i="17"/>
  <c r="BH11" i="17"/>
  <c r="BH16" i="17"/>
  <c r="BH9" i="17"/>
  <c r="BI12" i="17" l="1"/>
  <c r="BI9" i="17"/>
  <c r="BI14" i="17"/>
  <c r="BJ7" i="17"/>
  <c r="BI15" i="17"/>
  <c r="BI16" i="17"/>
  <c r="BI11" i="17"/>
  <c r="BI13" i="17"/>
  <c r="BJ16" i="17" l="1"/>
  <c r="BK7" i="17"/>
  <c r="BK11" i="17" s="1"/>
  <c r="BJ12" i="17"/>
  <c r="BJ11" i="17"/>
  <c r="BJ13" i="17"/>
  <c r="BJ9" i="17"/>
  <c r="BJ15" i="17"/>
  <c r="BJ14" i="17"/>
  <c r="BK13" i="17" l="1"/>
  <c r="BL7" i="17"/>
  <c r="BM7" i="17" s="1"/>
  <c r="BK14" i="17"/>
  <c r="BK12" i="17"/>
  <c r="BK16" i="17"/>
  <c r="BK9" i="17"/>
  <c r="BK15" i="17"/>
  <c r="BM6" i="17" l="1"/>
  <c r="BM5" i="17"/>
  <c r="BM11" i="17"/>
  <c r="BL9" i="17"/>
  <c r="BL16" i="17"/>
  <c r="BL15" i="17"/>
  <c r="BL12" i="17"/>
  <c r="BL11" i="17"/>
  <c r="BL13" i="17"/>
  <c r="BL14" i="17"/>
  <c r="BM13" i="17"/>
  <c r="BM9" i="17"/>
  <c r="BM16" i="17"/>
  <c r="BM15" i="17"/>
  <c r="BM14" i="17"/>
  <c r="BN7" i="17"/>
  <c r="BM12" i="17"/>
  <c r="BN9" i="17" l="1"/>
  <c r="BN11" i="17"/>
  <c r="BN12" i="17"/>
  <c r="BN14" i="17"/>
  <c r="BN16" i="17"/>
  <c r="BN15" i="17"/>
  <c r="BO7" i="17"/>
  <c r="BO13" i="17" s="1"/>
  <c r="BN13" i="17"/>
  <c r="F13" i="16"/>
  <c r="F12" i="16"/>
  <c r="BO9" i="17" l="1"/>
  <c r="BO14" i="17"/>
  <c r="BO16" i="17"/>
  <c r="BO15" i="17"/>
  <c r="BP7" i="17"/>
  <c r="BO11" i="17"/>
  <c r="BO12" i="17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Q7" i="17" l="1"/>
  <c r="BQ13" i="17" s="1"/>
  <c r="BP9" i="17"/>
  <c r="BP15" i="17"/>
  <c r="BP12" i="17"/>
  <c r="BP11" i="17"/>
  <c r="BP16" i="17"/>
  <c r="BP14" i="17"/>
  <c r="BP13" i="17"/>
  <c r="F27" i="16"/>
  <c r="F30" i="16" s="1"/>
  <c r="F31" i="16" s="1"/>
  <c r="F32" i="16" s="1"/>
  <c r="F22" i="16"/>
  <c r="BQ16" i="17" l="1"/>
  <c r="BR7" i="17"/>
  <c r="BR15" i="17" s="1"/>
  <c r="BQ11" i="17"/>
  <c r="BQ9" i="17"/>
  <c r="BQ15" i="17"/>
  <c r="BQ14" i="17"/>
  <c r="BQ12" i="17"/>
  <c r="C6" i="16" a="1"/>
  <c r="C6" i="16" l="1"/>
  <c r="I7" i="16" s="1"/>
  <c r="I26" i="16" s="1"/>
  <c r="BR12" i="17"/>
  <c r="BR13" i="17"/>
  <c r="BR16" i="17"/>
  <c r="BR9" i="17"/>
  <c r="BR11" i="17"/>
  <c r="BR14" i="17"/>
  <c r="BS7" i="17"/>
  <c r="BS13" i="17" s="1"/>
  <c r="I17" i="16" l="1"/>
  <c r="I6" i="16"/>
  <c r="J7" i="16"/>
  <c r="J32" i="16" s="1"/>
  <c r="I33" i="16"/>
  <c r="I32" i="16"/>
  <c r="I21" i="16"/>
  <c r="I9" i="16"/>
  <c r="I11" i="16"/>
  <c r="I30" i="16"/>
  <c r="I29" i="16"/>
  <c r="I19" i="16"/>
  <c r="I15" i="16"/>
  <c r="I25" i="16"/>
  <c r="I18" i="16"/>
  <c r="I27" i="16"/>
  <c r="I12" i="16"/>
  <c r="I14" i="16"/>
  <c r="I13" i="16"/>
  <c r="I35" i="16"/>
  <c r="I23" i="16"/>
  <c r="I28" i="16"/>
  <c r="I16" i="16"/>
  <c r="I34" i="16"/>
  <c r="I24" i="16"/>
  <c r="I22" i="16"/>
  <c r="I31" i="16"/>
  <c r="I20" i="16"/>
  <c r="BS16" i="17"/>
  <c r="BT7" i="17"/>
  <c r="BT5" i="17" s="1"/>
  <c r="BS11" i="17"/>
  <c r="BS14" i="17"/>
  <c r="BS15" i="17"/>
  <c r="BS9" i="17"/>
  <c r="BS12" i="17"/>
  <c r="J23" i="16"/>
  <c r="J12" i="16"/>
  <c r="J33" i="16"/>
  <c r="J26" i="16"/>
  <c r="J17" i="16"/>
  <c r="J13" i="16"/>
  <c r="J9" i="16" l="1"/>
  <c r="J35" i="16"/>
  <c r="J24" i="16"/>
  <c r="J27" i="16"/>
  <c r="J20" i="16"/>
  <c r="J22" i="16"/>
  <c r="J34" i="16"/>
  <c r="J29" i="16"/>
  <c r="J16" i="16"/>
  <c r="J30" i="16"/>
  <c r="J11" i="16"/>
  <c r="J31" i="16"/>
  <c r="J15" i="16"/>
  <c r="J28" i="16"/>
  <c r="J18" i="16"/>
  <c r="J19" i="16"/>
  <c r="J14" i="16"/>
  <c r="K7" i="16"/>
  <c r="K34" i="16" s="1"/>
  <c r="J21" i="16"/>
  <c r="J25" i="16"/>
  <c r="BT6" i="17"/>
  <c r="BT15" i="17"/>
  <c r="BT12" i="17"/>
  <c r="BU7" i="17"/>
  <c r="BT9" i="17"/>
  <c r="BT13" i="17"/>
  <c r="BT14" i="17"/>
  <c r="BT16" i="17"/>
  <c r="BT11" i="17"/>
  <c r="K35" i="16"/>
  <c r="K13" i="16"/>
  <c r="K11" i="16"/>
  <c r="K12" i="16"/>
  <c r="K25" i="16"/>
  <c r="L7" i="16" l="1"/>
  <c r="L33" i="16" s="1"/>
  <c r="K16" i="16"/>
  <c r="K23" i="16"/>
  <c r="K9" i="16"/>
  <c r="K15" i="16"/>
  <c r="K24" i="16"/>
  <c r="K20" i="16"/>
  <c r="K33" i="16"/>
  <c r="K32" i="16"/>
  <c r="K18" i="16"/>
  <c r="K28" i="16"/>
  <c r="K14" i="16"/>
  <c r="K21" i="16"/>
  <c r="K17" i="16"/>
  <c r="K30" i="16"/>
  <c r="K27" i="16"/>
  <c r="K29" i="16"/>
  <c r="K26" i="16"/>
  <c r="K22" i="16"/>
  <c r="K19" i="16"/>
  <c r="K31" i="16"/>
  <c r="BV7" i="17"/>
  <c r="BV15" i="17" s="1"/>
  <c r="BU16" i="17"/>
  <c r="BU13" i="17"/>
  <c r="BU14" i="17"/>
  <c r="BU15" i="17"/>
  <c r="BU12" i="17"/>
  <c r="BU9" i="17"/>
  <c r="BU11" i="17"/>
  <c r="L30" i="16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BV9" i="17" l="1"/>
  <c r="BV13" i="17"/>
  <c r="BV16" i="17"/>
  <c r="BV12" i="17"/>
  <c r="BV14" i="17"/>
  <c r="BV11" i="17"/>
  <c r="BW7" i="17"/>
  <c r="BX7" i="17" s="1"/>
  <c r="M9" i="16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BX14" i="17" l="1"/>
  <c r="BX13" i="17"/>
  <c r="BX12" i="17"/>
  <c r="BX11" i="17"/>
  <c r="BX9" i="17"/>
  <c r="BX15" i="17"/>
  <c r="BY7" i="17"/>
  <c r="BY15" i="17" s="1"/>
  <c r="BX16" i="17"/>
  <c r="BW16" i="17"/>
  <c r="BW9" i="17"/>
  <c r="BW13" i="17"/>
  <c r="BW15" i="17"/>
  <c r="BW14" i="17"/>
  <c r="BW11" i="17"/>
  <c r="BW12" i="17"/>
  <c r="N14" i="16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BY16" i="17" l="1"/>
  <c r="BY9" i="17"/>
  <c r="BY11" i="17"/>
  <c r="BY12" i="17"/>
  <c r="BY13" i="17"/>
  <c r="BZ7" i="17"/>
  <c r="BZ15" i="17" s="1"/>
  <c r="BY14" i="17"/>
  <c r="O35" i="16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BZ16" i="17" l="1"/>
  <c r="BZ9" i="17"/>
  <c r="BZ14" i="17"/>
  <c r="BZ11" i="17"/>
  <c r="BZ12" i="17"/>
  <c r="BZ13" i="17"/>
  <c r="CA7" i="17"/>
  <c r="P14" i="16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CA12" i="17" l="1"/>
  <c r="CA15" i="17"/>
  <c r="CA16" i="17"/>
  <c r="CA9" i="17"/>
  <c r="CA13" i="17"/>
  <c r="CB7" i="17"/>
  <c r="CB16" i="17" s="1"/>
  <c r="CA14" i="17"/>
  <c r="CA6" i="17"/>
  <c r="CA11" i="17"/>
  <c r="Q26" i="16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CC7" i="17" l="1"/>
  <c r="CB9" i="17"/>
  <c r="CB12" i="17"/>
  <c r="CB14" i="17"/>
  <c r="CB11" i="17"/>
  <c r="CB13" i="17"/>
  <c r="CB15" i="17"/>
  <c r="CC16" i="17"/>
  <c r="CC15" i="17"/>
  <c r="CC14" i="17"/>
  <c r="CD7" i="17"/>
  <c r="CC13" i="17"/>
  <c r="CC12" i="17"/>
  <c r="CC11" i="17"/>
  <c r="CC9" i="17"/>
  <c r="R19" i="16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CD16" i="17" l="1"/>
  <c r="CD15" i="17"/>
  <c r="CD14" i="17"/>
  <c r="CE7" i="17"/>
  <c r="CD13" i="17"/>
  <c r="CD12" i="17"/>
  <c r="CD11" i="17"/>
  <c r="CD9" i="17"/>
  <c r="S19" i="16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CE16" i="17" l="1"/>
  <c r="CE15" i="17"/>
  <c r="CF7" i="17"/>
  <c r="CE13" i="17"/>
  <c r="CE12" i="17"/>
  <c r="CE11" i="17"/>
  <c r="CE9" i="17"/>
  <c r="CE14" i="17"/>
  <c r="T29" i="16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CF16" i="17" l="1"/>
  <c r="CF15" i="17"/>
  <c r="CF14" i="17"/>
  <c r="CF13" i="17"/>
  <c r="CF12" i="17"/>
  <c r="CF11" i="17"/>
  <c r="CF9" i="17"/>
  <c r="CG7" i="17"/>
  <c r="U14" i="16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CG16" i="17" l="1"/>
  <c r="CG15" i="17"/>
  <c r="CG14" i="17"/>
  <c r="CH7" i="17"/>
  <c r="CG13" i="17"/>
  <c r="CG12" i="17"/>
  <c r="CG11" i="17"/>
  <c r="CG9" i="17"/>
  <c r="V18" i="16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CH6" i="17" l="1"/>
  <c r="CH16" i="17"/>
  <c r="CH15" i="17"/>
  <c r="CH14" i="17"/>
  <c r="CI7" i="17"/>
  <c r="CH13" i="17"/>
  <c r="CH12" i="17"/>
  <c r="CH11" i="17"/>
  <c r="CH9" i="17"/>
  <c r="W24" i="16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CI16" i="17" l="1"/>
  <c r="CI15" i="17"/>
  <c r="CI14" i="17"/>
  <c r="CJ7" i="17"/>
  <c r="CI13" i="17"/>
  <c r="CI12" i="17"/>
  <c r="CI11" i="17"/>
  <c r="CI9" i="17"/>
  <c r="X20" i="16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CJ16" i="17" l="1"/>
  <c r="CJ15" i="17"/>
  <c r="CJ14" i="17"/>
  <c r="CJ13" i="17"/>
  <c r="CJ12" i="17"/>
  <c r="CJ11" i="17"/>
  <c r="CJ9" i="17"/>
  <c r="CK7" i="17"/>
  <c r="Y16" i="16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CK16" i="17" l="1"/>
  <c r="CK15" i="17"/>
  <c r="CL7" i="17"/>
  <c r="CK14" i="17"/>
  <c r="CK13" i="17"/>
  <c r="CK12" i="17"/>
  <c r="CK11" i="17"/>
  <c r="CK9" i="17"/>
  <c r="Z20" i="16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CL16" i="17" l="1"/>
  <c r="CL15" i="17"/>
  <c r="CM7" i="17"/>
  <c r="CL14" i="17"/>
  <c r="CL13" i="17"/>
  <c r="CL12" i="17"/>
  <c r="CL11" i="17"/>
  <c r="CL9" i="17"/>
  <c r="AA34" i="16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CM16" i="17" l="1"/>
  <c r="CM15" i="17"/>
  <c r="CM14" i="17"/>
  <c r="CN7" i="17"/>
  <c r="CM13" i="17"/>
  <c r="CM12" i="17"/>
  <c r="CM11" i="17"/>
  <c r="CM9" i="17"/>
  <c r="AB18" i="16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CN16" i="17" l="1"/>
  <c r="CN15" i="17"/>
  <c r="CN14" i="17"/>
  <c r="CN13" i="17"/>
  <c r="CN12" i="17"/>
  <c r="CN11" i="17"/>
  <c r="CN9" i="17"/>
  <c r="CO7" i="17"/>
  <c r="AC35" i="16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CO6" i="17" l="1"/>
  <c r="CO16" i="17"/>
  <c r="CO15" i="17"/>
  <c r="CO14" i="17"/>
  <c r="CP7" i="17"/>
  <c r="CO13" i="17"/>
  <c r="CO12" i="17"/>
  <c r="CO11" i="17"/>
  <c r="CO9" i="17"/>
  <c r="AD35" i="16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CP16" i="17" l="1"/>
  <c r="CP15" i="17"/>
  <c r="CP14" i="17"/>
  <c r="CQ7" i="17"/>
  <c r="CP13" i="17"/>
  <c r="CP12" i="17"/>
  <c r="CP11" i="17"/>
  <c r="CP9" i="17"/>
  <c r="AE12" i="16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CQ16" i="17" l="1"/>
  <c r="CQ15" i="17"/>
  <c r="CQ14" i="17"/>
  <c r="CR7" i="17"/>
  <c r="CQ13" i="17"/>
  <c r="CQ12" i="17"/>
  <c r="CQ11" i="17"/>
  <c r="CQ9" i="17"/>
  <c r="AF18" i="16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CR16" i="17" l="1"/>
  <c r="CR15" i="17"/>
  <c r="CR14" i="17"/>
  <c r="CR13" i="17"/>
  <c r="CR12" i="17"/>
  <c r="CR11" i="17"/>
  <c r="CR9" i="17"/>
  <c r="CS7" i="17"/>
  <c r="AG22" i="16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CS16" i="17" l="1"/>
  <c r="CS15" i="17"/>
  <c r="CS14" i="17"/>
  <c r="CT7" i="17"/>
  <c r="CS13" i="17"/>
  <c r="CS12" i="17"/>
  <c r="CS11" i="17"/>
  <c r="CS9" i="17"/>
  <c r="AH12" i="16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CT16" i="17" l="1"/>
  <c r="CT15" i="17"/>
  <c r="CT14" i="17"/>
  <c r="CU7" i="17"/>
  <c r="CT13" i="17"/>
  <c r="CT12" i="17"/>
  <c r="CT11" i="17"/>
  <c r="CT9" i="17"/>
  <c r="AJ7" i="16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CU16" i="17" l="1"/>
  <c r="CU15" i="17"/>
  <c r="CU14" i="17"/>
  <c r="CV7" i="17"/>
  <c r="CU13" i="17"/>
  <c r="CU12" i="17"/>
  <c r="CU11" i="17"/>
  <c r="CU9" i="17"/>
  <c r="AK7" i="16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CV6" i="17" l="1"/>
  <c r="CV16" i="17"/>
  <c r="CV15" i="17"/>
  <c r="CV14" i="17"/>
  <c r="CV13" i="17"/>
  <c r="CV12" i="17"/>
  <c r="CV11" i="17"/>
  <c r="CV9" i="17"/>
  <c r="CW7" i="17"/>
  <c r="AK13" i="16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CW16" i="17" l="1"/>
  <c r="CW15" i="17"/>
  <c r="CW14" i="17"/>
  <c r="CX7" i="17"/>
  <c r="CW13" i="17"/>
  <c r="CW12" i="17"/>
  <c r="CW11" i="17"/>
  <c r="CW9" i="17"/>
  <c r="AL23" i="16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CX16" i="17" l="1"/>
  <c r="CX15" i="17"/>
  <c r="CY7" i="17"/>
  <c r="CX13" i="17"/>
  <c r="CX12" i="17"/>
  <c r="CX11" i="17"/>
  <c r="CX9" i="17"/>
  <c r="CX14" i="17"/>
  <c r="AM29" i="16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CY16" i="17" l="1"/>
  <c r="CY15" i="17"/>
  <c r="CY14" i="17"/>
  <c r="CZ7" i="17"/>
  <c r="CY13" i="17"/>
  <c r="CY12" i="17"/>
  <c r="CY11" i="17"/>
  <c r="CY9" i="17"/>
  <c r="AN35" i="16"/>
  <c r="AN31" i="16"/>
  <c r="AN16" i="16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CZ16" i="17" l="1"/>
  <c r="CZ15" i="17"/>
  <c r="CZ14" i="17"/>
  <c r="CZ13" i="17"/>
  <c r="CZ12" i="17"/>
  <c r="CZ11" i="17"/>
  <c r="CZ9" i="17"/>
  <c r="DA7" i="17"/>
  <c r="AO19" i="16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DA16" i="17" l="1"/>
  <c r="DA15" i="17"/>
  <c r="DA14" i="17"/>
  <c r="DB7" i="17"/>
  <c r="DA13" i="17"/>
  <c r="DA12" i="17"/>
  <c r="DA11" i="17"/>
  <c r="DA9" i="17"/>
  <c r="AP19" i="16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DB16" i="17" l="1"/>
  <c r="DB15" i="17"/>
  <c r="DC7" i="17"/>
  <c r="DB14" i="17"/>
  <c r="DB13" i="17"/>
  <c r="DB12" i="17"/>
  <c r="DB11" i="17"/>
  <c r="DB9" i="17"/>
  <c r="AQ25" i="16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DC6" i="17" l="1"/>
  <c r="AR35" i="16"/>
  <c r="DC16" i="17"/>
  <c r="DC15" i="17"/>
  <c r="DC14" i="17"/>
  <c r="DD7" i="17"/>
  <c r="DC13" i="17"/>
  <c r="DC12" i="17"/>
  <c r="DC11" i="17"/>
  <c r="DC9" i="17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DD16" i="17" l="1"/>
  <c r="DD15" i="17"/>
  <c r="DD14" i="17"/>
  <c r="DD13" i="17"/>
  <c r="DD12" i="17"/>
  <c r="DD11" i="17"/>
  <c r="DD9" i="17"/>
  <c r="DE7" i="17"/>
  <c r="AS13" i="16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DE16" i="17" l="1"/>
  <c r="DE15" i="17"/>
  <c r="DE14" i="17"/>
  <c r="DF7" i="17"/>
  <c r="DE13" i="17"/>
  <c r="DE12" i="17"/>
  <c r="DE11" i="17"/>
  <c r="DE9" i="17"/>
  <c r="AT13" i="16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DF16" i="17" l="1"/>
  <c r="DF15" i="17"/>
  <c r="DF14" i="17"/>
  <c r="DG7" i="17"/>
  <c r="DF13" i="17"/>
  <c r="DF12" i="17"/>
  <c r="DF11" i="17"/>
  <c r="DF9" i="17"/>
  <c r="AU35" i="16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DG16" i="17" l="1"/>
  <c r="DG15" i="17"/>
  <c r="DG14" i="17"/>
  <c r="DH7" i="17"/>
  <c r="DG13" i="17"/>
  <c r="DG12" i="17"/>
  <c r="DG11" i="17"/>
  <c r="DG9" i="17"/>
  <c r="AV24" i="16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DH16" i="17" l="1"/>
  <c r="DH15" i="17"/>
  <c r="DH14" i="17"/>
  <c r="DH13" i="17"/>
  <c r="DH12" i="17"/>
  <c r="DH11" i="17"/>
  <c r="DH9" i="17"/>
  <c r="DI7" i="17"/>
  <c r="AW12" i="16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DI16" i="17" l="1"/>
  <c r="DI15" i="17"/>
  <c r="DI14" i="17"/>
  <c r="DJ7" i="17"/>
  <c r="DI13" i="17"/>
  <c r="DI12" i="17"/>
  <c r="DI11" i="17"/>
  <c r="DI9" i="17"/>
  <c r="AX17" i="16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DJ6" i="17" l="1"/>
  <c r="AY35" i="16"/>
  <c r="DJ16" i="17"/>
  <c r="DJ15" i="17"/>
  <c r="DJ14" i="17"/>
  <c r="DK7" i="17"/>
  <c r="DJ13" i="17"/>
  <c r="DJ12" i="17"/>
  <c r="DJ11" i="17"/>
  <c r="DJ9" i="17"/>
  <c r="AY16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DK16" i="17" l="1"/>
  <c r="DK15" i="17"/>
  <c r="DK14" i="17"/>
  <c r="DL7" i="17"/>
  <c r="DK13" i="17"/>
  <c r="DK12" i="17"/>
  <c r="DK11" i="17"/>
  <c r="DK9" i="17"/>
  <c r="AZ35" i="16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DL16" i="17" l="1"/>
  <c r="DL15" i="17"/>
  <c r="DL14" i="17"/>
  <c r="DL13" i="17"/>
  <c r="DL12" i="17"/>
  <c r="DL11" i="17"/>
  <c r="DL9" i="17"/>
  <c r="DM7" i="17"/>
  <c r="BA34" i="16"/>
  <c r="BA1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DM16" i="17" l="1"/>
  <c r="DM15" i="17"/>
  <c r="DM14" i="17"/>
  <c r="DN7" i="17"/>
  <c r="DM13" i="17"/>
  <c r="DM12" i="17"/>
  <c r="DM11" i="17"/>
  <c r="DM9" i="17"/>
  <c r="BB35" i="16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DN16" i="17" l="1"/>
  <c r="DN15" i="17"/>
  <c r="DO7" i="17"/>
  <c r="DN13" i="17"/>
  <c r="DN12" i="17"/>
  <c r="DN11" i="17"/>
  <c r="DN9" i="17"/>
  <c r="DN14" i="17"/>
  <c r="BC16" i="16"/>
  <c r="BC33" i="16"/>
  <c r="BC11" i="16"/>
  <c r="BC24" i="16"/>
  <c r="BC15" i="16"/>
  <c r="BC21" i="16"/>
  <c r="BD7" i="16"/>
  <c r="BD33" i="16" s="1"/>
  <c r="BC29" i="16"/>
  <c r="BC22" i="16"/>
  <c r="BC28" i="16"/>
  <c r="BC13" i="16"/>
  <c r="BC18" i="16"/>
  <c r="BC17" i="16"/>
  <c r="BC31" i="16"/>
  <c r="BC35" i="16"/>
  <c r="BC9" i="16"/>
  <c r="BC12" i="16"/>
  <c r="BC23" i="16"/>
  <c r="BC27" i="16"/>
  <c r="BC32" i="16"/>
  <c r="BC14" i="16"/>
  <c r="BC25" i="16"/>
  <c r="BC19" i="16"/>
  <c r="BC20" i="16"/>
  <c r="BC26" i="16"/>
  <c r="BC30" i="16"/>
  <c r="BD35" i="16" l="1"/>
  <c r="DO16" i="17"/>
  <c r="DO15" i="17"/>
  <c r="DO14" i="17"/>
  <c r="DP7" i="17"/>
  <c r="DO13" i="17"/>
  <c r="DO12" i="17"/>
  <c r="DO11" i="17"/>
  <c r="DO9" i="17"/>
  <c r="BE7" i="16"/>
  <c r="BE33" i="16" s="1"/>
  <c r="BD19" i="16"/>
  <c r="BD31" i="16"/>
  <c r="BD29" i="16"/>
  <c r="BD23" i="16"/>
  <c r="BD14" i="16"/>
  <c r="BD25" i="16"/>
  <c r="BD18" i="16"/>
  <c r="BD22" i="16"/>
  <c r="BD30" i="16"/>
  <c r="BD17" i="16"/>
  <c r="BD20" i="16"/>
  <c r="BD34" i="16"/>
  <c r="BD13" i="16"/>
  <c r="BD28" i="16"/>
  <c r="BD9" i="16"/>
  <c r="BD21" i="16"/>
  <c r="BD26" i="16"/>
  <c r="BD32" i="16"/>
  <c r="BD12" i="16"/>
  <c r="BD16" i="16"/>
  <c r="BD11" i="16"/>
  <c r="BD24" i="16"/>
  <c r="BD15" i="16"/>
  <c r="BD27" i="16"/>
  <c r="DP16" i="17" l="1"/>
  <c r="DP15" i="17"/>
  <c r="DP14" i="17"/>
  <c r="DP13" i="17"/>
  <c r="DP12" i="17"/>
  <c r="DP11" i="17"/>
  <c r="DP9" i="17"/>
  <c r="DQ7" i="17"/>
  <c r="DQ6" i="17" s="1"/>
  <c r="BE23" i="16"/>
  <c r="BE35" i="16"/>
  <c r="BE15" i="16"/>
  <c r="BE34" i="16"/>
  <c r="BE20" i="16"/>
  <c r="BE24" i="16"/>
  <c r="BE30" i="16"/>
  <c r="BE26" i="16"/>
  <c r="BE13" i="16"/>
  <c r="BE25" i="16"/>
  <c r="BE28" i="16"/>
  <c r="BF7" i="16"/>
  <c r="BF32" i="16" s="1"/>
  <c r="BE14" i="16"/>
  <c r="BE18" i="16"/>
  <c r="BE29" i="16"/>
  <c r="BE12" i="16"/>
  <c r="BE9" i="16"/>
  <c r="BE22" i="16"/>
  <c r="BE19" i="16"/>
  <c r="BE31" i="16"/>
  <c r="BE17" i="16"/>
  <c r="BE16" i="16"/>
  <c r="BE11" i="16"/>
  <c r="BE27" i="16"/>
  <c r="BE21" i="16"/>
  <c r="BE32" i="16"/>
  <c r="DQ16" i="17" l="1"/>
  <c r="DQ15" i="17"/>
  <c r="DQ14" i="17"/>
  <c r="DR7" i="17"/>
  <c r="DQ13" i="17"/>
  <c r="DQ12" i="17"/>
  <c r="DQ11" i="17"/>
  <c r="DQ9" i="17"/>
  <c r="BG7" i="16"/>
  <c r="BG33" i="16" s="1"/>
  <c r="BF23" i="16"/>
  <c r="BF25" i="16"/>
  <c r="BF15" i="16"/>
  <c r="BF13" i="16"/>
  <c r="BF30" i="16"/>
  <c r="BF26" i="16"/>
  <c r="BF21" i="16"/>
  <c r="BF24" i="16"/>
  <c r="BF33" i="16"/>
  <c r="BF9" i="16"/>
  <c r="BF16" i="16"/>
  <c r="BF27" i="16"/>
  <c r="BF34" i="16"/>
  <c r="BF11" i="16"/>
  <c r="BF12" i="16"/>
  <c r="BF20" i="16"/>
  <c r="BF18" i="16"/>
  <c r="BF28" i="16"/>
  <c r="BF31" i="16"/>
  <c r="BF35" i="16"/>
  <c r="BF14" i="16"/>
  <c r="BF17" i="16"/>
  <c r="BF6" i="16"/>
  <c r="BF19" i="16"/>
  <c r="BF22" i="16"/>
  <c r="BF29" i="16"/>
  <c r="DR16" i="17" l="1"/>
  <c r="DR15" i="17"/>
  <c r="DS7" i="17"/>
  <c r="DR14" i="17"/>
  <c r="DR13" i="17"/>
  <c r="DR12" i="17"/>
  <c r="DR11" i="17"/>
  <c r="DR9" i="17"/>
  <c r="BG15" i="16"/>
  <c r="BG19" i="16"/>
  <c r="BG32" i="16"/>
  <c r="BG11" i="16"/>
  <c r="BG34" i="16"/>
  <c r="BG13" i="16"/>
  <c r="BG22" i="16"/>
  <c r="BG25" i="16"/>
  <c r="BH7" i="16"/>
  <c r="BH32" i="16" s="1"/>
  <c r="BG27" i="16"/>
  <c r="BG18" i="16"/>
  <c r="BG12" i="16"/>
  <c r="BG17" i="16"/>
  <c r="BG28" i="16"/>
  <c r="BG35" i="16"/>
  <c r="BG24" i="16"/>
  <c r="BG20" i="16"/>
  <c r="BG21" i="16"/>
  <c r="BG30" i="16"/>
  <c r="BG14" i="16"/>
  <c r="BG9" i="16"/>
  <c r="BG23" i="16"/>
  <c r="BG16" i="16"/>
  <c r="BG26" i="16"/>
  <c r="BG31" i="16"/>
  <c r="BG29" i="16"/>
  <c r="DS16" i="17" l="1"/>
  <c r="DS15" i="17"/>
  <c r="DS14" i="17"/>
  <c r="DT7" i="17"/>
  <c r="DS13" i="17"/>
  <c r="DS12" i="17"/>
  <c r="DS11" i="17"/>
  <c r="DS9" i="17"/>
  <c r="BH19" i="16"/>
  <c r="BH27" i="16"/>
  <c r="BH20" i="16"/>
  <c r="BH16" i="16"/>
  <c r="BI7" i="16"/>
  <c r="BI33" i="16" s="1"/>
  <c r="BH33" i="16"/>
  <c r="BH12" i="16"/>
  <c r="BH21" i="16"/>
  <c r="BH14" i="16"/>
  <c r="BH9" i="16"/>
  <c r="BH24" i="16"/>
  <c r="BH29" i="16"/>
  <c r="BH30" i="16"/>
  <c r="BH34" i="16"/>
  <c r="BH17" i="16"/>
  <c r="BH11" i="16"/>
  <c r="BH23" i="16"/>
  <c r="BH25" i="16"/>
  <c r="BH31" i="16"/>
  <c r="BH35" i="16"/>
  <c r="BH22" i="16"/>
  <c r="BH13" i="16"/>
  <c r="BH18" i="16"/>
  <c r="BH28" i="16"/>
  <c r="BH15" i="16"/>
  <c r="BH26" i="16"/>
  <c r="DT16" i="17" l="1"/>
  <c r="DT15" i="17"/>
  <c r="DT14" i="17"/>
  <c r="DT13" i="17"/>
  <c r="DT12" i="17"/>
  <c r="DT11" i="17"/>
  <c r="DT9" i="17"/>
  <c r="DU7" i="17"/>
  <c r="BI17" i="16"/>
  <c r="BI14" i="16"/>
  <c r="BI28" i="16"/>
  <c r="BI12" i="16"/>
  <c r="BI26" i="16"/>
  <c r="BI16" i="16"/>
  <c r="BI23" i="16"/>
  <c r="BI13" i="16"/>
  <c r="BI21" i="16"/>
  <c r="BI19" i="16"/>
  <c r="BI30" i="16"/>
  <c r="BI35" i="16"/>
  <c r="BI18" i="16"/>
  <c r="BI29" i="16"/>
  <c r="BI31" i="16"/>
  <c r="BI9" i="16"/>
  <c r="BI11" i="16"/>
  <c r="BI25" i="16"/>
  <c r="BI24" i="16"/>
  <c r="BI34" i="16"/>
  <c r="BJ7" i="16"/>
  <c r="BJ32" i="16" s="1"/>
  <c r="BI15" i="16"/>
  <c r="BI22" i="16"/>
  <c r="BI20" i="16"/>
  <c r="BI27" i="16"/>
  <c r="BI32" i="16"/>
  <c r="DU16" i="17" l="1"/>
  <c r="DU15" i="17"/>
  <c r="DU14" i="17"/>
  <c r="DV7" i="17"/>
  <c r="DU13" i="17"/>
  <c r="DU12" i="17"/>
  <c r="DU11" i="17"/>
  <c r="DU9" i="17"/>
  <c r="BJ11" i="16"/>
  <c r="BJ12" i="16"/>
  <c r="BJ20" i="16"/>
  <c r="BJ21" i="16"/>
  <c r="BJ28" i="16"/>
  <c r="BJ31" i="16"/>
  <c r="BJ19" i="16"/>
  <c r="BJ18" i="16"/>
  <c r="BJ33" i="16"/>
  <c r="BJ14" i="16"/>
  <c r="BJ15" i="16"/>
  <c r="BJ23" i="16"/>
  <c r="BJ35" i="16"/>
  <c r="BJ25" i="16"/>
  <c r="BJ9" i="16"/>
  <c r="BJ16" i="16"/>
  <c r="BJ17" i="16"/>
  <c r="BJ26" i="16"/>
  <c r="BJ27" i="16"/>
  <c r="BJ30" i="16"/>
  <c r="BJ34" i="16"/>
  <c r="BK7" i="16"/>
  <c r="BK35" i="16" s="1"/>
  <c r="BJ13" i="16"/>
  <c r="BJ24" i="16"/>
  <c r="BJ22" i="16"/>
  <c r="BJ29" i="16"/>
  <c r="DV16" i="17" l="1"/>
  <c r="DV15" i="17"/>
  <c r="DV14" i="17"/>
  <c r="DW7" i="17"/>
  <c r="DV13" i="17"/>
  <c r="DV12" i="17"/>
  <c r="DV11" i="17"/>
  <c r="DV9" i="17"/>
  <c r="BK31" i="16"/>
  <c r="BK32" i="16"/>
  <c r="BK12" i="16"/>
  <c r="BK22" i="16"/>
  <c r="BK16" i="16"/>
  <c r="BK14" i="16"/>
  <c r="BK17" i="16"/>
  <c r="BK23" i="16"/>
  <c r="BK27" i="16"/>
  <c r="BK9" i="16"/>
  <c r="BK18" i="16"/>
  <c r="BK28" i="16"/>
  <c r="BK13" i="16"/>
  <c r="BK11" i="16"/>
  <c r="BK20" i="16"/>
  <c r="BK24" i="16"/>
  <c r="BK21" i="16"/>
  <c r="BK29" i="16"/>
  <c r="BK33" i="16"/>
  <c r="BK15" i="16"/>
  <c r="BL7" i="16"/>
  <c r="BL35" i="16" s="1"/>
  <c r="BK19" i="16"/>
  <c r="BK25" i="16"/>
  <c r="BK26" i="16"/>
  <c r="BK30" i="16"/>
  <c r="BK34" i="16"/>
  <c r="DW16" i="17" l="1"/>
  <c r="DW15" i="17"/>
  <c r="DW14" i="17"/>
  <c r="DX7" i="17"/>
  <c r="DX6" i="17" s="1"/>
  <c r="DW13" i="17"/>
  <c r="DW12" i="17"/>
  <c r="DW11" i="17"/>
  <c r="DW9" i="17"/>
  <c r="BL13" i="16"/>
  <c r="BL28" i="16"/>
  <c r="BL29" i="16"/>
  <c r="BL15" i="16"/>
  <c r="BL32" i="16"/>
  <c r="BL24" i="16"/>
  <c r="BL9" i="16"/>
  <c r="BL20" i="16"/>
  <c r="BL33" i="16"/>
  <c r="BL18" i="16"/>
  <c r="BL23" i="16"/>
  <c r="BL27" i="16"/>
  <c r="BL12" i="16"/>
  <c r="BL14" i="16"/>
  <c r="BL11" i="16"/>
  <c r="BL19" i="16"/>
  <c r="BL25" i="16"/>
  <c r="BL30" i="16"/>
  <c r="BL34" i="16"/>
  <c r="BL17" i="16"/>
  <c r="BL21" i="16"/>
  <c r="BL16" i="16"/>
  <c r="BL22" i="16"/>
  <c r="BL26" i="16"/>
  <c r="BL31" i="16"/>
  <c r="DX16" i="17" l="1"/>
  <c r="DX15" i="17"/>
  <c r="DX14" i="17"/>
  <c r="DX13" i="17"/>
  <c r="DX12" i="17"/>
  <c r="DX11" i="17"/>
  <c r="DX9" i="17"/>
  <c r="DY7" i="17"/>
  <c r="DY16" i="17" l="1"/>
  <c r="DY15" i="17"/>
  <c r="DY14" i="17"/>
  <c r="DZ7" i="17"/>
  <c r="DY13" i="17"/>
  <c r="DY12" i="17"/>
  <c r="DY11" i="17"/>
  <c r="DY9" i="17"/>
  <c r="DZ16" i="17" l="1"/>
  <c r="DZ15" i="17"/>
  <c r="DZ14" i="17"/>
  <c r="EA7" i="17"/>
  <c r="DZ13" i="17"/>
  <c r="DZ12" i="17"/>
  <c r="DZ11" i="17"/>
  <c r="DZ9" i="17"/>
  <c r="EA16" i="17" l="1"/>
  <c r="EA15" i="17"/>
  <c r="EA14" i="17"/>
  <c r="EB7" i="17"/>
  <c r="EA13" i="17"/>
  <c r="EA12" i="17"/>
  <c r="EA11" i="17"/>
  <c r="EA9" i="17"/>
  <c r="EB16" i="17" l="1"/>
  <c r="EB15" i="17"/>
  <c r="EB14" i="17"/>
  <c r="EB13" i="17"/>
  <c r="EB12" i="17"/>
  <c r="EB11" i="17"/>
  <c r="EB9" i="17"/>
  <c r="EC7" i="17"/>
  <c r="EC16" i="17" l="1"/>
  <c r="EC15" i="17"/>
  <c r="EC14" i="17"/>
  <c r="ED7" i="17"/>
  <c r="EC13" i="17"/>
  <c r="EC12" i="17"/>
  <c r="EC11" i="17"/>
  <c r="EC9" i="17"/>
  <c r="ED16" i="17" l="1"/>
  <c r="ED15" i="17"/>
  <c r="EE7" i="17"/>
  <c r="EE6" i="17" s="1"/>
  <c r="ED13" i="17"/>
  <c r="ED12" i="17"/>
  <c r="ED11" i="17"/>
  <c r="ED9" i="17"/>
  <c r="ED14" i="17"/>
  <c r="EE16" i="17" l="1"/>
  <c r="EE15" i="17"/>
  <c r="EE14" i="17"/>
  <c r="EF7" i="17"/>
  <c r="EE13" i="17"/>
  <c r="EE12" i="17"/>
  <c r="EE11" i="17"/>
  <c r="EE9" i="17"/>
  <c r="EF16" i="17" l="1"/>
  <c r="EF15" i="17"/>
  <c r="EF14" i="17"/>
  <c r="EF13" i="17"/>
  <c r="EF12" i="17"/>
  <c r="EF11" i="17"/>
  <c r="EF9" i="17"/>
  <c r="EG7" i="17"/>
  <c r="EG16" i="17" l="1"/>
  <c r="EG15" i="17"/>
  <c r="EG14" i="17"/>
  <c r="EH7" i="17"/>
  <c r="EG13" i="17"/>
  <c r="EG12" i="17"/>
  <c r="EG11" i="17"/>
  <c r="EG9" i="17"/>
  <c r="EH16" i="17" l="1"/>
  <c r="EH15" i="17"/>
  <c r="EI7" i="17"/>
  <c r="EH14" i="17"/>
  <c r="EH13" i="17"/>
  <c r="EH12" i="17"/>
  <c r="EH11" i="17"/>
  <c r="EH9" i="17"/>
  <c r="EI16" i="17" l="1"/>
  <c r="EI15" i="17"/>
  <c r="EI14" i="17"/>
  <c r="EJ7" i="17"/>
  <c r="EI13" i="17"/>
  <c r="EI12" i="17"/>
  <c r="EI11" i="17"/>
  <c r="EI9" i="17"/>
  <c r="EJ16" i="17" l="1"/>
  <c r="EJ15" i="17"/>
  <c r="EJ14" i="17"/>
  <c r="EJ13" i="17"/>
  <c r="EJ12" i="17"/>
  <c r="EJ11" i="17"/>
  <c r="EJ9" i="17"/>
  <c r="EK7" i="17"/>
  <c r="EK16" i="17" l="1"/>
  <c r="EK15" i="17"/>
  <c r="EK14" i="17"/>
  <c r="EL7" i="17"/>
  <c r="EL6" i="17" s="1"/>
  <c r="EK13" i="17"/>
  <c r="EK12" i="17"/>
  <c r="EK11" i="17"/>
  <c r="EK9" i="17"/>
  <c r="EL16" i="17" l="1"/>
  <c r="EL15" i="17"/>
  <c r="EL14" i="17"/>
  <c r="EM7" i="17"/>
  <c r="EL13" i="17"/>
  <c r="EL12" i="17"/>
  <c r="EL11" i="17"/>
  <c r="EL9" i="17"/>
  <c r="EM16" i="17" l="1"/>
  <c r="EM15" i="17"/>
  <c r="EM14" i="17"/>
  <c r="EN7" i="17"/>
  <c r="EM13" i="17"/>
  <c r="EM12" i="17"/>
  <c r="EM11" i="17"/>
  <c r="EM9" i="17"/>
  <c r="EN16" i="17" l="1"/>
  <c r="EN15" i="17"/>
  <c r="EN14" i="17"/>
  <c r="EN13" i="17"/>
  <c r="EN12" i="17"/>
  <c r="EN11" i="17"/>
  <c r="EN9" i="17"/>
  <c r="EO7" i="17"/>
  <c r="EO16" i="17" l="1"/>
  <c r="EO15" i="17"/>
  <c r="EO14" i="17"/>
  <c r="EP7" i="17"/>
  <c r="EO13" i="17"/>
  <c r="EO12" i="17"/>
  <c r="EO11" i="17"/>
  <c r="EO9" i="17"/>
  <c r="EP16" i="17" l="1"/>
  <c r="EP15" i="17"/>
  <c r="EP14" i="17"/>
  <c r="EQ7" i="17"/>
  <c r="EP13" i="17"/>
  <c r="EP12" i="17"/>
  <c r="EP11" i="17"/>
  <c r="EP9" i="17"/>
  <c r="EQ16" i="17" l="1"/>
  <c r="EQ15" i="17"/>
  <c r="EQ14" i="17"/>
  <c r="ER7" i="17"/>
  <c r="EQ13" i="17"/>
  <c r="EQ12" i="17"/>
  <c r="EQ11" i="17"/>
  <c r="EQ9" i="17"/>
  <c r="ER16" i="17" l="1"/>
  <c r="ER15" i="17"/>
  <c r="ER14" i="17"/>
  <c r="ER13" i="17"/>
  <c r="ER12" i="17"/>
  <c r="ER11" i="17"/>
  <c r="ER9" i="17"/>
  <c r="ES7" i="17"/>
  <c r="ES6" i="17" s="1"/>
  <c r="ES16" i="17" l="1"/>
  <c r="ES15" i="17"/>
  <c r="ES14" i="17"/>
  <c r="ES13" i="17"/>
  <c r="ET7" i="17"/>
  <c r="ES12" i="17"/>
  <c r="ES11" i="17"/>
  <c r="ES9" i="17"/>
  <c r="ET16" i="17" l="1"/>
  <c r="ET15" i="17"/>
  <c r="EU7" i="17"/>
  <c r="ET12" i="17"/>
  <c r="ET11" i="17"/>
  <c r="ET9" i="17"/>
  <c r="ET14" i="17"/>
  <c r="ET13" i="17"/>
  <c r="EU16" i="17" l="1"/>
  <c r="EU15" i="17"/>
  <c r="EU14" i="17"/>
  <c r="EV7" i="17"/>
  <c r="EU12" i="17"/>
  <c r="EU11" i="17"/>
  <c r="EU9" i="17"/>
  <c r="EU13" i="17"/>
  <c r="EV16" i="17" l="1"/>
  <c r="EV15" i="17"/>
  <c r="EV14" i="17"/>
  <c r="EV13" i="17"/>
  <c r="EV12" i="17"/>
  <c r="EV11" i="17"/>
  <c r="EV9" i="17"/>
  <c r="EW7" i="17"/>
  <c r="EW16" i="17" l="1"/>
  <c r="EW15" i="17"/>
  <c r="EW14" i="17"/>
  <c r="EW13" i="17"/>
  <c r="EX7" i="17"/>
  <c r="EW12" i="17"/>
  <c r="EW11" i="17"/>
  <c r="EW9" i="17"/>
  <c r="EX16" i="17" l="1"/>
  <c r="EX15" i="17"/>
  <c r="EX13" i="17"/>
  <c r="EY7" i="17"/>
  <c r="EX14" i="17"/>
  <c r="EX12" i="17"/>
  <c r="EX11" i="17"/>
  <c r="EX9" i="17"/>
  <c r="EY16" i="17" l="1"/>
  <c r="EY15" i="17"/>
  <c r="EY14" i="17"/>
  <c r="EZ7" i="17"/>
  <c r="EZ6" i="17" s="1"/>
  <c r="EY12" i="17"/>
  <c r="EY11" i="17"/>
  <c r="EY9" i="17"/>
  <c r="EY13" i="17"/>
  <c r="EZ16" i="17" l="1"/>
  <c r="EZ15" i="17"/>
  <c r="EZ14" i="17"/>
  <c r="EZ13" i="17"/>
  <c r="EZ12" i="17"/>
  <c r="EZ11" i="17"/>
  <c r="EZ9" i="17"/>
  <c r="FA7" i="17"/>
  <c r="FA16" i="17" l="1"/>
  <c r="FA15" i="17"/>
  <c r="FA14" i="17"/>
  <c r="FA13" i="17"/>
  <c r="FB7" i="17"/>
  <c r="FA12" i="17"/>
  <c r="FA11" i="17"/>
  <c r="FA9" i="17"/>
  <c r="FB16" i="17" l="1"/>
  <c r="FB15" i="17"/>
  <c r="FB14" i="17"/>
  <c r="FB13" i="17"/>
  <c r="FC7" i="17"/>
  <c r="FB12" i="17"/>
  <c r="FB11" i="17"/>
  <c r="FB9" i="17"/>
  <c r="FC16" i="17" l="1"/>
  <c r="FC15" i="17"/>
  <c r="FC14" i="17"/>
  <c r="FC13" i="17"/>
  <c r="FD7" i="17"/>
  <c r="FC12" i="17"/>
  <c r="FC11" i="17"/>
  <c r="FC9" i="17"/>
  <c r="FD16" i="17" l="1"/>
  <c r="FD15" i="17"/>
  <c r="FD14" i="17"/>
  <c r="FD13" i="17"/>
  <c r="FD12" i="17"/>
  <c r="FD11" i="17"/>
  <c r="FD9" i="17"/>
  <c r="FE7" i="17"/>
  <c r="FE16" i="17" l="1"/>
  <c r="FE15" i="17"/>
  <c r="FE14" i="17"/>
  <c r="FF7" i="17"/>
  <c r="FE13" i="17"/>
  <c r="FE12" i="17"/>
  <c r="FE11" i="17"/>
  <c r="FE9" i="17"/>
  <c r="FF16" i="17" l="1"/>
  <c r="FF15" i="17"/>
  <c r="FF14" i="17"/>
  <c r="FG7" i="17"/>
  <c r="FG6" i="17" s="1"/>
  <c r="FF13" i="17"/>
  <c r="FF12" i="17"/>
  <c r="FF11" i="17"/>
  <c r="FF9" i="17"/>
  <c r="FG16" i="17" l="1"/>
  <c r="FG15" i="17"/>
  <c r="FG14" i="17"/>
  <c r="FH7" i="17"/>
  <c r="FG13" i="17"/>
  <c r="FG12" i="17"/>
  <c r="FG11" i="17"/>
  <c r="FG9" i="17"/>
  <c r="FH16" i="17" l="1"/>
  <c r="FH15" i="17"/>
  <c r="FH14" i="17"/>
  <c r="FH13" i="17"/>
  <c r="FH12" i="17"/>
  <c r="FH11" i="17"/>
  <c r="FH9" i="17"/>
  <c r="FI7" i="17"/>
  <c r="FI16" i="17" l="1"/>
  <c r="FI15" i="17"/>
  <c r="FI14" i="17"/>
  <c r="FI13" i="17"/>
  <c r="FJ7" i="17"/>
  <c r="FI12" i="17"/>
  <c r="FI11" i="17"/>
  <c r="FI9" i="17"/>
  <c r="FJ16" i="17" l="1"/>
  <c r="FJ15" i="17"/>
  <c r="FJ14" i="17"/>
  <c r="FK7" i="17"/>
  <c r="FJ12" i="17"/>
  <c r="FJ11" i="17"/>
  <c r="FJ9" i="17"/>
  <c r="FJ13" i="17"/>
  <c r="FK16" i="17" l="1"/>
  <c r="FK15" i="17"/>
  <c r="FK14" i="17"/>
  <c r="FL7" i="17"/>
  <c r="FK12" i="17"/>
  <c r="FK11" i="17"/>
  <c r="FK9" i="17"/>
  <c r="FK13" i="17"/>
  <c r="FL16" i="17" l="1"/>
  <c r="FL15" i="17"/>
  <c r="FL14" i="17"/>
  <c r="FL13" i="17"/>
  <c r="FL12" i="17"/>
  <c r="FL11" i="17"/>
  <c r="FL9" i="17"/>
  <c r="FM7" i="17"/>
  <c r="FM16" i="17" l="1"/>
  <c r="FM15" i="17"/>
  <c r="FM14" i="17"/>
  <c r="FM13" i="17"/>
  <c r="FN7" i="17"/>
  <c r="FN6" i="17" s="1"/>
  <c r="FM12" i="17"/>
  <c r="FM11" i="17"/>
  <c r="FM9" i="17"/>
  <c r="FN16" i="17" l="1"/>
  <c r="FN15" i="17"/>
  <c r="FN14" i="17"/>
  <c r="FN13" i="17"/>
  <c r="FO7" i="17"/>
  <c r="FN12" i="17"/>
  <c r="FN11" i="17"/>
  <c r="FN9" i="17"/>
  <c r="FO16" i="17" l="1"/>
  <c r="FO15" i="17"/>
  <c r="FO14" i="17"/>
  <c r="FP7" i="17"/>
  <c r="FO12" i="17"/>
  <c r="FO11" i="17"/>
  <c r="FO9" i="17"/>
  <c r="FO13" i="17"/>
  <c r="FP16" i="17" l="1"/>
  <c r="FP15" i="17"/>
  <c r="FP14" i="17"/>
  <c r="FP13" i="17"/>
  <c r="FP12" i="17"/>
  <c r="FP11" i="17"/>
  <c r="FP9" i="17"/>
  <c r="FQ7" i="17"/>
  <c r="FQ16" i="17" l="1"/>
  <c r="FQ15" i="17"/>
  <c r="FQ14" i="17"/>
  <c r="FQ13" i="17"/>
  <c r="FR7" i="17"/>
  <c r="FQ12" i="17"/>
  <c r="FQ11" i="17"/>
  <c r="FQ9" i="17"/>
  <c r="FR16" i="17" l="1"/>
  <c r="FR15" i="17"/>
  <c r="FR14" i="17"/>
  <c r="FR13" i="17"/>
  <c r="FS7" i="17"/>
  <c r="FR12" i="17"/>
  <c r="FR11" i="17"/>
  <c r="FR9" i="17"/>
  <c r="FS16" i="17" l="1"/>
  <c r="FS15" i="17"/>
  <c r="FS14" i="17"/>
  <c r="FS13" i="17"/>
  <c r="FT7" i="17"/>
  <c r="FS12" i="17"/>
  <c r="FS11" i="17"/>
  <c r="FS9" i="17"/>
  <c r="FT16" i="17" l="1"/>
  <c r="FT15" i="17"/>
  <c r="FT14" i="17"/>
  <c r="FT13" i="17"/>
  <c r="FT12" i="17"/>
  <c r="FT11" i="17"/>
  <c r="FT9" i="17"/>
  <c r="FU7" i="17"/>
  <c r="FU6" i="17" s="1"/>
  <c r="FU16" i="17" l="1"/>
  <c r="FU15" i="17"/>
  <c r="FU14" i="17"/>
  <c r="FV7" i="17"/>
  <c r="FU13" i="17"/>
  <c r="FU12" i="17"/>
  <c r="FU11" i="17"/>
  <c r="FU9" i="17"/>
  <c r="FV16" i="17" l="1"/>
  <c r="FV15" i="17"/>
  <c r="FV14" i="17"/>
  <c r="FW7" i="17"/>
  <c r="FV13" i="17"/>
  <c r="FV12" i="17"/>
  <c r="FV11" i="17"/>
  <c r="FV9" i="17"/>
  <c r="FW16" i="17" l="1"/>
  <c r="FW15" i="17"/>
  <c r="FW14" i="17"/>
  <c r="FX7" i="17"/>
  <c r="FW13" i="17"/>
  <c r="FW12" i="17"/>
  <c r="FW11" i="17"/>
  <c r="FW9" i="17"/>
  <c r="FX16" i="17" l="1"/>
  <c r="FX15" i="17"/>
  <c r="FX14" i="17"/>
  <c r="FX13" i="17"/>
  <c r="FX12" i="17"/>
  <c r="FX11" i="17"/>
  <c r="FX9" i="17"/>
  <c r="FY7" i="17"/>
  <c r="FY16" i="17" l="1"/>
  <c r="FY15" i="17"/>
  <c r="FY14" i="17"/>
  <c r="FY13" i="17"/>
  <c r="FZ7" i="17"/>
  <c r="FY12" i="17"/>
  <c r="FY11" i="17"/>
  <c r="FY9" i="17"/>
  <c r="FZ16" i="17" l="1"/>
  <c r="FZ15" i="17"/>
  <c r="FZ14" i="17"/>
  <c r="GA7" i="17"/>
  <c r="GB7" i="17" s="1"/>
  <c r="GB6" i="17" s="1"/>
  <c r="FZ12" i="17"/>
  <c r="FZ11" i="17"/>
  <c r="FZ9" i="17"/>
  <c r="FZ13" i="17"/>
  <c r="GB14" i="17" l="1"/>
  <c r="GB12" i="17"/>
  <c r="GB9" i="17"/>
  <c r="GB13" i="17"/>
  <c r="GB15" i="17"/>
  <c r="GC7" i="17"/>
  <c r="GB16" i="17"/>
  <c r="GB11" i="17"/>
  <c r="GA16" i="17"/>
  <c r="GA15" i="17"/>
  <c r="GA14" i="17"/>
  <c r="GA12" i="17"/>
  <c r="GA11" i="17"/>
  <c r="GA9" i="17"/>
  <c r="GA13" i="17"/>
  <c r="GD7" i="17" l="1"/>
  <c r="GC16" i="17"/>
  <c r="GC15" i="17"/>
  <c r="GC14" i="17"/>
  <c r="GC13" i="17"/>
  <c r="GC9" i="17"/>
  <c r="GC11" i="17"/>
  <c r="GC12" i="17"/>
  <c r="GE7" i="17" l="1"/>
  <c r="GD16" i="17"/>
  <c r="GD15" i="17"/>
  <c r="GD14" i="17"/>
  <c r="GD13" i="17"/>
  <c r="GD12" i="17"/>
  <c r="GD11" i="17"/>
  <c r="GD9" i="17"/>
  <c r="GE16" i="17" l="1"/>
  <c r="GE15" i="17"/>
  <c r="GE14" i="17"/>
  <c r="GE13" i="17"/>
  <c r="GE12" i="17"/>
  <c r="GE11" i="17"/>
  <c r="GE9" i="17"/>
  <c r="GF7" i="17"/>
  <c r="GF15" i="17" l="1"/>
  <c r="GF11" i="17"/>
  <c r="GF13" i="17"/>
  <c r="GF9" i="17"/>
  <c r="GF16" i="17"/>
  <c r="GF12" i="17"/>
  <c r="GF14" i="17"/>
  <c r="GG7" i="17"/>
  <c r="GH7" i="17" l="1"/>
  <c r="GG16" i="17"/>
  <c r="GG15" i="17"/>
  <c r="GG14" i="17"/>
  <c r="GG13" i="17"/>
  <c r="GG11" i="17"/>
  <c r="GG12" i="17"/>
  <c r="GG9" i="17"/>
  <c r="GI7" i="17" l="1"/>
  <c r="GI6" i="17" s="1"/>
  <c r="GH16" i="17"/>
  <c r="GH15" i="17"/>
  <c r="GH14" i="17"/>
  <c r="GH13" i="17"/>
  <c r="GH12" i="17"/>
  <c r="GH11" i="17"/>
  <c r="GH9" i="17"/>
  <c r="GI16" i="17" l="1"/>
  <c r="GI15" i="17"/>
  <c r="GI14" i="17"/>
  <c r="GI13" i="17"/>
  <c r="GI12" i="17"/>
  <c r="GI11" i="17"/>
  <c r="GI9" i="17"/>
  <c r="GJ7" i="17"/>
  <c r="GJ16" i="17" l="1"/>
  <c r="GJ12" i="17"/>
  <c r="GJ9" i="17"/>
  <c r="GJ14" i="17"/>
  <c r="GJ11" i="17"/>
  <c r="GJ15" i="17"/>
  <c r="GJ13" i="17"/>
  <c r="GK7" i="17"/>
  <c r="GL7" i="17" l="1"/>
  <c r="GK16" i="17"/>
  <c r="GK15" i="17"/>
  <c r="GK14" i="17"/>
  <c r="GK13" i="17"/>
  <c r="GK12" i="17"/>
  <c r="GK11" i="17"/>
  <c r="GK9" i="17"/>
  <c r="GM7" i="17" l="1"/>
  <c r="GL16" i="17"/>
  <c r="GL15" i="17"/>
  <c r="GL14" i="17"/>
  <c r="GL13" i="17"/>
  <c r="GL12" i="17"/>
  <c r="GL11" i="17"/>
  <c r="GL9" i="17"/>
  <c r="GM16" i="17" l="1"/>
  <c r="GM15" i="17"/>
  <c r="GM14" i="17"/>
  <c r="GM13" i="17"/>
  <c r="GM12" i="17"/>
  <c r="GM11" i="17"/>
  <c r="GM9" i="17"/>
  <c r="GN7" i="17"/>
  <c r="GN13" i="17" l="1"/>
  <c r="GN11" i="17"/>
  <c r="GN15" i="17"/>
  <c r="GN12" i="17"/>
  <c r="GO7" i="17"/>
  <c r="GN14" i="17"/>
  <c r="GN9" i="17"/>
  <c r="GN16" i="17"/>
  <c r="GP7" i="17" l="1"/>
  <c r="GP6" i="17" s="1"/>
  <c r="GO16" i="17"/>
  <c r="GO15" i="17"/>
  <c r="GO14" i="17"/>
  <c r="GO13" i="17"/>
  <c r="GO12" i="17"/>
  <c r="GO9" i="17"/>
  <c r="GO11" i="17"/>
  <c r="GQ7" i="17" l="1"/>
  <c r="GP16" i="17"/>
  <c r="GP15" i="17"/>
  <c r="GP14" i="17"/>
  <c r="GP13" i="17"/>
  <c r="GP12" i="17"/>
  <c r="GP11" i="17"/>
  <c r="GP9" i="17"/>
  <c r="GQ16" i="17" l="1"/>
  <c r="GQ15" i="17"/>
  <c r="GQ14" i="17"/>
  <c r="GQ13" i="17"/>
  <c r="GQ12" i="17"/>
  <c r="GQ11" i="17"/>
  <c r="GQ9" i="17"/>
  <c r="GR7" i="17"/>
  <c r="GR14" i="17" l="1"/>
  <c r="GR12" i="17"/>
  <c r="GR9" i="17"/>
  <c r="GR16" i="17"/>
  <c r="GR15" i="17"/>
  <c r="GS7" i="17"/>
  <c r="GR11" i="17"/>
  <c r="GR13" i="17"/>
  <c r="GT7" i="17" l="1"/>
  <c r="GS16" i="17"/>
  <c r="GS15" i="17"/>
  <c r="GS14" i="17"/>
  <c r="GS13" i="17"/>
  <c r="GS9" i="17"/>
  <c r="GS11" i="17"/>
  <c r="GS12" i="17"/>
  <c r="GU7" i="17" l="1"/>
  <c r="GT16" i="17"/>
  <c r="GT15" i="17"/>
  <c r="GT14" i="17"/>
  <c r="GT13" i="17"/>
  <c r="GT12" i="17"/>
  <c r="GT11" i="17"/>
  <c r="GT9" i="17"/>
  <c r="GU16" i="17" l="1"/>
  <c r="GU15" i="17"/>
  <c r="GU14" i="17"/>
  <c r="GU13" i="17"/>
  <c r="GU12" i="17"/>
  <c r="GU11" i="17"/>
  <c r="GU9" i="17"/>
  <c r="GV7" i="17"/>
  <c r="GV15" i="17" l="1"/>
  <c r="GV11" i="17"/>
  <c r="GV9" i="17"/>
  <c r="GV16" i="17"/>
  <c r="GV13" i="17"/>
  <c r="GV12" i="17"/>
  <c r="GV14" i="17"/>
  <c r="GW7" i="17"/>
  <c r="GW6" i="17" s="1"/>
  <c r="GX7" i="17" l="1"/>
  <c r="GW16" i="17"/>
  <c r="GW15" i="17"/>
  <c r="GW14" i="17"/>
  <c r="GW13" i="17"/>
  <c r="GW11" i="17"/>
  <c r="GW12" i="17"/>
  <c r="GW9" i="17"/>
  <c r="GY7" i="17" l="1"/>
  <c r="GX16" i="17"/>
  <c r="GX15" i="17"/>
  <c r="GX14" i="17"/>
  <c r="GX13" i="17"/>
  <c r="GX12" i="17"/>
  <c r="GX11" i="17"/>
  <c r="GX9" i="17"/>
  <c r="GY16" i="17" l="1"/>
  <c r="GY15" i="17"/>
  <c r="GY14" i="17"/>
  <c r="GY13" i="17"/>
  <c r="GY12" i="17"/>
  <c r="GY11" i="17"/>
  <c r="GY9" i="17"/>
  <c r="GZ7" i="17"/>
  <c r="GZ16" i="17" l="1"/>
  <c r="GZ12" i="17"/>
  <c r="GZ9" i="17"/>
  <c r="GZ11" i="17"/>
  <c r="GZ13" i="17"/>
  <c r="HA7" i="17"/>
  <c r="GZ14" i="17"/>
  <c r="GZ15" i="17"/>
  <c r="HB7" i="17" l="1"/>
  <c r="HA16" i="17"/>
  <c r="HA15" i="17"/>
  <c r="HA14" i="17"/>
  <c r="HA13" i="17"/>
  <c r="HA12" i="17"/>
  <c r="HA11" i="17"/>
  <c r="HA9" i="17"/>
  <c r="HC7" i="17" l="1"/>
  <c r="HD7" i="17" s="1"/>
  <c r="HD6" i="17" s="1"/>
  <c r="HB16" i="17"/>
  <c r="HB15" i="17"/>
  <c r="HB14" i="17"/>
  <c r="HB13" i="17"/>
  <c r="HB12" i="17"/>
  <c r="HB11" i="17"/>
  <c r="HB9" i="17"/>
  <c r="HE7" i="17" l="1"/>
  <c r="HD16" i="17"/>
  <c r="HD15" i="17"/>
  <c r="HD14" i="17"/>
  <c r="HD13" i="17"/>
  <c r="HD9" i="17"/>
  <c r="HD11" i="17"/>
  <c r="HD12" i="17"/>
  <c r="HC16" i="17"/>
  <c r="HC15" i="17"/>
  <c r="HC14" i="17"/>
  <c r="HC13" i="17"/>
  <c r="HC12" i="17"/>
  <c r="HC11" i="17"/>
  <c r="HC9" i="17"/>
  <c r="HE16" i="17" l="1"/>
  <c r="HE15" i="17"/>
  <c r="HE14" i="17"/>
  <c r="HE13" i="17"/>
  <c r="HE12" i="17"/>
  <c r="HE11" i="17"/>
  <c r="HE9" i="17"/>
  <c r="HF7" i="17"/>
  <c r="HF15" i="17" l="1"/>
  <c r="HF11" i="17"/>
  <c r="HF12" i="17"/>
  <c r="HF16" i="17"/>
  <c r="HF13" i="17"/>
  <c r="HF14" i="17"/>
  <c r="HF9" i="17"/>
  <c r="HG7" i="17"/>
  <c r="HG16" i="17" l="1"/>
  <c r="HG15" i="17"/>
  <c r="HG14" i="17"/>
  <c r="HG13" i="17"/>
  <c r="HG12" i="17"/>
  <c r="HG11" i="17"/>
  <c r="HG9" i="17"/>
  <c r="HH7" i="17"/>
  <c r="HI7" i="17" l="1"/>
  <c r="HH16" i="17"/>
  <c r="HH15" i="17"/>
  <c r="HH14" i="17"/>
  <c r="HH13" i="17"/>
  <c r="HH9" i="17"/>
  <c r="HH12" i="17"/>
  <c r="HH11" i="17"/>
  <c r="HI16" i="17" l="1"/>
  <c r="HI15" i="17"/>
  <c r="HI14" i="17"/>
  <c r="HI13" i="17"/>
  <c r="HI12" i="17"/>
  <c r="HI11" i="17"/>
  <c r="HI9" i="17"/>
  <c r="HJ7" i="17"/>
  <c r="HJ16" i="17" l="1"/>
  <c r="HJ12" i="17"/>
  <c r="HJ9" i="17"/>
  <c r="HK7" i="17"/>
  <c r="HK6" i="17" s="1"/>
  <c r="HJ13" i="17"/>
  <c r="HJ14" i="17"/>
  <c r="HJ11" i="17"/>
  <c r="HJ15" i="17"/>
  <c r="HK16" i="17" l="1"/>
  <c r="HK15" i="17"/>
  <c r="HK14" i="17"/>
  <c r="HK13" i="17"/>
  <c r="HK12" i="17"/>
  <c r="HK11" i="17"/>
  <c r="HK9" i="17"/>
  <c r="HL7" i="17"/>
  <c r="HM7" i="17" l="1"/>
  <c r="HL16" i="17"/>
  <c r="HL15" i="17"/>
  <c r="HL14" i="17"/>
  <c r="HL13" i="17"/>
  <c r="HL11" i="17"/>
  <c r="HL12" i="17"/>
  <c r="HL9" i="17"/>
  <c r="HM16" i="17" l="1"/>
  <c r="HM15" i="17"/>
  <c r="HM14" i="17"/>
  <c r="HM13" i="17"/>
  <c r="HM12" i="17"/>
  <c r="HM11" i="17"/>
  <c r="HM9" i="17"/>
  <c r="HN7" i="17"/>
  <c r="HN13" i="17" l="1"/>
  <c r="HN11" i="17"/>
  <c r="HO7" i="17"/>
  <c r="HN14" i="17"/>
  <c r="HN15" i="17"/>
  <c r="HN12" i="17"/>
  <c r="HN9" i="17"/>
  <c r="HN16" i="17"/>
  <c r="HO16" i="17" l="1"/>
  <c r="HO15" i="17"/>
  <c r="HO14" i="17"/>
  <c r="HO13" i="17"/>
  <c r="HO12" i="17"/>
  <c r="HO11" i="17"/>
  <c r="HO9" i="17"/>
  <c r="HP7" i="17"/>
  <c r="HQ7" i="17" l="1"/>
  <c r="HP16" i="17"/>
  <c r="HP15" i="17"/>
  <c r="HP14" i="17"/>
  <c r="HP13" i="17"/>
  <c r="HP12" i="17"/>
  <c r="HP9" i="17"/>
  <c r="HP11" i="17"/>
  <c r="HQ16" i="17" l="1"/>
  <c r="HQ15" i="17"/>
  <c r="HQ14" i="17"/>
  <c r="HQ13" i="17"/>
  <c r="HQ12" i="17"/>
  <c r="HQ11" i="17"/>
  <c r="HQ9" i="17"/>
  <c r="HR7" i="17"/>
  <c r="HR6" i="17" s="1"/>
  <c r="HR14" i="17" l="1"/>
  <c r="HR12" i="17"/>
  <c r="HR9" i="17"/>
  <c r="HR11" i="17"/>
  <c r="HR15" i="17"/>
  <c r="HR16" i="17"/>
  <c r="HS7" i="17"/>
  <c r="HR13" i="17"/>
  <c r="HS16" i="17" l="1"/>
  <c r="HS15" i="17"/>
  <c r="HS14" i="17"/>
  <c r="HS13" i="17"/>
  <c r="HS12" i="17"/>
  <c r="HS11" i="17"/>
  <c r="HS9" i="17"/>
  <c r="HT7" i="17"/>
  <c r="HU7" i="17" l="1"/>
  <c r="HT16" i="17"/>
  <c r="HT15" i="17"/>
  <c r="HT14" i="17"/>
  <c r="HT13" i="17"/>
  <c r="HT11" i="17"/>
  <c r="HT12" i="17"/>
  <c r="HT9" i="17"/>
  <c r="HU16" i="17" l="1"/>
  <c r="HU15" i="17"/>
  <c r="HU14" i="17"/>
  <c r="HU13" i="17"/>
  <c r="HU12" i="17"/>
  <c r="HU11" i="17"/>
  <c r="HU9" i="17"/>
  <c r="HV7" i="17"/>
  <c r="HV15" i="17" l="1"/>
  <c r="HV11" i="17"/>
  <c r="HV13" i="17"/>
  <c r="HV12" i="17"/>
  <c r="HV9" i="17"/>
  <c r="HV16" i="17"/>
  <c r="HV14" i="17"/>
  <c r="HW7" i="17"/>
  <c r="HW16" i="17" l="1"/>
  <c r="HW15" i="17"/>
  <c r="HW14" i="17"/>
  <c r="HW13" i="17"/>
  <c r="HW12" i="17"/>
  <c r="HW11" i="17"/>
  <c r="HW9" i="17"/>
  <c r="HX7" i="17"/>
  <c r="HY7" i="17" l="1"/>
  <c r="HY6" i="17" s="1"/>
  <c r="HX16" i="17"/>
  <c r="HX15" i="17"/>
  <c r="HX14" i="17"/>
  <c r="HX13" i="17"/>
  <c r="HX12" i="17"/>
  <c r="HX9" i="17"/>
  <c r="HX11" i="17"/>
  <c r="HY16" i="17" l="1"/>
  <c r="HY15" i="17"/>
  <c r="HY14" i="17"/>
  <c r="HY13" i="17"/>
  <c r="HY12" i="17"/>
  <c r="HY11" i="17"/>
  <c r="HY9" i="17"/>
  <c r="HZ7" i="17"/>
  <c r="HZ16" i="17" l="1"/>
  <c r="HZ12" i="17"/>
  <c r="HZ9" i="17"/>
  <c r="IA7" i="17"/>
  <c r="HZ13" i="17"/>
  <c r="HZ14" i="17"/>
  <c r="HZ11" i="17"/>
  <c r="HZ15" i="17"/>
  <c r="IA16" i="17" l="1"/>
  <c r="IA15" i="17"/>
  <c r="IA14" i="17"/>
  <c r="IA13" i="17"/>
  <c r="IA12" i="17"/>
  <c r="IA11" i="17"/>
  <c r="IA9" i="17"/>
  <c r="IB7" i="17"/>
  <c r="IC7" i="17" l="1"/>
  <c r="IB16" i="17"/>
  <c r="IB15" i="17"/>
  <c r="IB14" i="17"/>
  <c r="IB13" i="17"/>
  <c r="IB12" i="17"/>
  <c r="IB11" i="17"/>
  <c r="IB9" i="17"/>
  <c r="IC16" i="17" l="1"/>
  <c r="IC15" i="17"/>
  <c r="IC14" i="17"/>
  <c r="IC13" i="17"/>
  <c r="IC12" i="17"/>
  <c r="IC11" i="17"/>
  <c r="IC9" i="17"/>
  <c r="ID7" i="17"/>
  <c r="ID13" i="17" l="1"/>
  <c r="ID11" i="17"/>
  <c r="ID14" i="17"/>
  <c r="IE7" i="17"/>
  <c r="IF7" i="17" s="1"/>
  <c r="IF6" i="17" s="1"/>
  <c r="ID15" i="17"/>
  <c r="ID9" i="17"/>
  <c r="ID16" i="17"/>
  <c r="ID12" i="17"/>
  <c r="IG7" i="17" l="1"/>
  <c r="IF16" i="17"/>
  <c r="IF15" i="17"/>
  <c r="IF14" i="17"/>
  <c r="IF13" i="17"/>
  <c r="IF11" i="17"/>
  <c r="IF12" i="17"/>
  <c r="IF9" i="17"/>
  <c r="IE16" i="17"/>
  <c r="IE15" i="17"/>
  <c r="IE14" i="17"/>
  <c r="IE13" i="17"/>
  <c r="IE12" i="17"/>
  <c r="IE11" i="17"/>
  <c r="IE9" i="17"/>
  <c r="IH7" i="17" l="1"/>
  <c r="IG16" i="17"/>
  <c r="IG15" i="17"/>
  <c r="IG14" i="17"/>
  <c r="IG13" i="17"/>
  <c r="IG12" i="17"/>
  <c r="IG11" i="17"/>
  <c r="IG9" i="17"/>
  <c r="II7" i="17" l="1"/>
  <c r="IH16" i="17"/>
  <c r="IH15" i="17"/>
  <c r="IH14" i="17"/>
  <c r="IH13" i="17"/>
  <c r="IH12" i="17"/>
  <c r="IH11" i="17"/>
  <c r="IH9" i="17"/>
  <c r="II16" i="17" l="1"/>
  <c r="II15" i="17"/>
  <c r="II14" i="17"/>
  <c r="II13" i="17"/>
  <c r="II12" i="17"/>
  <c r="II11" i="17"/>
  <c r="II9" i="17"/>
  <c r="IJ7" i="17"/>
  <c r="IK7" i="17" l="1"/>
  <c r="IJ16" i="17"/>
  <c r="IJ15" i="17"/>
  <c r="IJ14" i="17"/>
  <c r="IJ13" i="17"/>
  <c r="IJ12" i="17"/>
  <c r="IJ11" i="17"/>
  <c r="IJ9" i="17"/>
  <c r="IL7" i="17" l="1"/>
  <c r="IK16" i="17"/>
  <c r="IK15" i="17"/>
  <c r="IK14" i="17"/>
  <c r="IK13" i="17"/>
  <c r="IK12" i="17"/>
  <c r="IK11" i="17"/>
  <c r="IK9" i="17"/>
  <c r="IM7" i="17" l="1"/>
  <c r="IM6" i="17" s="1"/>
  <c r="IL16" i="17"/>
  <c r="IL15" i="17"/>
  <c r="IL14" i="17"/>
  <c r="IL13" i="17"/>
  <c r="IL12" i="17"/>
  <c r="IL11" i="17"/>
  <c r="IL9" i="17"/>
  <c r="IM16" i="17" l="1"/>
  <c r="IM15" i="17"/>
  <c r="IM14" i="17"/>
  <c r="IM13" i="17"/>
  <c r="IM12" i="17"/>
  <c r="IM11" i="17"/>
  <c r="IM9" i="17"/>
  <c r="IN7" i="17"/>
  <c r="IO7" i="17" l="1"/>
  <c r="IN16" i="17"/>
  <c r="IN15" i="17"/>
  <c r="IN14" i="17"/>
  <c r="IN13" i="17"/>
  <c r="IN9" i="17"/>
  <c r="IN11" i="17"/>
  <c r="IN12" i="17"/>
  <c r="IP7" i="17" l="1"/>
  <c r="IO16" i="17"/>
  <c r="IO15" i="17"/>
  <c r="IO14" i="17"/>
  <c r="IO13" i="17"/>
  <c r="IO12" i="17"/>
  <c r="IO11" i="17"/>
  <c r="IO9" i="17"/>
  <c r="IQ7" i="17" l="1"/>
  <c r="IP16" i="17"/>
  <c r="IP15" i="17"/>
  <c r="IP14" i="17"/>
  <c r="IP13" i="17"/>
  <c r="IP12" i="17"/>
  <c r="IP11" i="17"/>
  <c r="IP9" i="17"/>
  <c r="IQ16" i="17" l="1"/>
  <c r="IQ15" i="17"/>
  <c r="IQ14" i="17"/>
  <c r="IQ13" i="17"/>
  <c r="IQ12" i="17"/>
  <c r="IQ11" i="17"/>
  <c r="IQ9" i="17"/>
  <c r="IR7" i="17"/>
  <c r="IS7" i="17" l="1"/>
  <c r="IR16" i="17"/>
  <c r="IR15" i="17"/>
  <c r="IR14" i="17"/>
  <c r="IR13" i="17"/>
  <c r="IR9" i="17"/>
  <c r="IR11" i="17"/>
  <c r="IR12" i="17"/>
  <c r="IT7" i="17" l="1"/>
  <c r="IT6" i="17" s="1"/>
  <c r="IS16" i="17"/>
  <c r="IS15" i="17"/>
  <c r="IS14" i="17"/>
  <c r="IS13" i="17"/>
  <c r="IS12" i="17"/>
  <c r="IS11" i="17"/>
  <c r="IS9" i="17"/>
  <c r="IU7" i="17" l="1"/>
  <c r="IT16" i="17"/>
  <c r="IT15" i="17"/>
  <c r="IT14" i="17"/>
  <c r="IT13" i="17"/>
  <c r="IT12" i="17"/>
  <c r="IT11" i="17"/>
  <c r="IT9" i="17"/>
  <c r="IU16" i="17" l="1"/>
  <c r="IU15" i="17"/>
  <c r="IU14" i="17"/>
  <c r="IU13" i="17"/>
  <c r="IU12" i="17"/>
  <c r="IU11" i="17"/>
  <c r="IU9" i="17"/>
  <c r="IV7" i="17"/>
  <c r="IW7" i="17" l="1"/>
  <c r="IV16" i="17"/>
  <c r="IV15" i="17"/>
  <c r="IV14" i="17"/>
  <c r="IV13" i="17"/>
  <c r="IV11" i="17"/>
  <c r="IV12" i="17"/>
  <c r="IV9" i="17"/>
  <c r="IX7" i="17" l="1"/>
  <c r="IW16" i="17"/>
  <c r="IW15" i="17"/>
  <c r="IW14" i="17"/>
  <c r="IW13" i="17"/>
  <c r="IW12" i="17"/>
  <c r="IW11" i="17"/>
  <c r="IW9" i="17"/>
  <c r="IY7" i="17" l="1"/>
  <c r="IX16" i="17"/>
  <c r="IX15" i="17"/>
  <c r="IX14" i="17"/>
  <c r="IX13" i="17"/>
  <c r="IX12" i="17"/>
  <c r="IX11" i="17"/>
  <c r="IX9" i="17"/>
  <c r="IY16" i="17" l="1"/>
  <c r="IY15" i="17"/>
  <c r="IY14" i="17"/>
  <c r="IY13" i="17"/>
  <c r="IY12" i="17"/>
  <c r="IY11" i="17"/>
  <c r="IY9" i="17"/>
  <c r="IZ7" i="17"/>
  <c r="JA7" i="17" l="1"/>
  <c r="JA6" i="17" s="1"/>
  <c r="IZ16" i="17"/>
  <c r="IZ15" i="17"/>
  <c r="IZ14" i="17"/>
  <c r="IZ13" i="17"/>
  <c r="IZ12" i="17"/>
  <c r="IZ11" i="17"/>
  <c r="IZ9" i="17"/>
  <c r="JB7" i="17" l="1"/>
  <c r="JA16" i="17"/>
  <c r="JA15" i="17"/>
  <c r="JA14" i="17"/>
  <c r="JA13" i="17"/>
  <c r="JA12" i="17"/>
  <c r="JA11" i="17"/>
  <c r="JA9" i="17"/>
  <c r="JC7" i="17" l="1"/>
  <c r="JB16" i="17"/>
  <c r="JB15" i="17"/>
  <c r="JB14" i="17"/>
  <c r="JB13" i="17"/>
  <c r="JB12" i="17"/>
  <c r="JB11" i="17"/>
  <c r="JB9" i="17"/>
  <c r="JC16" i="17" l="1"/>
  <c r="JC15" i="17"/>
  <c r="JC14" i="17"/>
  <c r="JC13" i="17"/>
  <c r="JC12" i="17"/>
  <c r="JC11" i="17"/>
  <c r="JC9" i="17"/>
  <c r="JD7" i="17"/>
  <c r="JE7" i="17" l="1"/>
  <c r="JD16" i="17"/>
  <c r="JD15" i="17"/>
  <c r="JD14" i="17"/>
  <c r="JD13" i="17"/>
  <c r="JD12" i="17"/>
  <c r="JD9" i="17"/>
  <c r="JD11" i="17"/>
  <c r="JF7" i="17" l="1"/>
  <c r="JE16" i="17"/>
  <c r="JE15" i="17"/>
  <c r="JE14" i="17"/>
  <c r="JE13" i="17"/>
  <c r="JE12" i="17"/>
  <c r="JE11" i="17"/>
  <c r="JE9" i="17"/>
  <c r="JG7" i="17" l="1"/>
  <c r="JH7" i="17" s="1"/>
  <c r="JH6" i="17" s="1"/>
  <c r="JF16" i="17"/>
  <c r="JF15" i="17"/>
  <c r="JF14" i="17"/>
  <c r="JF13" i="17"/>
  <c r="JF12" i="17"/>
  <c r="JF11" i="17"/>
  <c r="JF9" i="17"/>
  <c r="JI7" i="17" l="1"/>
  <c r="JH16" i="17"/>
  <c r="JH15" i="17"/>
  <c r="JH14" i="17"/>
  <c r="JH13" i="17"/>
  <c r="JH12" i="17"/>
  <c r="JH11" i="17"/>
  <c r="JH9" i="17"/>
  <c r="JG16" i="17"/>
  <c r="JG15" i="17"/>
  <c r="JG14" i="17"/>
  <c r="JG13" i="17"/>
  <c r="JG12" i="17"/>
  <c r="JG11" i="17"/>
  <c r="JG9" i="17"/>
  <c r="JJ7" i="17" l="1"/>
  <c r="JI16" i="17"/>
  <c r="JI15" i="17"/>
  <c r="JI14" i="17"/>
  <c r="JI13" i="17"/>
  <c r="JI12" i="17"/>
  <c r="JI11" i="17"/>
  <c r="JI9" i="17"/>
  <c r="JJ16" i="17" l="1"/>
  <c r="JJ15" i="17"/>
  <c r="JJ14" i="17"/>
  <c r="JJ13" i="17"/>
  <c r="JJ12" i="17"/>
  <c r="JJ11" i="17"/>
  <c r="JJ9" i="17"/>
  <c r="JK7" i="17"/>
  <c r="JK16" i="17" l="1"/>
  <c r="JK15" i="17"/>
  <c r="JK14" i="17"/>
  <c r="JK13" i="17"/>
  <c r="JK12" i="17"/>
  <c r="JK11" i="17"/>
  <c r="JK9" i="17"/>
  <c r="JL7" i="17"/>
  <c r="JM7" i="17" l="1"/>
  <c r="JL16" i="17"/>
  <c r="JL15" i="17"/>
  <c r="JL14" i="17"/>
  <c r="JL13" i="17"/>
  <c r="JL9" i="17"/>
  <c r="JL11" i="17"/>
  <c r="JL12" i="17"/>
  <c r="JN7" i="17" l="1"/>
  <c r="JM16" i="17"/>
  <c r="JM15" i="17"/>
  <c r="JM14" i="17"/>
  <c r="JM13" i="17"/>
  <c r="JM12" i="17"/>
  <c r="JM11" i="17"/>
  <c r="JM9" i="17"/>
  <c r="JN16" i="17" l="1"/>
  <c r="JN15" i="17"/>
  <c r="JN14" i="17"/>
  <c r="JN13" i="17"/>
  <c r="JN12" i="17"/>
  <c r="JN11" i="17"/>
  <c r="JN9" i="17"/>
  <c r="JO7" i="17"/>
  <c r="JO6" i="17" s="1"/>
  <c r="JO16" i="17" l="1"/>
  <c r="JO15" i="17"/>
  <c r="JO14" i="17"/>
  <c r="JO13" i="17"/>
  <c r="JO12" i="17"/>
  <c r="JO11" i="17"/>
  <c r="JP7" i="17"/>
  <c r="JO9" i="17"/>
  <c r="JQ7" i="17" l="1"/>
  <c r="JP16" i="17"/>
  <c r="JP15" i="17"/>
  <c r="JP14" i="17"/>
  <c r="JP13" i="17"/>
  <c r="JP11" i="17"/>
  <c r="JP12" i="17"/>
  <c r="JP9" i="17"/>
  <c r="JR7" i="17" l="1"/>
  <c r="JQ16" i="17"/>
  <c r="JQ15" i="17"/>
  <c r="JQ14" i="17"/>
  <c r="JQ13" i="17"/>
  <c r="JQ12" i="17"/>
  <c r="JQ11" i="17"/>
  <c r="JQ9" i="17"/>
  <c r="JR16" i="17" l="1"/>
  <c r="JR15" i="17"/>
  <c r="JR14" i="17"/>
  <c r="JR13" i="17"/>
  <c r="JR12" i="17"/>
  <c r="JR11" i="17"/>
  <c r="JR9" i="17"/>
  <c r="JS7" i="17"/>
  <c r="JS16" i="17" l="1"/>
  <c r="JS15" i="17"/>
  <c r="JS14" i="17"/>
  <c r="JS13" i="17"/>
  <c r="JS12" i="17"/>
  <c r="JS11" i="17"/>
  <c r="JS9" i="17"/>
  <c r="JT7" i="17"/>
  <c r="JT13" i="17" l="1"/>
  <c r="JU7" i="17"/>
  <c r="JT16" i="17"/>
  <c r="JT15" i="17"/>
  <c r="JT14" i="17"/>
  <c r="JT11" i="17"/>
  <c r="JT9" i="17"/>
  <c r="JT12" i="17"/>
  <c r="JV7" i="17" l="1"/>
  <c r="JV6" i="17" s="1"/>
  <c r="JU16" i="17"/>
  <c r="JU15" i="17"/>
  <c r="JU14" i="17"/>
  <c r="JU13" i="17"/>
  <c r="JU12" i="17"/>
  <c r="JU11" i="17"/>
  <c r="JU9" i="17"/>
  <c r="JV16" i="17" l="1"/>
  <c r="JV15" i="17"/>
  <c r="JV14" i="17"/>
  <c r="JV13" i="17"/>
  <c r="JV12" i="17"/>
  <c r="JV11" i="17"/>
  <c r="JV9" i="17"/>
  <c r="JW7" i="17"/>
  <c r="JW16" i="17" l="1"/>
  <c r="JW15" i="17"/>
  <c r="JW14" i="17"/>
  <c r="JW13" i="17"/>
  <c r="JW12" i="17"/>
  <c r="JW11" i="17"/>
  <c r="JX7" i="17"/>
  <c r="JW9" i="17"/>
  <c r="JY7" i="17" l="1"/>
  <c r="JX16" i="17"/>
  <c r="JX15" i="17"/>
  <c r="JX14" i="17"/>
  <c r="JX13" i="17"/>
  <c r="JX12" i="17"/>
  <c r="JX9" i="17"/>
  <c r="JX11" i="17"/>
  <c r="JZ7" i="17" l="1"/>
  <c r="JY16" i="17"/>
  <c r="JY15" i="17"/>
  <c r="JY14" i="17"/>
  <c r="JY13" i="17"/>
  <c r="JY12" i="17"/>
  <c r="JY11" i="17"/>
  <c r="JY9" i="17"/>
  <c r="JZ16" i="17" l="1"/>
  <c r="JZ15" i="17"/>
  <c r="JZ14" i="17"/>
  <c r="JZ13" i="17"/>
  <c r="JZ12" i="17"/>
  <c r="JZ11" i="17"/>
  <c r="JZ9" i="17"/>
  <c r="KA7" i="17"/>
  <c r="KA16" i="17" l="1"/>
  <c r="KA15" i="17"/>
  <c r="KA14" i="17"/>
  <c r="KA13" i="17"/>
  <c r="KA12" i="17"/>
  <c r="KA11" i="17"/>
  <c r="KA9" i="17"/>
  <c r="KB7" i="17"/>
  <c r="KC7" i="17" l="1"/>
  <c r="KC6" i="17" s="1"/>
  <c r="KB16" i="17"/>
  <c r="KB15" i="17"/>
  <c r="KB14" i="17"/>
  <c r="KB13" i="17"/>
  <c r="KB12" i="17"/>
  <c r="KB9" i="17"/>
  <c r="KB11" i="17"/>
  <c r="KD7" i="17" l="1"/>
  <c r="KC16" i="17"/>
  <c r="KC15" i="17"/>
  <c r="KC14" i="17"/>
  <c r="KC13" i="17"/>
  <c r="KC12" i="17"/>
  <c r="KC11" i="17"/>
  <c r="KC9" i="17"/>
  <c r="KD16" i="17" l="1"/>
  <c r="KD15" i="17"/>
  <c r="KD14" i="17"/>
  <c r="KD13" i="17"/>
  <c r="KD12" i="17"/>
  <c r="KD11" i="17"/>
  <c r="KD9" i="17"/>
  <c r="KE7" i="17"/>
  <c r="KE16" i="17" l="1"/>
  <c r="KE15" i="17"/>
  <c r="KE14" i="17"/>
  <c r="KE13" i="17"/>
  <c r="KE12" i="17"/>
  <c r="KE11" i="17"/>
  <c r="KE9" i="17"/>
  <c r="KF7" i="17"/>
  <c r="KG7" i="17" l="1"/>
  <c r="KF16" i="17"/>
  <c r="KF15" i="17"/>
  <c r="KF14" i="17"/>
  <c r="KF13" i="17"/>
  <c r="KF12" i="17"/>
  <c r="KF9" i="17"/>
  <c r="KF11" i="17"/>
  <c r="KH7" i="17" l="1"/>
  <c r="KG16" i="17"/>
  <c r="KG15" i="17"/>
  <c r="KG14" i="17"/>
  <c r="KG13" i="17"/>
  <c r="KG12" i="17"/>
  <c r="KG11" i="17"/>
  <c r="KG9" i="17"/>
  <c r="KH16" i="17" l="1"/>
  <c r="KH15" i="17"/>
  <c r="KH14" i="17"/>
  <c r="KH13" i="17"/>
  <c r="KH12" i="17"/>
  <c r="KH11" i="17"/>
  <c r="KH9" i="17"/>
  <c r="KI7" i="17"/>
  <c r="KJ7" i="17" s="1"/>
  <c r="KJ6" i="17" s="1"/>
  <c r="KJ16" i="17" l="1"/>
  <c r="KJ12" i="17"/>
  <c r="KJ15" i="17"/>
  <c r="KJ11" i="17"/>
  <c r="KJ14" i="17"/>
  <c r="KJ9" i="17"/>
  <c r="KK7" i="17"/>
  <c r="KJ13" i="17"/>
  <c r="KI16" i="17"/>
  <c r="KI15" i="17"/>
  <c r="KI14" i="17"/>
  <c r="KI13" i="17"/>
  <c r="KI12" i="17"/>
  <c r="KI11" i="17"/>
  <c r="KI9" i="17"/>
  <c r="KK15" i="17" l="1"/>
  <c r="KK11" i="17"/>
  <c r="KK14" i="17"/>
  <c r="KK9" i="17"/>
  <c r="KL7" i="17"/>
  <c r="KK13" i="17"/>
  <c r="KK16" i="17"/>
  <c r="KK12" i="17"/>
  <c r="KL14" i="17" l="1"/>
  <c r="KL9" i="17"/>
  <c r="KM7" i="17"/>
  <c r="KL13" i="17"/>
  <c r="KL16" i="17"/>
  <c r="KL12" i="17"/>
  <c r="KL15" i="17"/>
  <c r="KL11" i="17"/>
  <c r="KM13" i="17" l="1"/>
  <c r="KM16" i="17"/>
  <c r="KM12" i="17"/>
  <c r="KM15" i="17"/>
  <c r="KM11" i="17"/>
  <c r="KM14" i="17"/>
  <c r="KN7" i="17"/>
  <c r="KM9" i="17"/>
  <c r="KN16" i="17" l="1"/>
  <c r="KN12" i="17"/>
  <c r="KN15" i="17"/>
  <c r="KN11" i="17"/>
  <c r="KN14" i="17"/>
  <c r="KN9" i="17"/>
  <c r="KO7" i="17"/>
  <c r="KN13" i="17"/>
  <c r="KO15" i="17" l="1"/>
  <c r="KO11" i="17"/>
  <c r="KO14" i="17"/>
  <c r="KO9" i="17"/>
  <c r="KP7" i="17"/>
  <c r="KO13" i="17"/>
  <c r="KO16" i="17"/>
  <c r="KO12" i="17"/>
  <c r="KP14" i="17" l="1"/>
  <c r="KP9" i="17"/>
  <c r="KQ7" i="17"/>
  <c r="KQ6" i="17" s="1"/>
  <c r="KP13" i="17"/>
  <c r="KP16" i="17"/>
  <c r="KP12" i="17"/>
  <c r="KP15" i="17"/>
  <c r="KP11" i="17"/>
  <c r="KQ13" i="17" l="1"/>
  <c r="KQ16" i="17"/>
  <c r="KQ12" i="17"/>
  <c r="KQ15" i="17"/>
  <c r="KQ11" i="17"/>
  <c r="KQ14" i="17"/>
  <c r="KR7" i="17"/>
  <c r="KQ9" i="17"/>
  <c r="KR16" i="17" l="1"/>
  <c r="KR12" i="17"/>
  <c r="KR15" i="17"/>
  <c r="KR11" i="17"/>
  <c r="KR14" i="17"/>
  <c r="KR9" i="17"/>
  <c r="KS7" i="17"/>
  <c r="KR13" i="17"/>
  <c r="KS15" i="17" l="1"/>
  <c r="KS11" i="17"/>
  <c r="KS14" i="17"/>
  <c r="KS9" i="17"/>
  <c r="KT7" i="17"/>
  <c r="KS13" i="17"/>
  <c r="KS16" i="17"/>
  <c r="KS12" i="17"/>
  <c r="KT14" i="17" l="1"/>
  <c r="KT9" i="17"/>
  <c r="KU7" i="17"/>
  <c r="KT13" i="17"/>
  <c r="KT16" i="17"/>
  <c r="KT12" i="17"/>
  <c r="KT15" i="17"/>
  <c r="KT11" i="17"/>
  <c r="KU13" i="17" l="1"/>
  <c r="KU16" i="17"/>
  <c r="KU12" i="17"/>
  <c r="KU15" i="17"/>
  <c r="KU11" i="17"/>
  <c r="KU14" i="17"/>
  <c r="KU9" i="17"/>
  <c r="KV7" i="17"/>
  <c r="KV16" i="17" l="1"/>
  <c r="KV12" i="17"/>
  <c r="KV15" i="17"/>
  <c r="KV11" i="17"/>
  <c r="KV14" i="17"/>
  <c r="KV9" i="17"/>
  <c r="KW7" i="17"/>
  <c r="KV13" i="17"/>
  <c r="KW15" i="17" l="1"/>
  <c r="KW11" i="17"/>
  <c r="KW14" i="17"/>
  <c r="KW9" i="17"/>
  <c r="KX7" i="17"/>
  <c r="KX6" i="17" s="1"/>
  <c r="KW13" i="17"/>
  <c r="KW16" i="17"/>
  <c r="KW12" i="17"/>
  <c r="KX14" i="17" l="1"/>
  <c r="KX9" i="17"/>
  <c r="KY7" i="17"/>
  <c r="KX13" i="17"/>
  <c r="KX16" i="17"/>
  <c r="KX12" i="17"/>
  <c r="KX15" i="17"/>
  <c r="KX11" i="17"/>
  <c r="KY13" i="17" l="1"/>
  <c r="KY16" i="17"/>
  <c r="KY12" i="17"/>
  <c r="KY15" i="17"/>
  <c r="KY11" i="17"/>
  <c r="KY14" i="17"/>
  <c r="KY9" i="17"/>
  <c r="KZ7" i="17"/>
  <c r="KZ16" i="17" l="1"/>
  <c r="KZ12" i="17"/>
  <c r="KZ15" i="17"/>
  <c r="KZ11" i="17"/>
  <c r="KZ14" i="17"/>
  <c r="KZ9" i="17"/>
  <c r="LA7" i="17"/>
  <c r="KZ13" i="17"/>
  <c r="LA15" i="17" l="1"/>
  <c r="LA11" i="17"/>
  <c r="LA14" i="17"/>
  <c r="LA9" i="17"/>
  <c r="LB7" i="17"/>
  <c r="LA13" i="17"/>
  <c r="LA16" i="17"/>
  <c r="LA12" i="17"/>
  <c r="LB14" i="17" l="1"/>
  <c r="LB9" i="17"/>
  <c r="LC7" i="17"/>
  <c r="LB13" i="17"/>
  <c r="LB16" i="17"/>
  <c r="LB12" i="17"/>
  <c r="LB15" i="17"/>
  <c r="LB11" i="17"/>
  <c r="LC13" i="17" l="1"/>
  <c r="LC16" i="17"/>
  <c r="LC12" i="17"/>
  <c r="LC15" i="17"/>
  <c r="LC11" i="17"/>
  <c r="LC14" i="17"/>
  <c r="LD7" i="17"/>
  <c r="LC9" i="17"/>
  <c r="LD16" i="17" l="1"/>
  <c r="LD12" i="17"/>
  <c r="LD15" i="17"/>
  <c r="LD11" i="17"/>
  <c r="LD14" i="17"/>
  <c r="LD9" i="17"/>
  <c r="LE7" i="17"/>
  <c r="LE6" i="17" s="1"/>
  <c r="LD13" i="17"/>
  <c r="LE15" i="17" l="1"/>
  <c r="LE11" i="17"/>
  <c r="LE14" i="17"/>
  <c r="LE9" i="17"/>
  <c r="LF7" i="17"/>
  <c r="LE13" i="17"/>
  <c r="LE16" i="17"/>
  <c r="LE12" i="17"/>
  <c r="LF14" i="17" l="1"/>
  <c r="LF9" i="17"/>
  <c r="LG7" i="17"/>
  <c r="LF13" i="17"/>
  <c r="LF16" i="17"/>
  <c r="LF12" i="17"/>
  <c r="LF15" i="17"/>
  <c r="LF11" i="17"/>
  <c r="LG13" i="17" l="1"/>
  <c r="LG16" i="17"/>
  <c r="LG12" i="17"/>
  <c r="LG15" i="17"/>
  <c r="LG11" i="17"/>
  <c r="LG14" i="17"/>
  <c r="LH7" i="17"/>
  <c r="LG9" i="17"/>
  <c r="LH16" i="17" l="1"/>
  <c r="LH12" i="17"/>
  <c r="LH15" i="17"/>
  <c r="LH11" i="17"/>
  <c r="LH14" i="17"/>
  <c r="LH9" i="17"/>
  <c r="LI7" i="17"/>
  <c r="LH13" i="17"/>
  <c r="LI15" i="17" l="1"/>
  <c r="LI11" i="17"/>
  <c r="LI14" i="17"/>
  <c r="LI9" i="17"/>
  <c r="LJ7" i="17"/>
  <c r="LI13" i="17"/>
  <c r="LI16" i="17"/>
  <c r="LI12" i="17"/>
  <c r="LJ14" i="17" l="1"/>
  <c r="LJ9" i="17"/>
  <c r="LK7" i="17"/>
  <c r="LJ13" i="17"/>
  <c r="LJ16" i="17"/>
  <c r="LJ12" i="17"/>
  <c r="LJ15" i="17"/>
  <c r="LJ11" i="17"/>
  <c r="LK13" i="17" l="1"/>
  <c r="LK16" i="17"/>
  <c r="LK12" i="17"/>
  <c r="LK15" i="17"/>
  <c r="LK11" i="17"/>
  <c r="LK14" i="17"/>
  <c r="LK9" i="17"/>
  <c r="LL7" i="17"/>
  <c r="LL6" i="17" s="1"/>
  <c r="LM7" i="17" l="1"/>
  <c r="LL16" i="17"/>
  <c r="LL12" i="17"/>
  <c r="LL15" i="17"/>
  <c r="LL11" i="17"/>
  <c r="LL14" i="17"/>
  <c r="LL9" i="17"/>
  <c r="LL13" i="17"/>
  <c r="LM14" i="17" l="1"/>
  <c r="LM15" i="17"/>
  <c r="LM11" i="17"/>
  <c r="LM16" i="17"/>
  <c r="LM12" i="17"/>
  <c r="LN7" i="17"/>
  <c r="LM13" i="17"/>
  <c r="LM9" i="17"/>
  <c r="LN15" i="17" l="1"/>
  <c r="LN11" i="17"/>
  <c r="LN16" i="17"/>
  <c r="LN12" i="17"/>
  <c r="LN13" i="17"/>
  <c r="LN14" i="17"/>
  <c r="LN9" i="17"/>
  <c r="LO7" i="17"/>
  <c r="LO16" i="17" l="1"/>
  <c r="LO12" i="17"/>
  <c r="LO13" i="17"/>
  <c r="LO14" i="17"/>
  <c r="LO9" i="17"/>
  <c r="LO11" i="17"/>
  <c r="LO15" i="17"/>
  <c r="LP7" i="17"/>
  <c r="LP13" i="17" l="1"/>
  <c r="LP14" i="17"/>
  <c r="LP15" i="17"/>
  <c r="LP11" i="17"/>
  <c r="LP16" i="17"/>
  <c r="LP12" i="17"/>
  <c r="LQ7" i="17"/>
  <c r="LP9" i="17"/>
  <c r="LQ14" i="17" l="1"/>
  <c r="LQ15" i="17"/>
  <c r="LQ11" i="17"/>
  <c r="LQ16" i="17"/>
  <c r="LQ12" i="17"/>
  <c r="LR7" i="17"/>
  <c r="LQ13" i="17"/>
  <c r="LQ9" i="17"/>
  <c r="LR15" i="17" l="1"/>
  <c r="LR11" i="17"/>
  <c r="LR16" i="17"/>
  <c r="LR12" i="17"/>
  <c r="LR13" i="17"/>
  <c r="LR14" i="17"/>
  <c r="LR9" i="17"/>
  <c r="LS7" i="17"/>
  <c r="LS6" i="17" s="1"/>
  <c r="LS16" i="17" l="1"/>
  <c r="LS12" i="17"/>
  <c r="LS13" i="17"/>
  <c r="LS14" i="17"/>
  <c r="LS11" i="17"/>
  <c r="LS9" i="17"/>
  <c r="LS15" i="17"/>
  <c r="LT7" i="17"/>
  <c r="LT13" i="17" l="1"/>
  <c r="LT14" i="17"/>
  <c r="LT15" i="17"/>
  <c r="LT11" i="17"/>
  <c r="LT16" i="17"/>
  <c r="LU7" i="17"/>
  <c r="LT12" i="17"/>
  <c r="LT9" i="17"/>
  <c r="LU14" i="17" l="1"/>
  <c r="LU15" i="17"/>
  <c r="LU11" i="17"/>
  <c r="LU16" i="17"/>
  <c r="LU12" i="17"/>
  <c r="LU13" i="17"/>
  <c r="LV7" i="17"/>
  <c r="LU9" i="17"/>
  <c r="LV15" i="17" l="1"/>
  <c r="LV11" i="17"/>
  <c r="LV16" i="17"/>
  <c r="LV12" i="17"/>
  <c r="LV13" i="17"/>
  <c r="LV9" i="17"/>
  <c r="LV14" i="17"/>
  <c r="LW7" i="17"/>
  <c r="LW16" i="17" l="1"/>
  <c r="LW12" i="17"/>
  <c r="LW13" i="17"/>
  <c r="LW14" i="17"/>
  <c r="LW15" i="17"/>
  <c r="LW9" i="17"/>
  <c r="LW11" i="17"/>
  <c r="LX7" i="17"/>
  <c r="LX13" i="17" l="1"/>
  <c r="LX14" i="17"/>
  <c r="LX15" i="17"/>
  <c r="LX11" i="17"/>
  <c r="LX12" i="17"/>
  <c r="LY7" i="17"/>
  <c r="LX16" i="17"/>
  <c r="LX9" i="17"/>
  <c r="LY14" i="17" l="1"/>
  <c r="LY15" i="17"/>
  <c r="LY11" i="17"/>
  <c r="LY16" i="17"/>
  <c r="LY12" i="17"/>
  <c r="LZ7" i="17"/>
  <c r="LZ6" i="17" s="1"/>
  <c r="LY13" i="17"/>
  <c r="LY9" i="17"/>
  <c r="LZ15" i="17" l="1"/>
  <c r="LZ11" i="17"/>
  <c r="LZ16" i="17"/>
  <c r="LZ12" i="17"/>
  <c r="LZ13" i="17"/>
  <c r="LZ14" i="17"/>
  <c r="LZ9" i="17"/>
  <c r="MA7" i="17"/>
  <c r="MA16" i="17" l="1"/>
  <c r="MA12" i="17"/>
  <c r="MA13" i="17"/>
  <c r="MA14" i="17"/>
  <c r="MA9" i="17"/>
  <c r="MA15" i="17"/>
  <c r="MA11" i="17"/>
  <c r="MB7" i="17"/>
  <c r="MB13" i="17" l="1"/>
  <c r="MB14" i="17"/>
  <c r="MB15" i="17"/>
  <c r="MB11" i="17"/>
  <c r="MB12" i="17"/>
  <c r="MB16" i="17"/>
  <c r="MC7" i="17"/>
  <c r="MB9" i="17"/>
  <c r="MC14" i="17" l="1"/>
  <c r="MC15" i="17"/>
  <c r="MC11" i="17"/>
  <c r="MC16" i="17"/>
  <c r="MC12" i="17"/>
  <c r="MD7" i="17"/>
  <c r="MC13" i="17"/>
  <c r="MC9" i="17"/>
  <c r="MD15" i="17" l="1"/>
  <c r="MD11" i="17"/>
  <c r="MD16" i="17"/>
  <c r="MD12" i="17"/>
  <c r="MD13" i="17"/>
  <c r="MD14" i="17"/>
  <c r="MD9" i="17"/>
  <c r="ME7" i="17"/>
  <c r="ME16" i="17" l="1"/>
  <c r="ME12" i="17"/>
  <c r="ME13" i="17"/>
  <c r="ME14" i="17"/>
  <c r="ME9" i="17"/>
  <c r="ME11" i="17"/>
  <c r="ME15" i="17"/>
  <c r="MF7" i="17"/>
  <c r="MF13" i="17" l="1"/>
  <c r="MF14" i="17"/>
  <c r="MF15" i="17"/>
  <c r="MF11" i="17"/>
  <c r="MF16" i="17"/>
  <c r="MF12" i="17"/>
  <c r="MG7" i="17"/>
  <c r="MG6" i="17" s="1"/>
  <c r="MF9" i="17"/>
  <c r="MG14" i="17" l="1"/>
  <c r="MG15" i="17"/>
  <c r="MG11" i="17"/>
  <c r="MG16" i="17"/>
  <c r="MG12" i="17"/>
  <c r="MH7" i="17"/>
  <c r="MG13" i="17"/>
  <c r="MG9" i="17"/>
  <c r="MH15" i="17" l="1"/>
  <c r="MH11" i="17"/>
  <c r="MH16" i="17"/>
  <c r="MH12" i="17"/>
  <c r="MH13" i="17"/>
  <c r="MH14" i="17"/>
  <c r="MH9" i="17"/>
  <c r="MI7" i="17"/>
  <c r="MI16" i="17" l="1"/>
  <c r="MI12" i="17"/>
  <c r="MI13" i="17"/>
  <c r="MI14" i="17"/>
  <c r="MI11" i="17"/>
  <c r="MI9" i="17"/>
  <c r="MI15" i="17"/>
  <c r="MJ7" i="17"/>
  <c r="MJ13" i="17" l="1"/>
  <c r="MJ14" i="17"/>
  <c r="MJ15" i="17"/>
  <c r="MJ11" i="17"/>
  <c r="MJ16" i="17"/>
  <c r="MK7" i="17"/>
  <c r="MJ12" i="17"/>
  <c r="MJ9" i="17"/>
  <c r="MK14" i="17" l="1"/>
  <c r="MK15" i="17"/>
  <c r="MK11" i="17"/>
  <c r="MK16" i="17"/>
  <c r="MK12" i="17"/>
  <c r="MK13" i="17"/>
  <c r="ML7" i="17"/>
  <c r="MK9" i="17"/>
  <c r="ML15" i="17" l="1"/>
  <c r="ML11" i="17"/>
  <c r="ML16" i="17"/>
  <c r="ML12" i="17"/>
  <c r="ML13" i="17"/>
  <c r="ML9" i="17"/>
  <c r="ML14" i="17"/>
  <c r="MM7" i="17"/>
  <c r="MM16" i="17" l="1"/>
  <c r="MM12" i="17"/>
  <c r="MM13" i="17"/>
  <c r="MM14" i="17"/>
  <c r="MM15" i="17"/>
  <c r="MM9" i="17"/>
  <c r="MM11" i="17"/>
  <c r="MN7" i="17"/>
  <c r="MN6" i="17" s="1"/>
  <c r="MN13" i="17" l="1"/>
  <c r="MN14" i="17"/>
  <c r="MN15" i="17"/>
  <c r="MN11" i="17"/>
  <c r="MN12" i="17"/>
  <c r="MO7" i="17"/>
  <c r="MN16" i="17"/>
  <c r="MN9" i="17"/>
  <c r="MO14" i="17" l="1"/>
  <c r="MO15" i="17"/>
  <c r="MO11" i="17"/>
  <c r="MO16" i="17"/>
  <c r="MO12" i="17"/>
  <c r="MP7" i="17"/>
  <c r="MO13" i="17"/>
  <c r="MO9" i="17"/>
  <c r="MP15" i="17" l="1"/>
  <c r="MP11" i="17"/>
  <c r="MP16" i="17"/>
  <c r="MP12" i="17"/>
  <c r="MP13" i="17"/>
  <c r="MP14" i="17"/>
  <c r="MP9" i="17"/>
  <c r="MQ7" i="17"/>
  <c r="MQ16" i="17" l="1"/>
  <c r="MQ12" i="17"/>
  <c r="MQ13" i="17"/>
  <c r="MQ14" i="17"/>
  <c r="MQ9" i="17"/>
  <c r="MQ15" i="17"/>
  <c r="MQ11" i="17"/>
  <c r="MR7" i="17"/>
  <c r="MR13" i="17" l="1"/>
  <c r="MR14" i="17"/>
  <c r="MR15" i="17"/>
  <c r="MR11" i="17"/>
  <c r="MR12" i="17"/>
  <c r="MR16" i="17"/>
  <c r="MS7" i="17"/>
  <c r="MR9" i="17"/>
  <c r="MS14" i="17" l="1"/>
  <c r="MS15" i="17"/>
  <c r="MS11" i="17"/>
  <c r="MS16" i="17"/>
  <c r="MS12" i="17"/>
  <c r="MT7" i="17"/>
  <c r="MS13" i="17"/>
  <c r="MS9" i="17"/>
  <c r="MT15" i="17" l="1"/>
  <c r="MT11" i="17"/>
  <c r="MT16" i="17"/>
  <c r="MT12" i="17"/>
  <c r="MT13" i="17"/>
  <c r="MT14" i="17"/>
  <c r="MT9" i="17"/>
  <c r="MU7" i="17"/>
  <c r="MU6" i="17" s="1"/>
  <c r="MU16" i="17" l="1"/>
  <c r="MU12" i="17"/>
  <c r="MU13" i="17"/>
  <c r="MU14" i="17"/>
  <c r="MU9" i="17"/>
  <c r="MU11" i="17"/>
  <c r="MU15" i="17"/>
  <c r="MV7" i="17"/>
  <c r="MV13" i="17" l="1"/>
  <c r="MV14" i="17"/>
  <c r="MV15" i="17"/>
  <c r="MV11" i="17"/>
  <c r="MV16" i="17"/>
  <c r="MV12" i="17"/>
  <c r="MW7" i="17"/>
  <c r="MV9" i="17"/>
  <c r="MW14" i="17" l="1"/>
  <c r="MW15" i="17"/>
  <c r="MW11" i="17"/>
  <c r="MW16" i="17"/>
  <c r="MW12" i="17"/>
  <c r="MX7" i="17"/>
  <c r="MW13" i="17"/>
  <c r="MW9" i="17"/>
  <c r="MX15" i="17" l="1"/>
  <c r="MX11" i="17"/>
  <c r="MX16" i="17"/>
  <c r="MX12" i="17"/>
  <c r="MX13" i="17"/>
  <c r="MX14" i="17"/>
  <c r="MX9" i="17"/>
  <c r="MY7" i="17"/>
  <c r="MY16" i="17" l="1"/>
  <c r="MY12" i="17"/>
  <c r="MY13" i="17"/>
  <c r="MY14" i="17"/>
  <c r="MY11" i="17"/>
  <c r="MY9" i="17"/>
  <c r="MY15" i="17"/>
  <c r="MZ7" i="17"/>
  <c r="MZ13" i="17" l="1"/>
  <c r="MZ14" i="17"/>
  <c r="MZ15" i="17"/>
  <c r="MZ11" i="17"/>
  <c r="MZ16" i="17"/>
  <c r="NA7" i="17"/>
  <c r="MZ12" i="17"/>
  <c r="MZ9" i="17"/>
  <c r="NA14" i="17" l="1"/>
  <c r="NA15" i="17"/>
  <c r="NA11" i="17"/>
  <c r="NA16" i="17"/>
  <c r="NA12" i="17"/>
  <c r="NA13" i="17"/>
  <c r="NB7" i="17"/>
  <c r="NB6" i="17" s="1"/>
  <c r="NA9" i="17"/>
  <c r="NB15" i="17" l="1"/>
  <c r="NB11" i="17"/>
  <c r="NB16" i="17"/>
  <c r="NB12" i="17"/>
  <c r="NB13" i="17"/>
  <c r="NB9" i="17"/>
  <c r="NB14" i="17"/>
  <c r="NC7" i="17"/>
  <c r="NC16" i="17" l="1"/>
  <c r="NC12" i="17"/>
  <c r="NC13" i="17"/>
  <c r="NC14" i="17"/>
  <c r="NC15" i="17"/>
  <c r="NC9" i="17"/>
  <c r="NC11" i="17"/>
  <c r="ND7" i="17"/>
  <c r="ND13" i="17" l="1"/>
  <c r="ND14" i="17"/>
  <c r="ND15" i="17"/>
  <c r="ND11" i="17"/>
  <c r="ND12" i="17"/>
  <c r="NE7" i="17"/>
  <c r="ND16" i="17"/>
  <c r="ND9" i="17"/>
  <c r="NE14" i="17" l="1"/>
  <c r="NE15" i="17"/>
  <c r="NE11" i="17"/>
  <c r="NE16" i="17"/>
  <c r="NE12" i="17"/>
  <c r="NF7" i="17"/>
  <c r="NE13" i="17"/>
  <c r="NE9" i="17"/>
  <c r="NF15" i="17" l="1"/>
  <c r="NF11" i="17"/>
  <c r="NF16" i="17"/>
  <c r="NF12" i="17"/>
  <c r="NF13" i="17"/>
  <c r="NF14" i="17"/>
  <c r="NF9" i="17"/>
  <c r="NG7" i="17"/>
  <c r="NG16" i="17" l="1"/>
  <c r="NG12" i="17"/>
  <c r="NG13" i="17"/>
  <c r="NG14" i="17"/>
  <c r="NG9" i="17"/>
  <c r="NG15" i="17"/>
  <c r="NG11" i="17"/>
  <c r="NH7" i="17"/>
  <c r="NH13" i="17" l="1"/>
  <c r="NH14" i="17"/>
  <c r="NH15" i="17"/>
  <c r="NH11" i="17"/>
  <c r="NH12" i="17"/>
  <c r="NH9" i="17"/>
  <c r="NH16" i="17"/>
  <c r="NI7" i="17"/>
  <c r="NI6" i="17" s="1"/>
  <c r="NI14" i="17" l="1"/>
  <c r="NI9" i="17"/>
  <c r="NI15" i="17"/>
  <c r="NI11" i="17"/>
  <c r="NI16" i="17"/>
  <c r="NI12" i="17"/>
  <c r="NJ7" i="17"/>
  <c r="NI13" i="17"/>
  <c r="NJ15" i="17" l="1"/>
  <c r="NJ11" i="17"/>
  <c r="NJ16" i="17"/>
  <c r="NJ12" i="17"/>
  <c r="NJ13" i="17"/>
  <c r="NJ14" i="17"/>
  <c r="NJ9" i="17"/>
  <c r="NK7" i="17"/>
  <c r="NK16" i="17" l="1"/>
  <c r="NK12" i="17"/>
  <c r="NK13" i="17"/>
  <c r="NK14" i="17"/>
  <c r="NK9" i="17"/>
  <c r="NK11" i="17"/>
  <c r="NK15" i="17"/>
  <c r="NL7" i="17"/>
  <c r="NL13" i="17" l="1"/>
  <c r="NL14" i="17"/>
  <c r="NL9" i="17"/>
  <c r="NL15" i="17"/>
  <c r="NL11" i="17"/>
  <c r="NL16" i="17"/>
  <c r="NL12" i="17"/>
  <c r="NM7" i="17"/>
  <c r="NM14" i="17" l="1"/>
  <c r="NM9" i="17"/>
  <c r="NM15" i="17"/>
  <c r="NM11" i="17"/>
  <c r="NM16" i="17"/>
  <c r="NM12" i="17"/>
  <c r="NN7" i="17"/>
  <c r="NM13" i="17"/>
  <c r="NN15" i="17" l="1"/>
  <c r="NN11" i="17"/>
  <c r="NN16" i="17"/>
  <c r="NN12" i="17"/>
  <c r="NN13" i="17"/>
  <c r="NN14" i="17"/>
  <c r="NN9" i="17"/>
  <c r="NO7" i="17"/>
  <c r="NP7" i="17" s="1"/>
  <c r="NP6" i="17" s="1"/>
  <c r="NP16" i="17" l="1"/>
  <c r="NP12" i="17"/>
  <c r="NP15" i="17"/>
  <c r="NP14" i="17"/>
  <c r="NP13" i="17"/>
  <c r="NP11" i="17"/>
  <c r="NP9" i="17"/>
  <c r="NQ7" i="17"/>
  <c r="NO16" i="17"/>
  <c r="NO12" i="17"/>
  <c r="NO13" i="17"/>
  <c r="NO14" i="17"/>
  <c r="NO9" i="17"/>
  <c r="NO11" i="17"/>
  <c r="NO15" i="17"/>
  <c r="NQ15" i="17" l="1"/>
  <c r="NQ14" i="17"/>
  <c r="NQ13" i="17"/>
  <c r="NR7" i="17"/>
  <c r="NQ16" i="17"/>
  <c r="NQ11" i="17"/>
  <c r="NQ12" i="17"/>
  <c r="NQ9" i="17"/>
  <c r="NR14" i="17" l="1"/>
  <c r="NR13" i="17"/>
  <c r="NR16" i="17"/>
  <c r="NR12" i="17"/>
  <c r="NR11" i="17"/>
  <c r="NR15" i="17"/>
  <c r="NR9" i="17"/>
  <c r="NS7" i="17"/>
  <c r="NS13" i="17" l="1"/>
  <c r="NS16" i="17"/>
  <c r="NS12" i="17"/>
  <c r="NS15" i="17"/>
  <c r="NS11" i="17"/>
  <c r="NS9" i="17"/>
  <c r="NT7" i="17"/>
  <c r="NS14" i="17"/>
  <c r="NT16" i="17" l="1"/>
  <c r="NT12" i="17"/>
  <c r="NT15" i="17"/>
  <c r="NT11" i="17"/>
  <c r="NT14" i="17"/>
  <c r="NT13" i="17"/>
  <c r="NT9" i="17"/>
  <c r="NU7" i="17"/>
  <c r="NU15" i="17" l="1"/>
  <c r="NU11" i="17"/>
  <c r="NU14" i="17"/>
  <c r="NU13" i="17"/>
  <c r="NU16" i="17"/>
  <c r="NU9" i="17"/>
  <c r="NV7" i="17"/>
  <c r="NU12" i="17"/>
  <c r="NV14" i="17" l="1"/>
  <c r="NV13" i="17"/>
  <c r="NV16" i="17"/>
  <c r="NV12" i="17"/>
  <c r="NV11" i="17"/>
  <c r="NV9" i="17"/>
  <c r="NW7" i="17"/>
  <c r="NW6" i="17" s="1"/>
  <c r="NV15" i="17"/>
  <c r="NW13" i="17" l="1"/>
  <c r="NW16" i="17"/>
  <c r="NW12" i="17"/>
  <c r="NW15" i="17"/>
  <c r="NW11" i="17"/>
  <c r="NW14" i="17"/>
  <c r="NW9" i="17"/>
  <c r="NX7" i="17"/>
  <c r="NX16" i="17" l="1"/>
  <c r="NX12" i="17"/>
  <c r="NX15" i="17"/>
  <c r="NX11" i="17"/>
  <c r="NX14" i="17"/>
  <c r="NX9" i="17"/>
  <c r="NX13" i="17"/>
  <c r="NY7" i="17"/>
  <c r="NY15" i="17" l="1"/>
  <c r="NY11" i="17"/>
  <c r="NY14" i="17"/>
  <c r="NY13" i="17"/>
  <c r="NY12" i="17"/>
  <c r="NY9" i="17"/>
  <c r="NY16" i="17"/>
  <c r="NZ7" i="17"/>
  <c r="NZ14" i="17" l="1"/>
  <c r="NZ13" i="17"/>
  <c r="NZ16" i="17"/>
  <c r="NZ12" i="17"/>
  <c r="NZ15" i="17"/>
  <c r="NZ9" i="17"/>
  <c r="OA7" i="17"/>
  <c r="NZ11" i="17"/>
  <c r="OA13" i="17" l="1"/>
  <c r="OA16" i="17"/>
  <c r="OA12" i="17"/>
  <c r="OA15" i="17"/>
  <c r="OA11" i="17"/>
  <c r="OA9" i="17"/>
  <c r="OB7" i="17"/>
  <c r="OA14" i="17"/>
  <c r="OB16" i="17" l="1"/>
  <c r="OB12" i="17"/>
  <c r="OB15" i="17"/>
  <c r="OB11" i="17"/>
  <c r="OB14" i="17"/>
  <c r="OB9" i="17"/>
  <c r="OC7" i="17"/>
  <c r="OB13" i="17"/>
  <c r="OC15" i="17" l="1"/>
  <c r="OC11" i="17"/>
  <c r="OC14" i="17"/>
  <c r="OC13" i="17"/>
  <c r="OC16" i="17"/>
  <c r="OD7" i="17"/>
  <c r="OD6" i="17" s="1"/>
  <c r="OC12" i="17"/>
  <c r="OC9" i="17"/>
  <c r="OD14" i="17" l="1"/>
  <c r="OD13" i="17"/>
  <c r="OD16" i="17"/>
  <c r="OD12" i="17"/>
  <c r="OD15" i="17"/>
  <c r="OD11" i="17"/>
  <c r="OD9" i="17"/>
  <c r="OE7" i="17"/>
  <c r="OE13" i="17" l="1"/>
  <c r="OE16" i="17"/>
  <c r="OE12" i="17"/>
  <c r="OE15" i="17"/>
  <c r="OE11" i="17"/>
  <c r="OE9" i="17"/>
  <c r="OF7" i="17"/>
  <c r="OE14" i="17"/>
  <c r="OF16" i="17" l="1"/>
  <c r="OF12" i="17"/>
  <c r="OF15" i="17"/>
  <c r="OF11" i="17"/>
  <c r="OF14" i="17"/>
  <c r="OF13" i="17"/>
  <c r="OF9" i="17"/>
  <c r="OG7" i="17"/>
  <c r="OG15" i="17" l="1"/>
  <c r="OG11" i="17"/>
  <c r="OG14" i="17"/>
  <c r="OG13" i="17"/>
  <c r="OG12" i="17"/>
  <c r="OG9" i="17"/>
  <c r="OH7" i="17"/>
  <c r="OG16" i="17"/>
  <c r="OH14" i="17" l="1"/>
  <c r="OH13" i="17"/>
  <c r="OH16" i="17"/>
  <c r="OH12" i="17"/>
  <c r="OH11" i="17"/>
  <c r="OH15" i="17"/>
  <c r="OH9" i="17"/>
  <c r="OI7" i="17"/>
  <c r="OI13" i="17" l="1"/>
  <c r="OI16" i="17"/>
  <c r="OI12" i="17"/>
  <c r="OI15" i="17"/>
  <c r="OI11" i="17"/>
  <c r="OI9" i="17"/>
  <c r="OJ7" i="17"/>
  <c r="OI14" i="17"/>
  <c r="OJ16" i="17" l="1"/>
  <c r="OJ12" i="17"/>
  <c r="OJ15" i="17"/>
  <c r="OJ11" i="17"/>
  <c r="OJ14" i="17"/>
  <c r="OJ13" i="17"/>
  <c r="OJ9" i="17"/>
  <c r="OK7" i="17"/>
  <c r="OK6" i="17" s="1"/>
  <c r="OK15" i="17" l="1"/>
  <c r="OK11" i="17"/>
  <c r="OK14" i="17"/>
  <c r="OK13" i="17"/>
  <c r="OK16" i="17"/>
  <c r="OK9" i="17"/>
  <c r="OK12" i="17"/>
  <c r="OL7" i="17"/>
  <c r="OL14" i="17" l="1"/>
  <c r="OL13" i="17"/>
  <c r="OL16" i="17"/>
  <c r="OL12" i="17"/>
  <c r="OL15" i="17"/>
  <c r="OL11" i="17"/>
  <c r="OL9" i="17"/>
  <c r="OM7" i="17"/>
  <c r="OM13" i="17" l="1"/>
  <c r="OM16" i="17"/>
  <c r="OM12" i="17"/>
  <c r="OM15" i="17"/>
  <c r="OM11" i="17"/>
  <c r="OM14" i="17"/>
  <c r="OM9" i="17"/>
  <c r="ON7" i="17"/>
  <c r="ON16" i="17" l="1"/>
  <c r="ON12" i="17"/>
  <c r="ON15" i="17"/>
  <c r="ON11" i="17"/>
  <c r="ON14" i="17"/>
  <c r="ON13" i="17"/>
  <c r="ON9" i="17"/>
  <c r="OO7" i="17"/>
  <c r="OO15" i="17" l="1"/>
  <c r="OO11" i="17"/>
  <c r="OO14" i="17"/>
  <c r="OO13" i="17"/>
  <c r="OO12" i="17"/>
  <c r="OP7" i="17"/>
  <c r="OO16" i="17"/>
  <c r="OO9" i="17"/>
  <c r="OP14" i="17" l="1"/>
  <c r="OP13" i="17"/>
  <c r="OP16" i="17"/>
  <c r="OP12" i="17"/>
  <c r="OP11" i="17"/>
  <c r="OP15" i="17"/>
  <c r="OP9" i="17"/>
  <c r="OQ7" i="17"/>
  <c r="OQ13" i="17" l="1"/>
  <c r="OQ16" i="17"/>
  <c r="OQ12" i="17"/>
  <c r="OQ15" i="17"/>
  <c r="OQ11" i="17"/>
  <c r="OQ9" i="17"/>
  <c r="OR7" i="17"/>
  <c r="OR6" i="17" s="1"/>
  <c r="OQ14" i="17"/>
  <c r="OR16" i="17" l="1"/>
  <c r="OR12" i="17"/>
  <c r="OR15" i="17"/>
  <c r="OR11" i="17"/>
  <c r="OR14" i="17"/>
  <c r="OR9" i="17"/>
  <c r="OS7" i="17"/>
  <c r="OR13" i="17"/>
  <c r="OS15" i="17" l="1"/>
  <c r="OS11" i="17"/>
  <c r="OS14" i="17"/>
  <c r="OS13" i="17"/>
  <c r="OS16" i="17"/>
  <c r="OS9" i="17"/>
  <c r="OT7" i="17"/>
  <c r="OS12" i="17"/>
  <c r="OT14" i="17" l="1"/>
  <c r="OT13" i="17"/>
  <c r="OT16" i="17"/>
  <c r="OT12" i="17"/>
  <c r="OT15" i="17"/>
  <c r="OT11" i="17"/>
  <c r="OT9" i="17"/>
  <c r="OU7" i="17"/>
  <c r="OU13" i="17" l="1"/>
  <c r="OU16" i="17"/>
  <c r="OU12" i="17"/>
  <c r="OU15" i="17"/>
  <c r="OU11" i="17"/>
  <c r="OU9" i="17"/>
  <c r="OV7" i="17"/>
  <c r="OU14" i="17"/>
  <c r="OV16" i="17" l="1"/>
  <c r="OV12" i="17"/>
  <c r="OV15" i="17"/>
  <c r="OV11" i="17"/>
  <c r="OV14" i="17"/>
  <c r="OV13" i="17"/>
  <c r="OV9" i="17"/>
  <c r="OW7" i="17"/>
  <c r="OW15" i="17" l="1"/>
  <c r="OW11" i="17"/>
  <c r="OW14" i="17"/>
  <c r="OW13" i="17"/>
  <c r="OW9" i="17"/>
  <c r="OW16" i="17"/>
  <c r="OW12" i="17"/>
  <c r="OX7" i="17"/>
  <c r="OX14" i="17" l="1"/>
  <c r="OX13" i="17"/>
  <c r="OX16" i="17"/>
  <c r="OX12" i="17"/>
  <c r="OX11" i="17"/>
  <c r="OX15" i="17"/>
  <c r="OX9" i="17"/>
  <c r="OY7" i="17"/>
  <c r="OY6" i="17" s="1"/>
  <c r="OY13" i="17" l="1"/>
  <c r="OY16" i="17"/>
  <c r="OY12" i="17"/>
  <c r="OY15" i="17"/>
  <c r="OY11" i="17"/>
  <c r="OY9" i="17"/>
  <c r="OZ7" i="17"/>
  <c r="OY14" i="17"/>
  <c r="OZ16" i="17" l="1"/>
  <c r="OZ12" i="17"/>
  <c r="OZ15" i="17"/>
  <c r="OZ11" i="17"/>
  <c r="OZ14" i="17"/>
  <c r="OZ13" i="17"/>
  <c r="OZ9" i="17"/>
  <c r="PA7" i="17"/>
  <c r="PA15" i="17" l="1"/>
  <c r="PA11" i="17"/>
  <c r="PA14" i="17"/>
  <c r="PA13" i="17"/>
  <c r="PA16" i="17"/>
  <c r="PB7" i="17"/>
  <c r="PA12" i="17"/>
  <c r="PA9" i="17"/>
  <c r="PB14" i="17" l="1"/>
  <c r="PB13" i="17"/>
  <c r="PB16" i="17"/>
  <c r="PB12" i="17"/>
  <c r="PB15" i="17"/>
  <c r="PB11" i="17"/>
  <c r="PB9" i="17"/>
  <c r="PC7" i="17"/>
  <c r="PC13" i="17" l="1"/>
  <c r="PC16" i="17"/>
  <c r="PC12" i="17"/>
  <c r="PC15" i="17"/>
  <c r="PC11" i="17"/>
  <c r="PC14" i="17"/>
  <c r="PC9" i="17"/>
  <c r="PD7" i="17"/>
  <c r="PD16" i="17" l="1"/>
  <c r="PD12" i="17"/>
  <c r="PD15" i="17"/>
  <c r="PD11" i="17"/>
  <c r="PD14" i="17"/>
  <c r="PD13" i="17"/>
  <c r="PD9" i="17"/>
  <c r="PE7" i="17"/>
  <c r="PE15" i="17" l="1"/>
  <c r="PE11" i="17"/>
  <c r="PE14" i="17"/>
  <c r="PE13" i="17"/>
  <c r="PE12" i="17"/>
  <c r="PE9" i="17"/>
  <c r="PF7" i="17"/>
  <c r="PF6" i="17" s="1"/>
  <c r="PE16" i="17"/>
  <c r="PF14" i="17" l="1"/>
  <c r="PF13" i="17"/>
  <c r="PF16" i="17"/>
  <c r="PF12" i="17"/>
  <c r="PF11" i="17"/>
  <c r="PF15" i="17"/>
  <c r="PF9" i="17"/>
  <c r="PG7" i="17"/>
  <c r="PG13" i="17" l="1"/>
  <c r="PG16" i="17"/>
  <c r="PG12" i="17"/>
  <c r="PG15" i="17"/>
  <c r="PG11" i="17"/>
  <c r="PG9" i="17"/>
  <c r="PH7" i="17"/>
  <c r="PG14" i="17"/>
  <c r="PH16" i="17" l="1"/>
  <c r="PH12" i="17"/>
  <c r="PH15" i="17"/>
  <c r="PH11" i="17"/>
  <c r="PH14" i="17"/>
  <c r="PH9" i="17"/>
  <c r="PI7" i="17"/>
  <c r="PH13" i="17"/>
  <c r="PI15" i="17" l="1"/>
  <c r="PI11" i="17"/>
  <c r="PI14" i="17"/>
  <c r="PI13" i="17"/>
  <c r="PI9" i="17"/>
  <c r="PJ7" i="17"/>
  <c r="PI12" i="17"/>
  <c r="PI16" i="17"/>
  <c r="PJ14" i="17" l="1"/>
  <c r="PJ13" i="17"/>
  <c r="PJ16" i="17"/>
  <c r="PJ12" i="17"/>
  <c r="PJ15" i="17"/>
  <c r="PJ11" i="17"/>
  <c r="PJ9" i="17"/>
  <c r="PK7" i="17"/>
  <c r="PK13" i="17" l="1"/>
  <c r="PK16" i="17"/>
  <c r="PK12" i="17"/>
  <c r="PK15" i="17"/>
  <c r="PK11" i="17"/>
  <c r="PK9" i="17"/>
  <c r="PL7" i="17"/>
  <c r="PK14" i="17"/>
  <c r="PL16" i="17" l="1"/>
  <c r="PL12" i="17"/>
  <c r="PL15" i="17"/>
  <c r="PL11" i="17"/>
  <c r="PL14" i="17"/>
  <c r="PL13" i="17"/>
  <c r="PL9" i="17"/>
  <c r="PM7" i="17"/>
  <c r="PM6" i="17" s="1"/>
  <c r="PM15" i="17" l="1"/>
  <c r="PM11" i="17"/>
  <c r="PM14" i="17"/>
  <c r="PM13" i="17"/>
  <c r="PM12" i="17"/>
  <c r="PM16" i="17"/>
  <c r="PM9" i="17"/>
  <c r="PN7" i="17"/>
  <c r="PN14" i="17" l="1"/>
  <c r="PN13" i="17"/>
  <c r="PN16" i="17"/>
  <c r="PN12" i="17"/>
  <c r="PN11" i="17"/>
  <c r="PN15" i="17"/>
  <c r="PN9" i="17"/>
  <c r="PO7" i="17"/>
  <c r="PO13" i="17" l="1"/>
  <c r="PO16" i="17"/>
  <c r="PO12" i="17"/>
  <c r="PO15" i="17"/>
  <c r="PO11" i="17"/>
  <c r="PO9" i="17"/>
  <c r="PP7" i="17"/>
  <c r="PO14" i="17"/>
  <c r="PP16" i="17" l="1"/>
  <c r="PP12" i="17"/>
  <c r="PP15" i="17"/>
  <c r="PP11" i="17"/>
  <c r="PP14" i="17"/>
  <c r="PP13" i="17"/>
  <c r="PP9" i="17"/>
  <c r="PQ7" i="17"/>
  <c r="PQ15" i="17" l="1"/>
  <c r="PQ11" i="17"/>
  <c r="PQ14" i="17"/>
  <c r="PQ13" i="17"/>
  <c r="PQ16" i="17"/>
  <c r="PQ9" i="17"/>
  <c r="PR7" i="17"/>
  <c r="PQ12" i="17"/>
  <c r="PR14" i="17" l="1"/>
  <c r="PR13" i="17"/>
  <c r="PR16" i="17"/>
  <c r="PR12" i="17"/>
  <c r="PR11" i="17"/>
  <c r="PR9" i="17"/>
  <c r="PS7" i="17"/>
  <c r="PR15" i="17"/>
  <c r="PS13" i="17" l="1"/>
  <c r="PS16" i="17"/>
  <c r="PS12" i="17"/>
  <c r="PS15" i="17"/>
  <c r="PS11" i="17"/>
  <c r="PS14" i="17"/>
  <c r="PS9" i="17"/>
  <c r="PT7" i="17"/>
  <c r="PT6" i="17" l="1"/>
  <c r="PU7" i="17"/>
  <c r="PT16" i="17"/>
  <c r="PT12" i="17"/>
  <c r="PT15" i="17"/>
  <c r="PT11" i="17"/>
  <c r="PT14" i="17"/>
  <c r="PT9" i="17"/>
  <c r="PT13" i="17"/>
  <c r="PU16" i="17" l="1"/>
  <c r="PU14" i="17"/>
  <c r="PU13" i="17"/>
  <c r="PU12" i="17"/>
  <c r="PU9" i="17"/>
  <c r="PV7" i="17"/>
  <c r="PU15" i="17"/>
  <c r="PU11" i="17"/>
  <c r="PV15" i="17" l="1"/>
  <c r="PV13" i="17"/>
  <c r="PV16" i="17"/>
  <c r="PW7" i="17"/>
  <c r="PV12" i="17"/>
  <c r="PV11" i="17"/>
  <c r="PV14" i="17"/>
  <c r="PV9" i="17"/>
  <c r="PW15" i="17" l="1"/>
  <c r="PW16" i="17"/>
  <c r="PW12" i="17"/>
  <c r="PW11" i="17"/>
  <c r="PW14" i="17"/>
  <c r="PW9" i="17"/>
  <c r="PX7" i="17"/>
  <c r="PW13" i="17"/>
  <c r="PX16" i="17" l="1"/>
  <c r="PX15" i="17"/>
  <c r="PX14" i="17"/>
  <c r="PX9" i="17"/>
  <c r="PX13" i="17"/>
  <c r="PY7" i="17"/>
  <c r="PX12" i="17"/>
  <c r="PX11" i="17"/>
  <c r="PY16" i="17" l="1"/>
  <c r="PY15" i="17"/>
  <c r="PY14" i="17"/>
  <c r="PY13" i="17"/>
  <c r="PY12" i="17"/>
  <c r="PY9" i="17"/>
  <c r="PZ7" i="17"/>
  <c r="PY11" i="17"/>
  <c r="PZ15" i="17" l="1"/>
  <c r="PZ16" i="17"/>
  <c r="PZ13" i="17"/>
  <c r="PZ14" i="17"/>
  <c r="QA7" i="17"/>
  <c r="QA6" i="17" s="1"/>
  <c r="PZ11" i="17"/>
  <c r="PZ12" i="17"/>
  <c r="PZ9" i="17"/>
  <c r="QA15" i="17" l="1"/>
  <c r="QA16" i="17"/>
  <c r="QA13" i="17"/>
  <c r="QA11" i="17"/>
  <c r="QA14" i="17"/>
  <c r="QA12" i="17"/>
  <c r="QA9" i="17"/>
  <c r="QB7" i="17"/>
  <c r="QB16" i="17" l="1"/>
  <c r="QB14" i="17"/>
  <c r="QB15" i="17"/>
  <c r="QB12" i="17"/>
  <c r="QB13" i="17"/>
  <c r="QB9" i="17"/>
  <c r="QC7" i="17"/>
  <c r="QB11" i="17"/>
  <c r="QC16" i="17" l="1"/>
  <c r="QC12" i="17"/>
  <c r="QC14" i="17"/>
  <c r="QC13" i="17"/>
  <c r="QC9" i="17"/>
  <c r="QC15" i="17"/>
  <c r="QD7" i="17"/>
  <c r="QC11" i="17"/>
  <c r="QD15" i="17" l="1"/>
  <c r="QD13" i="17"/>
  <c r="QD14" i="17"/>
  <c r="QE7" i="17"/>
  <c r="QD11" i="17"/>
  <c r="QD16" i="17"/>
  <c r="QD9" i="17"/>
  <c r="QD12" i="17"/>
  <c r="QE15" i="17" l="1"/>
  <c r="QE14" i="17"/>
  <c r="QE13" i="17"/>
  <c r="QE11" i="17"/>
  <c r="QE16" i="17"/>
  <c r="QE12" i="17"/>
  <c r="QE9" i="17"/>
  <c r="QF7" i="17"/>
  <c r="QF16" i="17" l="1"/>
  <c r="QF15" i="17"/>
  <c r="QF14" i="17"/>
  <c r="QF13" i="17"/>
  <c r="QF12" i="17"/>
  <c r="QF9" i="17"/>
  <c r="QG7" i="17"/>
  <c r="QF11" i="17"/>
  <c r="QG16" i="17" l="1"/>
  <c r="QG12" i="17"/>
  <c r="QG15" i="17"/>
  <c r="QG9" i="17"/>
  <c r="QH7" i="17"/>
  <c r="QH6" i="17" s="1"/>
  <c r="QG11" i="17"/>
  <c r="QG14" i="17"/>
  <c r="QG13" i="17"/>
  <c r="QH15" i="17" l="1"/>
  <c r="QH16" i="17"/>
  <c r="QH13" i="17"/>
  <c r="QH12" i="17"/>
  <c r="QI7" i="17"/>
  <c r="QH11" i="17"/>
  <c r="QH14" i="17"/>
  <c r="QH9" i="17"/>
  <c r="QI15" i="17" l="1"/>
  <c r="QI16" i="17"/>
  <c r="QI14" i="17"/>
  <c r="QI11" i="17"/>
  <c r="QI13" i="17"/>
  <c r="QI9" i="17"/>
  <c r="QJ7" i="17"/>
  <c r="QI12" i="17"/>
  <c r="QJ16" i="17" l="1"/>
  <c r="QJ14" i="17"/>
  <c r="QJ15" i="17"/>
  <c r="QJ13" i="17"/>
  <c r="QJ9" i="17"/>
  <c r="QJ12" i="17"/>
  <c r="QK7" i="17"/>
  <c r="QJ11" i="17"/>
  <c r="QK16" i="17" l="1"/>
  <c r="QK14" i="17"/>
  <c r="QK15" i="17"/>
  <c r="QK13" i="17"/>
  <c r="QK12" i="17"/>
  <c r="QK9" i="17"/>
  <c r="QL7" i="17"/>
  <c r="QK11" i="17"/>
  <c r="QL15" i="17" l="1"/>
  <c r="QL14" i="17"/>
  <c r="QL13" i="17"/>
  <c r="QL16" i="17"/>
  <c r="QM7" i="17"/>
  <c r="QL12" i="17"/>
  <c r="QL11" i="17"/>
  <c r="QL9" i="17"/>
  <c r="QM15" i="17" l="1"/>
  <c r="QM14" i="17"/>
  <c r="QM12" i="17"/>
  <c r="QM11" i="17"/>
  <c r="QM16" i="17"/>
  <c r="QM13" i="17"/>
  <c r="QM9" i="17"/>
  <c r="QN7" i="17"/>
  <c r="QN16" i="17" l="1"/>
  <c r="QN14" i="17"/>
  <c r="QN15" i="17"/>
  <c r="QN13" i="17"/>
  <c r="QN9" i="17"/>
  <c r="QO7" i="17"/>
  <c r="QO6" i="17" s="1"/>
  <c r="QN12" i="17"/>
  <c r="QN11" i="17"/>
  <c r="QO16" i="17" l="1"/>
  <c r="QO14" i="17"/>
  <c r="QO13" i="17"/>
  <c r="QO12" i="17"/>
  <c r="QO9" i="17"/>
  <c r="QP7" i="17"/>
  <c r="QO11" i="17"/>
  <c r="QO15" i="17"/>
  <c r="QP15" i="17" l="1"/>
  <c r="QP16" i="17"/>
  <c r="QP13" i="17"/>
  <c r="QQ7" i="17"/>
  <c r="QP14" i="17"/>
  <c r="QP11" i="17"/>
  <c r="QP12" i="17"/>
  <c r="QP9" i="17"/>
  <c r="QQ15" i="17" l="1"/>
  <c r="QQ13" i="17"/>
  <c r="QQ16" i="17"/>
  <c r="QQ14" i="17"/>
  <c r="QQ11" i="17"/>
  <c r="QQ12" i="17"/>
  <c r="QQ9" i="17"/>
  <c r="QR7" i="17"/>
  <c r="QR16" i="17" l="1"/>
  <c r="QR14" i="17"/>
  <c r="QR12" i="17"/>
  <c r="QR9" i="17"/>
  <c r="QR15" i="17"/>
  <c r="QS7" i="17"/>
  <c r="QR11" i="17"/>
  <c r="QR13" i="17"/>
  <c r="QS16" i="17" l="1"/>
  <c r="QS14" i="17"/>
  <c r="QS15" i="17"/>
  <c r="QS12" i="17"/>
  <c r="QS9" i="17"/>
  <c r="QT7" i="17"/>
  <c r="QS13" i="17"/>
  <c r="QS11" i="17"/>
  <c r="QT15" i="17" l="1"/>
  <c r="QT14" i="17"/>
  <c r="QT13" i="17"/>
  <c r="QT16" i="17"/>
  <c r="QU7" i="17"/>
  <c r="QT11" i="17"/>
  <c r="QT12" i="17"/>
  <c r="QT9" i="17"/>
  <c r="QU15" i="17" l="1"/>
  <c r="QU16" i="17"/>
  <c r="QU14" i="17"/>
  <c r="QU13" i="17"/>
  <c r="QU11" i="17"/>
  <c r="QU12" i="17"/>
  <c r="QU9" i="17"/>
  <c r="QV7" i="17"/>
  <c r="QV6" i="17" s="1"/>
  <c r="QV16" i="17" l="1"/>
  <c r="QV14" i="17"/>
  <c r="QV15" i="17"/>
  <c r="QV13" i="17"/>
  <c r="QV12" i="17"/>
  <c r="QV9" i="17"/>
  <c r="QW7" i="17"/>
  <c r="QV11" i="17"/>
  <c r="QW16" i="17" l="1"/>
  <c r="QW14" i="17"/>
  <c r="QW15" i="17"/>
  <c r="QW12" i="17"/>
  <c r="QW9" i="17"/>
  <c r="QW13" i="17"/>
  <c r="QX7" i="17"/>
  <c r="QW11" i="17"/>
  <c r="QX15" i="17" l="1"/>
  <c r="QX16" i="17"/>
  <c r="QX13" i="17"/>
  <c r="QX14" i="17"/>
  <c r="QX12" i="17"/>
  <c r="QY7" i="17"/>
  <c r="QX11" i="17"/>
  <c r="QX9" i="17"/>
  <c r="QY15" i="17" l="1"/>
  <c r="QY13" i="17"/>
  <c r="QY11" i="17"/>
  <c r="QY16" i="17"/>
  <c r="QY9" i="17"/>
  <c r="QZ7" i="17"/>
  <c r="QY12" i="17"/>
  <c r="QY14" i="17"/>
  <c r="QZ16" i="17" l="1"/>
  <c r="QZ14" i="17"/>
  <c r="QZ13" i="17"/>
  <c r="QZ15" i="17"/>
  <c r="QZ9" i="17"/>
  <c r="QZ12" i="17"/>
  <c r="RA7" i="17"/>
  <c r="QZ11" i="17"/>
  <c r="RA16" i="17" l="1"/>
  <c r="RA14" i="17"/>
  <c r="RA13" i="17"/>
  <c r="RA12" i="17"/>
  <c r="RA15" i="17"/>
  <c r="RA9" i="17"/>
  <c r="RB7" i="17"/>
  <c r="RA11" i="17"/>
  <c r="RB15" i="17" l="1"/>
  <c r="RB14" i="17"/>
  <c r="RB13" i="17"/>
  <c r="RC7" i="17"/>
  <c r="RC6" i="17" s="1"/>
  <c r="RB12" i="17"/>
  <c r="RB11" i="17"/>
  <c r="RB16" i="17"/>
  <c r="RB9" i="17"/>
  <c r="RC15" i="17" l="1"/>
  <c r="RC16" i="17"/>
  <c r="RC12" i="17"/>
  <c r="RC11" i="17"/>
  <c r="RC14" i="17"/>
  <c r="RC9" i="17"/>
  <c r="RC13" i="17"/>
  <c r="RD7" i="17"/>
  <c r="RD16" i="17" l="1"/>
  <c r="RD14" i="17"/>
  <c r="RD15" i="17"/>
  <c r="RD9" i="17"/>
  <c r="RD13" i="17"/>
  <c r="RE7" i="17"/>
  <c r="RD11" i="17"/>
  <c r="RD12" i="17"/>
  <c r="RE16" i="17" l="1"/>
  <c r="RE14" i="17"/>
  <c r="RE15" i="17"/>
  <c r="RE13" i="17"/>
  <c r="RE12" i="17"/>
  <c r="RE9" i="17"/>
  <c r="RE11" i="17"/>
  <c r="RF7" i="17"/>
  <c r="RF15" i="17" l="1"/>
  <c r="RF16" i="17"/>
  <c r="RF13" i="17"/>
  <c r="RF14" i="17"/>
  <c r="RG7" i="17"/>
  <c r="RF11" i="17"/>
  <c r="RF12" i="17"/>
  <c r="RF9" i="17"/>
  <c r="RG15" i="17" l="1"/>
  <c r="RG16" i="17"/>
  <c r="RG14" i="17"/>
  <c r="RG13" i="17"/>
  <c r="RG11" i="17"/>
  <c r="RG12" i="17"/>
  <c r="RG9" i="17"/>
  <c r="RH7" i="17"/>
  <c r="RH16" i="17" l="1"/>
  <c r="RH14" i="17"/>
  <c r="RH15" i="17"/>
  <c r="RH12" i="17"/>
  <c r="RH13" i="17"/>
  <c r="RH9" i="17"/>
  <c r="RI7" i="17"/>
  <c r="RH11" i="17"/>
  <c r="RI16" i="17" l="1"/>
  <c r="RI14" i="17"/>
  <c r="RI12" i="17"/>
  <c r="RI13" i="17"/>
  <c r="RI9" i="17"/>
  <c r="RJ7" i="17"/>
  <c r="RJ6" i="17" s="1"/>
  <c r="RI11" i="17"/>
  <c r="RI15" i="17"/>
  <c r="RJ15" i="17" l="1"/>
  <c r="RJ14" i="17"/>
  <c r="RJ13" i="17"/>
  <c r="RK7" i="17"/>
  <c r="RJ16" i="17"/>
  <c r="RJ11" i="17"/>
  <c r="RJ12" i="17"/>
  <c r="RJ9" i="17"/>
  <c r="RK15" i="17" l="1"/>
  <c r="RK13" i="17"/>
  <c r="RK16" i="17"/>
  <c r="RK11" i="17"/>
  <c r="RK14" i="17"/>
  <c r="RK12" i="17"/>
  <c r="RK9" i="17"/>
  <c r="RL7" i="17"/>
  <c r="RL16" i="17" l="1"/>
  <c r="RL14" i="17"/>
  <c r="RL15" i="17"/>
  <c r="RL13" i="17"/>
  <c r="RL12" i="17"/>
  <c r="RL9" i="17"/>
  <c r="RM7" i="17"/>
  <c r="RL11" i="17"/>
  <c r="RM16" i="17" l="1"/>
  <c r="RM14" i="17"/>
  <c r="RM12" i="17"/>
  <c r="RM9" i="17"/>
  <c r="RN7" i="17"/>
  <c r="RM15" i="17"/>
  <c r="RM11" i="17"/>
  <c r="RM13" i="17"/>
  <c r="RN15" i="17" l="1"/>
  <c r="RN16" i="17"/>
  <c r="RN13" i="17"/>
  <c r="RN14" i="17"/>
  <c r="RN12" i="17"/>
  <c r="RO7" i="17"/>
  <c r="RN11" i="17"/>
  <c r="RN9" i="17"/>
  <c r="RO15" i="17" l="1"/>
  <c r="RO16" i="17"/>
  <c r="RO14" i="17"/>
  <c r="RO11" i="17"/>
  <c r="RO13" i="17"/>
  <c r="RO9" i="17"/>
  <c r="RO12" i="17"/>
  <c r="RP7" i="17"/>
  <c r="RP16" i="17" l="1"/>
  <c r="RP14" i="17"/>
  <c r="RP15" i="17"/>
  <c r="RP13" i="17"/>
  <c r="RP9" i="17"/>
  <c r="RP12" i="17"/>
  <c r="RQ7" i="17"/>
  <c r="RQ6" i="17" s="1"/>
  <c r="RP11" i="17"/>
  <c r="RQ16" i="17" l="1"/>
  <c r="RQ14" i="17"/>
  <c r="RQ15" i="17"/>
  <c r="RQ13" i="17"/>
  <c r="RQ12" i="17"/>
  <c r="RQ9" i="17"/>
  <c r="RR7" i="17"/>
  <c r="RQ11" i="17"/>
  <c r="RR15" i="17" l="1"/>
  <c r="RR14" i="17"/>
  <c r="RR13" i="17"/>
  <c r="RR16" i="17"/>
  <c r="RS7" i="17"/>
  <c r="RR12" i="17"/>
  <c r="RR11" i="17"/>
  <c r="RR9" i="17"/>
  <c r="RS15" i="17" l="1"/>
  <c r="RS14" i="17"/>
  <c r="RS12" i="17"/>
  <c r="RS11" i="17"/>
  <c r="RS16" i="17"/>
  <c r="RS13" i="17"/>
  <c r="RS9" i="17"/>
  <c r="RT7" i="17"/>
  <c r="RT16" i="17" l="1"/>
  <c r="RT14" i="17"/>
  <c r="RT15" i="17"/>
  <c r="RT13" i="17"/>
  <c r="RT9" i="17"/>
  <c r="RU7" i="17"/>
  <c r="RT11" i="17"/>
  <c r="RT12" i="17"/>
  <c r="RU16" i="17" l="1"/>
  <c r="RU14" i="17"/>
  <c r="RU13" i="17"/>
  <c r="RU12" i="17"/>
  <c r="RU9" i="17"/>
  <c r="RU15" i="17"/>
  <c r="RV7" i="17"/>
  <c r="RU11" i="17"/>
  <c r="RV15" i="17" l="1"/>
  <c r="RV16" i="17"/>
  <c r="RV13" i="17"/>
  <c r="RW7" i="17"/>
  <c r="RV11" i="17"/>
  <c r="RV12" i="17"/>
  <c r="RV14" i="17"/>
  <c r="RV9" i="17"/>
  <c r="RW15" i="17" l="1"/>
  <c r="RW13" i="17"/>
  <c r="RW11" i="17"/>
  <c r="RW12" i="17"/>
  <c r="RW16" i="17"/>
  <c r="RW14" i="17"/>
  <c r="RW9" i="17"/>
  <c r="RX7" i="17"/>
  <c r="RX6" i="17" s="1"/>
  <c r="RX16" i="17" l="1"/>
  <c r="RX14" i="17"/>
  <c r="RX15" i="17"/>
  <c r="RX12" i="17"/>
  <c r="RX9" i="17"/>
  <c r="RY7" i="17"/>
  <c r="RX11" i="17"/>
  <c r="RX13" i="17"/>
  <c r="RY16" i="17" l="1"/>
  <c r="RY14" i="17"/>
  <c r="RY15" i="17"/>
  <c r="RY12" i="17"/>
  <c r="RY9" i="17"/>
  <c r="RZ7" i="17"/>
  <c r="RY13" i="17"/>
  <c r="RY11" i="17"/>
  <c r="RZ15" i="17" l="1"/>
  <c r="RZ14" i="17"/>
  <c r="RZ13" i="17"/>
  <c r="RZ16" i="17"/>
  <c r="SA7" i="17"/>
  <c r="RZ11" i="17"/>
  <c r="RZ9" i="17"/>
  <c r="RZ12" i="17"/>
  <c r="SA15" i="17" l="1"/>
  <c r="SA16" i="17"/>
  <c r="SA14" i="17"/>
  <c r="SA13" i="17"/>
  <c r="SA11" i="17"/>
  <c r="SA12" i="17"/>
  <c r="SA9" i="17"/>
  <c r="SB7" i="17"/>
  <c r="SB16" i="17" l="1"/>
  <c r="SB14" i="17"/>
  <c r="SB15" i="17"/>
  <c r="SB13" i="17"/>
  <c r="SB12" i="17"/>
  <c r="SB9" i="17"/>
  <c r="SC7" i="17"/>
  <c r="SB11" i="17"/>
  <c r="SC16" i="17" l="1"/>
  <c r="SC14" i="17"/>
  <c r="SC15" i="17"/>
  <c r="SC12" i="17"/>
  <c r="SC9" i="17"/>
  <c r="SC13" i="17"/>
  <c r="SD7" i="17"/>
  <c r="SC11" i="17"/>
  <c r="SD15" i="17" l="1"/>
  <c r="SD16" i="17"/>
  <c r="SD13" i="17"/>
  <c r="SD14" i="17"/>
  <c r="SD12" i="17"/>
  <c r="SE7" i="17"/>
  <c r="SE6" i="17" s="1"/>
  <c r="SD11" i="17"/>
  <c r="SD9" i="17"/>
  <c r="SE15" i="17" l="1"/>
  <c r="SE13" i="17"/>
  <c r="SE11" i="17"/>
  <c r="SE16" i="17"/>
  <c r="SE14" i="17"/>
  <c r="SE9" i="17"/>
  <c r="SE12" i="17"/>
  <c r="SF7" i="17"/>
  <c r="SF16" i="17" l="1"/>
  <c r="SF14" i="17"/>
  <c r="SF13" i="17"/>
  <c r="SF9" i="17"/>
  <c r="SF12" i="17"/>
  <c r="SG7" i="17"/>
  <c r="SF15" i="17"/>
  <c r="SF11" i="17"/>
  <c r="SG16" i="17" l="1"/>
  <c r="SG14" i="17"/>
  <c r="SG13" i="17"/>
  <c r="SG12" i="17"/>
  <c r="SG9" i="17"/>
  <c r="SH7" i="17"/>
  <c r="SG15" i="17"/>
  <c r="SG11" i="17"/>
  <c r="SH15" i="17" l="1"/>
  <c r="SH14" i="17"/>
  <c r="SH13" i="17"/>
  <c r="SH12" i="17"/>
  <c r="SH16" i="17"/>
  <c r="SI7" i="17"/>
  <c r="SH11" i="17"/>
  <c r="SH9" i="17"/>
  <c r="SI15" i="17" l="1"/>
  <c r="SI16" i="17"/>
  <c r="SI14" i="17"/>
  <c r="SI11" i="17"/>
  <c r="SI12" i="17"/>
  <c r="SI9" i="17"/>
  <c r="SJ7" i="17"/>
  <c r="SI13" i="17"/>
  <c r="SJ16" i="17" l="1"/>
  <c r="SJ14" i="17"/>
  <c r="SJ15" i="17"/>
  <c r="SJ12" i="17"/>
  <c r="SJ9" i="17"/>
  <c r="SJ13" i="17"/>
  <c r="SK7" i="17"/>
  <c r="SJ11" i="17"/>
  <c r="SK16" i="17" l="1"/>
  <c r="SK14" i="17"/>
  <c r="SK15" i="17"/>
  <c r="SK13" i="17"/>
  <c r="SK12" i="17"/>
  <c r="SK9" i="17"/>
  <c r="SL7" i="17"/>
  <c r="SL6" i="17" s="1"/>
  <c r="SK11" i="17"/>
  <c r="SL15" i="17" l="1"/>
  <c r="SL16" i="17"/>
  <c r="SL13" i="17"/>
  <c r="SL12" i="17"/>
  <c r="SL14" i="17"/>
  <c r="SM7" i="17"/>
  <c r="SL11" i="17"/>
  <c r="SL9" i="17"/>
  <c r="SM15" i="17" l="1"/>
  <c r="SM16" i="17"/>
  <c r="SM14" i="17"/>
  <c r="SM13" i="17"/>
  <c r="SM11" i="17"/>
  <c r="SM9" i="17"/>
  <c r="SM12" i="17"/>
  <c r="SN7" i="17"/>
  <c r="SN16" i="17" l="1"/>
  <c r="SN14" i="17"/>
  <c r="SN15" i="17"/>
  <c r="SN13" i="17"/>
  <c r="SN9" i="17"/>
  <c r="SN12" i="17"/>
  <c r="SO7" i="17"/>
  <c r="SN11" i="17"/>
  <c r="SO16" i="17" l="1"/>
  <c r="SO14" i="17"/>
  <c r="SO12" i="17"/>
  <c r="SO13" i="17"/>
  <c r="SO9" i="17"/>
  <c r="SO15" i="17"/>
  <c r="SP7" i="17"/>
  <c r="SO11" i="17"/>
  <c r="SP15" i="17" l="1"/>
  <c r="SP14" i="17"/>
  <c r="SP13" i="17"/>
  <c r="SP12" i="17"/>
  <c r="SQ7" i="17"/>
  <c r="SP11" i="17"/>
  <c r="SP16" i="17"/>
  <c r="SP9" i="17"/>
  <c r="SQ15" i="17" l="1"/>
  <c r="SQ13" i="17"/>
  <c r="SQ11" i="17"/>
  <c r="SQ12" i="17"/>
  <c r="SQ16" i="17"/>
  <c r="SQ9" i="17"/>
  <c r="SQ14" i="17"/>
  <c r="SR7" i="17"/>
  <c r="SR16" i="17" l="1"/>
  <c r="SR14" i="17"/>
  <c r="SR15" i="17"/>
  <c r="SR13" i="17"/>
  <c r="SR12" i="17"/>
  <c r="SR9" i="17"/>
  <c r="SS7" i="17"/>
  <c r="SS6" i="17" s="1"/>
  <c r="SR11" i="17"/>
  <c r="SS16" i="17" l="1"/>
  <c r="SS14" i="17"/>
  <c r="SS12" i="17"/>
  <c r="SS15" i="17"/>
  <c r="SS9" i="17"/>
  <c r="ST7" i="17"/>
  <c r="SS11" i="17"/>
  <c r="SS13" i="17"/>
  <c r="ST15" i="17" l="1"/>
  <c r="ST16" i="17"/>
  <c r="ST13" i="17"/>
  <c r="ST12" i="17"/>
  <c r="SU7" i="17"/>
  <c r="ST11" i="17"/>
  <c r="ST14" i="17"/>
  <c r="ST9" i="17"/>
  <c r="SU15" i="17" l="1"/>
  <c r="SU16" i="17"/>
  <c r="SU14" i="17"/>
  <c r="SU11" i="17"/>
  <c r="SU13" i="17"/>
  <c r="SU9" i="17"/>
  <c r="SV7" i="17"/>
  <c r="SU12" i="17"/>
  <c r="SV16" i="17" l="1"/>
  <c r="SV14" i="17"/>
  <c r="SV15" i="17"/>
  <c r="SV13" i="17"/>
  <c r="SV9" i="17"/>
  <c r="SV12" i="17"/>
  <c r="SW7" i="17"/>
  <c r="SV11" i="17"/>
  <c r="SW16" i="17" l="1"/>
  <c r="SW14" i="17"/>
  <c r="SW15" i="17"/>
  <c r="SW13" i="17"/>
  <c r="SW12" i="17"/>
  <c r="SW9" i="17"/>
  <c r="SX7" i="17"/>
  <c r="SW11" i="17"/>
  <c r="SX15" i="17" l="1"/>
  <c r="SX14" i="17"/>
  <c r="SX13" i="17"/>
  <c r="SX16" i="17"/>
  <c r="SX12" i="17"/>
  <c r="SY7" i="17"/>
  <c r="SX11" i="17"/>
  <c r="SX9" i="17"/>
  <c r="SY15" i="17" l="1"/>
  <c r="SY14" i="17"/>
  <c r="SY11" i="17"/>
  <c r="SY16" i="17"/>
  <c r="SY13" i="17"/>
  <c r="SY12" i="17"/>
  <c r="SY9" i="17"/>
  <c r="SZ7" i="17"/>
  <c r="SZ6" i="17" s="1"/>
  <c r="SZ16" i="17" l="1"/>
  <c r="SZ14" i="17"/>
  <c r="SZ15" i="17"/>
  <c r="SZ12" i="17"/>
  <c r="SZ13" i="17"/>
  <c r="SZ9" i="17"/>
  <c r="TA7" i="17"/>
  <c r="SZ11" i="17"/>
  <c r="TA16" i="17" l="1"/>
  <c r="TA14" i="17"/>
  <c r="TA13" i="17"/>
  <c r="TA12" i="17"/>
  <c r="TA9" i="17"/>
  <c r="TB7" i="17"/>
  <c r="TA11" i="17"/>
  <c r="TA15" i="17"/>
  <c r="TB15" i="17" l="1"/>
  <c r="TB16" i="17"/>
  <c r="TB13" i="17"/>
  <c r="TB12" i="17"/>
  <c r="TC7" i="17"/>
  <c r="TB14" i="17"/>
  <c r="TB11" i="17"/>
  <c r="TB9" i="17"/>
  <c r="TC15" i="17" l="1"/>
  <c r="TC13" i="17"/>
  <c r="TC12" i="17"/>
  <c r="TC16" i="17"/>
  <c r="TC14" i="17"/>
  <c r="TC11" i="17"/>
  <c r="TC9" i="17"/>
  <c r="TD7" i="17"/>
  <c r="TD16" i="17" l="1"/>
  <c r="TD14" i="17"/>
  <c r="TD12" i="17"/>
  <c r="TD9" i="17"/>
  <c r="TD15" i="17"/>
  <c r="TE7" i="17"/>
  <c r="TD11" i="17"/>
  <c r="TD13" i="17"/>
  <c r="TE16" i="17" l="1"/>
  <c r="TE14" i="17"/>
  <c r="TE15" i="17"/>
  <c r="TE9" i="17"/>
  <c r="TF7" i="17"/>
  <c r="TE13" i="17"/>
  <c r="TE11" i="17"/>
  <c r="TE12" i="17"/>
  <c r="TF15" i="17" l="1"/>
  <c r="TF14" i="17"/>
  <c r="TF13" i="17"/>
  <c r="TF16" i="17"/>
  <c r="TG7" i="17"/>
  <c r="TG6" i="17" s="1"/>
  <c r="TF11" i="17"/>
  <c r="TF12" i="17"/>
  <c r="TF9" i="17"/>
  <c r="TG15" i="17" l="1"/>
  <c r="TG16" i="17"/>
  <c r="TG14" i="17"/>
  <c r="TG13" i="17"/>
  <c r="TG12" i="17"/>
  <c r="TG11" i="17"/>
  <c r="TG9" i="17"/>
  <c r="TH7" i="17"/>
  <c r="TH16" i="17" l="1"/>
  <c r="TH14" i="17"/>
  <c r="TH15" i="17"/>
  <c r="TH12" i="17"/>
  <c r="TH13" i="17"/>
  <c r="TH9" i="17"/>
  <c r="TI7" i="17"/>
  <c r="TH11" i="17"/>
  <c r="TI16" i="17" l="1"/>
  <c r="TI14" i="17"/>
  <c r="TI15" i="17"/>
  <c r="TI12" i="17"/>
  <c r="TI9" i="17"/>
  <c r="TI13" i="17"/>
  <c r="TJ7" i="17"/>
  <c r="TI11" i="17"/>
  <c r="TJ15" i="17" l="1"/>
  <c r="TJ16" i="17"/>
  <c r="TJ13" i="17"/>
  <c r="TJ14" i="17"/>
  <c r="TK7" i="17"/>
  <c r="TJ12" i="17"/>
  <c r="TJ11" i="17"/>
  <c r="TJ9" i="17"/>
  <c r="TK15" i="17" l="1"/>
  <c r="TK13" i="17"/>
  <c r="TK12" i="17"/>
  <c r="TK11" i="17"/>
  <c r="TK16" i="17"/>
  <c r="TK9" i="17"/>
  <c r="TL7" i="17"/>
  <c r="TK14" i="17"/>
  <c r="TL16" i="17" l="1"/>
  <c r="TL14" i="17"/>
  <c r="TL12" i="17"/>
  <c r="TL13" i="17"/>
  <c r="TL15" i="17"/>
  <c r="TL9" i="17"/>
  <c r="TM7" i="17"/>
  <c r="TL11" i="17"/>
  <c r="TM16" i="17" l="1"/>
  <c r="TM14" i="17"/>
  <c r="TM13" i="17"/>
  <c r="TM12" i="17"/>
  <c r="TM15" i="17"/>
  <c r="TM9" i="17"/>
  <c r="TM11" i="17"/>
  <c r="TN7" i="17"/>
  <c r="TN6" i="17" s="1"/>
  <c r="TN15" i="17" l="1"/>
  <c r="TN14" i="17"/>
  <c r="TN13" i="17"/>
  <c r="TN12" i="17"/>
  <c r="TO7" i="17"/>
  <c r="TN11" i="17"/>
  <c r="TN16" i="17"/>
  <c r="TN9" i="17"/>
  <c r="TO15" i="17" l="1"/>
  <c r="TO16" i="17"/>
  <c r="TO11" i="17"/>
  <c r="TO14" i="17"/>
  <c r="TO9" i="17"/>
  <c r="TP7" i="17"/>
  <c r="TO12" i="17"/>
  <c r="TO13" i="17"/>
  <c r="TP16" i="17" l="1"/>
  <c r="TP14" i="17"/>
  <c r="TP15" i="17"/>
  <c r="TP12" i="17"/>
  <c r="TP9" i="17"/>
  <c r="TP13" i="17"/>
  <c r="TQ7" i="17"/>
  <c r="TP11" i="17"/>
  <c r="TQ16" i="17" l="1"/>
  <c r="TQ14" i="17"/>
  <c r="TQ15" i="17"/>
  <c r="TQ13" i="17"/>
  <c r="TQ9" i="17"/>
  <c r="TR7" i="17"/>
  <c r="TQ12" i="17"/>
  <c r="TQ11" i="17"/>
  <c r="TR15" i="17" l="1"/>
  <c r="TR16" i="17"/>
  <c r="TR13" i="17"/>
  <c r="TR14" i="17"/>
  <c r="TR12" i="17"/>
  <c r="TS7" i="17"/>
  <c r="TR11" i="17"/>
  <c r="TR9" i="17"/>
  <c r="TS15" i="17" l="1"/>
  <c r="TS16" i="17"/>
  <c r="TS14" i="17"/>
  <c r="TS13" i="17"/>
  <c r="TS12" i="17"/>
  <c r="TS11" i="17"/>
  <c r="TS9" i="17"/>
  <c r="TT7" i="17"/>
  <c r="TT16" i="17" l="1"/>
  <c r="TT14" i="17"/>
  <c r="TT12" i="17"/>
  <c r="TT15" i="17"/>
  <c r="TT13" i="17"/>
  <c r="TT9" i="17"/>
  <c r="TU7" i="17"/>
  <c r="TU6" i="17" s="1"/>
  <c r="TT11" i="17"/>
  <c r="TU16" i="17" l="1"/>
  <c r="TU14" i="17"/>
  <c r="TU13" i="17"/>
  <c r="TU9" i="17"/>
  <c r="TU12" i="17"/>
  <c r="TV7" i="17"/>
  <c r="TU11" i="17"/>
  <c r="TU15" i="17"/>
  <c r="TV15" i="17" l="1"/>
  <c r="TV14" i="17"/>
  <c r="TV13" i="17"/>
  <c r="TV12" i="17"/>
  <c r="TW7" i="17"/>
  <c r="TV16" i="17"/>
  <c r="TV11" i="17"/>
  <c r="TV9" i="17"/>
  <c r="TW15" i="17" l="1"/>
  <c r="TW13" i="17"/>
  <c r="TW12" i="17"/>
  <c r="TW16" i="17"/>
  <c r="TW11" i="17"/>
  <c r="TW14" i="17"/>
  <c r="TW9" i="17"/>
  <c r="TX7" i="17"/>
  <c r="TX16" i="17" l="1"/>
  <c r="TX14" i="17"/>
  <c r="TX15" i="17"/>
  <c r="TX12" i="17"/>
  <c r="TX13" i="17"/>
  <c r="TX9" i="17"/>
  <c r="TY7" i="17"/>
  <c r="TX11" i="17"/>
  <c r="TY16" i="17" l="1"/>
  <c r="TY14" i="17"/>
  <c r="TY12" i="17"/>
  <c r="TY9" i="17"/>
  <c r="TZ7" i="17"/>
  <c r="TY15" i="17"/>
  <c r="TY11" i="17"/>
  <c r="TY13" i="17"/>
  <c r="TZ15" i="17" l="1"/>
  <c r="TZ16" i="17"/>
  <c r="TZ13" i="17"/>
  <c r="TZ14" i="17"/>
  <c r="UA7" i="17"/>
  <c r="TZ11" i="17"/>
  <c r="TZ12" i="17"/>
  <c r="TZ9" i="17"/>
  <c r="UA15" i="17" l="1"/>
  <c r="UA16" i="17"/>
  <c r="UA14" i="17"/>
  <c r="UA11" i="17"/>
  <c r="UA13" i="17"/>
  <c r="UA12" i="17"/>
  <c r="UA9" i="17"/>
  <c r="UB7" i="17"/>
  <c r="UB6" i="17" s="1"/>
  <c r="UB16" i="17" l="1"/>
  <c r="UB14" i="17"/>
  <c r="UB12" i="17"/>
  <c r="UB15" i="17"/>
  <c r="UB13" i="17"/>
  <c r="UB9" i="17"/>
  <c r="UC7" i="17"/>
  <c r="UB11" i="17"/>
  <c r="UC16" i="17" l="1"/>
  <c r="UC14" i="17"/>
  <c r="UC15" i="17"/>
  <c r="UC13" i="17"/>
  <c r="UC12" i="17"/>
  <c r="UC9" i="17"/>
  <c r="UD7" i="17"/>
  <c r="UC11" i="17"/>
  <c r="UD15" i="17" l="1"/>
  <c r="UD14" i="17"/>
  <c r="UD13" i="17"/>
  <c r="UD16" i="17"/>
  <c r="UD12" i="17"/>
  <c r="UE7" i="17"/>
  <c r="UD11" i="17"/>
  <c r="UD9" i="17"/>
  <c r="UE15" i="17" l="1"/>
  <c r="UE16" i="17"/>
  <c r="UE14" i="17"/>
  <c r="UE11" i="17"/>
  <c r="UE13" i="17"/>
  <c r="UE12" i="17"/>
  <c r="UE9" i="17"/>
  <c r="UF7" i="17"/>
  <c r="UF16" i="17" l="1"/>
  <c r="UF14" i="17"/>
  <c r="UF15" i="17"/>
  <c r="UF12" i="17"/>
  <c r="UF13" i="17"/>
  <c r="UF11" i="17"/>
  <c r="UF9" i="17"/>
  <c r="UG7" i="17"/>
  <c r="UG16" i="17" l="1"/>
  <c r="UG14" i="17"/>
  <c r="UG13" i="17"/>
  <c r="UG12" i="17"/>
  <c r="UG9" i="17"/>
  <c r="UG15" i="17"/>
  <c r="UH7" i="17"/>
  <c r="UI7" i="17" s="1"/>
  <c r="UI6" i="17" s="1"/>
  <c r="UG11" i="17"/>
  <c r="UJ7" i="17" l="1"/>
  <c r="UI16" i="17"/>
  <c r="UI15" i="17"/>
  <c r="UI14" i="17"/>
  <c r="UI13" i="17"/>
  <c r="UI12" i="17"/>
  <c r="UI11" i="17"/>
  <c r="UI9" i="17"/>
  <c r="UH15" i="17"/>
  <c r="UH16" i="17"/>
  <c r="UH13" i="17"/>
  <c r="UH12" i="17"/>
  <c r="UH11" i="17"/>
  <c r="UH14" i="17"/>
  <c r="UH9" i="17"/>
  <c r="UK7" i="17" l="1"/>
  <c r="UJ16" i="17"/>
  <c r="UJ15" i="17"/>
  <c r="UJ14" i="17"/>
  <c r="UJ13" i="17"/>
  <c r="UJ12" i="17"/>
  <c r="UJ11" i="17"/>
  <c r="UJ9" i="17"/>
  <c r="UL7" i="17" l="1"/>
  <c r="UK16" i="17"/>
  <c r="UK15" i="17"/>
  <c r="UK14" i="17"/>
  <c r="UK13" i="17"/>
  <c r="UK12" i="17"/>
  <c r="UK11" i="17"/>
  <c r="UK9" i="17"/>
  <c r="UL16" i="17" l="1"/>
  <c r="UL15" i="17"/>
  <c r="UL14" i="17"/>
  <c r="UL13" i="17"/>
  <c r="UL12" i="17"/>
  <c r="UL11" i="17"/>
  <c r="UL9" i="17"/>
  <c r="UM7" i="17"/>
  <c r="UN7" i="17" l="1"/>
  <c r="UM16" i="17"/>
  <c r="UM15" i="17"/>
  <c r="UM14" i="17"/>
  <c r="UM13" i="17"/>
  <c r="UM12" i="17"/>
  <c r="UM11" i="17"/>
  <c r="UM9" i="17"/>
  <c r="UO7" i="17" l="1"/>
  <c r="UN16" i="17"/>
  <c r="UN15" i="17"/>
  <c r="UN14" i="17"/>
  <c r="UN13" i="17"/>
  <c r="UN12" i="17"/>
  <c r="UN11" i="17"/>
  <c r="UN9" i="17"/>
  <c r="UP7" i="17" l="1"/>
  <c r="UP6" i="17" s="1"/>
  <c r="UO16" i="17"/>
  <c r="UO15" i="17"/>
  <c r="UO14" i="17"/>
  <c r="UO13" i="17"/>
  <c r="UO12" i="17"/>
  <c r="UO11" i="17"/>
  <c r="UO9" i="17"/>
  <c r="UP16" i="17" l="1"/>
  <c r="UP15" i="17"/>
  <c r="UP14" i="17"/>
  <c r="UP13" i="17"/>
  <c r="UP12" i="17"/>
  <c r="UP11" i="17"/>
  <c r="UP9" i="17"/>
  <c r="UQ7" i="17"/>
  <c r="UR7" i="17" l="1"/>
  <c r="UQ16" i="17"/>
  <c r="UQ15" i="17"/>
  <c r="UQ14" i="17"/>
  <c r="UQ13" i="17"/>
  <c r="UQ12" i="17"/>
  <c r="UQ11" i="17"/>
  <c r="UQ9" i="17"/>
  <c r="US7" i="17" l="1"/>
  <c r="UR16" i="17"/>
  <c r="UR15" i="17"/>
  <c r="UR14" i="17"/>
  <c r="UR13" i="17"/>
  <c r="UR12" i="17"/>
  <c r="UR11" i="17"/>
  <c r="UR9" i="17"/>
  <c r="UT7" i="17" l="1"/>
  <c r="US16" i="17"/>
  <c r="US15" i="17"/>
  <c r="US14" i="17"/>
  <c r="US13" i="17"/>
  <c r="US12" i="17"/>
  <c r="US11" i="17"/>
  <c r="US9" i="17"/>
  <c r="UT16" i="17" l="1"/>
  <c r="UT15" i="17"/>
  <c r="UT14" i="17"/>
  <c r="UT13" i="17"/>
  <c r="UT12" i="17"/>
  <c r="UT11" i="17"/>
  <c r="UT9" i="17"/>
  <c r="UU7" i="17"/>
  <c r="UV7" i="17" l="1"/>
  <c r="UU16" i="17"/>
  <c r="UU15" i="17"/>
  <c r="UU14" i="17"/>
  <c r="UU13" i="17"/>
  <c r="UU12" i="17"/>
  <c r="UU11" i="17"/>
  <c r="UU9" i="17"/>
  <c r="UW7" i="17" l="1"/>
  <c r="UW6" i="17" s="1"/>
  <c r="UV16" i="17"/>
  <c r="UV15" i="17"/>
  <c r="UV14" i="17"/>
  <c r="UV13" i="17"/>
  <c r="UV12" i="17"/>
  <c r="UV11" i="17"/>
  <c r="UV9" i="17"/>
  <c r="UX7" i="17" l="1"/>
  <c r="UW16" i="17"/>
  <c r="UW15" i="17"/>
  <c r="UW14" i="17"/>
  <c r="UW13" i="17"/>
  <c r="UW12" i="17"/>
  <c r="UW11" i="17"/>
  <c r="UW9" i="17"/>
  <c r="UX16" i="17" l="1"/>
  <c r="UX15" i="17"/>
  <c r="UX14" i="17"/>
  <c r="UX13" i="17"/>
  <c r="UX12" i="17"/>
  <c r="UX11" i="17"/>
  <c r="UX9" i="17"/>
  <c r="CO5" i="17" l="1"/>
  <c r="CV5" i="17" s="1"/>
  <c r="DC5" i="17" s="1"/>
  <c r="DJ5" i="17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<sst xmlns="http://schemas.openxmlformats.org/spreadsheetml/2006/main" count="96" uniqueCount="44">
  <si>
    <t>INFORMACJE O TYM WYKRESIE GANTTA</t>
  </si>
  <si>
    <t xml:space="preserve">Ten szablon wykresu Gantta umożliwia wizualizowanie i śledzenie projektów. Aby rozpocząć, wprowadź zadania, nad którymi pracujesz, w sekcji Opis punktu kontrolnego, a następnie wprowadź szczegóły poszczególnych zadań. Dane zostaną automatycznie zaktualizowane i będzie można łatwo wstawiać nowe zadania lub przewijać oś czasu za pomocą paska przewijania. </t>
  </si>
  <si>
    <t xml:space="preserve">• W kolumnie Postęp zsumuj ukończoną część projektu, dodając liczbę procentową. 
• Dodaj dzień rozpoczęcia projektu w polu Data rozpoczęcia. 
• Zakończ obliczenia, wprowadzając liczbę dni, w ciągu których należy ukończyć projekt, w polu Liczba dni. </t>
  </si>
  <si>
    <t>TYTUŁ PROJEKTU</t>
  </si>
  <si>
    <t>Nazwa firmy</t>
  </si>
  <si>
    <t>Kierownik projektu</t>
  </si>
  <si>
    <t>Data rozpoczęcia projektu:</t>
  </si>
  <si>
    <t>Przyrost przewijania:</t>
  </si>
  <si>
    <t>Opis punktu kontrolnego</t>
  </si>
  <si>
    <t>TYTUŁ 1</t>
  </si>
  <si>
    <t>Zadanie 1</t>
  </si>
  <si>
    <t>Zadanie 2</t>
  </si>
  <si>
    <t>Zadanie 3</t>
  </si>
  <si>
    <t>Zadanie 4</t>
  </si>
  <si>
    <t>Zadanie 5</t>
  </si>
  <si>
    <t>TYTUŁ 2</t>
  </si>
  <si>
    <t>TYTUŁ 3</t>
  </si>
  <si>
    <t>TYTUŁ 4</t>
  </si>
  <si>
    <t>Aby dodać więcej danych, wstaw nowe wiersze POWYŻEJ tego.</t>
  </si>
  <si>
    <t>Kategoria</t>
  </si>
  <si>
    <t>Cel</t>
  </si>
  <si>
    <t>Punkt kontrolny</t>
  </si>
  <si>
    <t>Niskie ryzyko</t>
  </si>
  <si>
    <t>Średnie ryzyko</t>
  </si>
  <si>
    <t>Wysokie ryzyko</t>
  </si>
  <si>
    <t>Zgodnie z planem</t>
  </si>
  <si>
    <t>Przypisane do</t>
  </si>
  <si>
    <t>Imię i nazwisko</t>
  </si>
  <si>
    <t>Postęp</t>
  </si>
  <si>
    <t>Rozpoczęcie</t>
  </si>
  <si>
    <t>Legenda:</t>
  </si>
  <si>
    <t>Dni</t>
  </si>
  <si>
    <t>Zgodnie z harmonogramem</t>
  </si>
  <si>
    <t>Nieprzypisane</t>
  </si>
  <si>
    <t>Wprowadź nazwę potencjalnego klienta projektu w komórce B5. Wprowadź datę rozpoczęcia projektu w komórce C6 lub pozwól przykładowej formule znaleźć najmniejszą wartość daty z tabeli Dane Gantta. 
Data rozpoczęcia projektu: etykieta znajduje się w komórce B6.</t>
  </si>
  <si>
    <t>Ten wiersz zawiera nagłówki harmonogramu projektu. B9-G9 zawierają informacje o harmonogramie. Komórki I9-BL9 zawierają pierwszą literę każdego dnia tygodnia dla daty powyżej nagłówka.
Tworzenie całego wykresu osi czasu projektu jest generowane automatycznie.</t>
  </si>
  <si>
    <t>WA 39 - 2 poziom kotew - 16.08.2021</t>
  </si>
  <si>
    <t>WA 39 - sprężenie - 30.08.2021</t>
  </si>
  <si>
    <t>MA 44 - 1 poziom kotew - 19.08.2021</t>
  </si>
  <si>
    <t>MA 44 - sprężenie - 02.09.2021</t>
  </si>
  <si>
    <t>MA 44 - 2 poziom kotew - 09.09.2021</t>
  </si>
  <si>
    <t>MA 44 - sprężenie -23.09.2021</t>
  </si>
  <si>
    <t>aktualna data</t>
  </si>
  <si>
    <t>data początkowa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</si>
</sst>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(* #,##0.00_);_(* \(#,##0.00\);_(* &quot;-&quot;??_);_(@_)"/>
    <numFmt numFmtId="166" formatCode="d"/>
    <numFmt numFmtId="167" formatCode="#,##0_ ;\-#,##0\ "/>
  </numFmts>
  <fonts count="4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JetBrains Mono Medium"/>
      <family val="2"/>
    </font>
    <font>
      <sz val="8"/>
      <color theme="0" tint="-0.34998626667073579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3" tint="0.59996337778862885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5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7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164" fontId="4" fillId="0" borderId="1" applyFont="0" applyFill="0" applyAlignment="0" applyProtection="0"/>
    <xf numFmtId="164" fontId="4" fillId="0" borderId="1" applyFont="0" applyFill="0" applyAlignment="0" applyProtection="0"/>
  </cellStyleXfs>
  <cellXfs count="1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7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166" fontId="12" fillId="9" borderId="0" xfId="0" applyNumberFormat="1" applyFont="1" applyFill="1" applyBorder="1" applyAlignment="1">
      <alignment horizontal="center" vertical="center"/>
    </xf>
    <xf numFmtId="166" fontId="12" fillId="9" borderId="3" xfId="0" applyNumberFormat="1" applyFont="1" applyFill="1" applyBorder="1" applyAlignment="1">
      <alignment horizontal="center"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7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right"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166" fontId="1" fillId="9" borderId="10" xfId="0" applyNumberFormat="1" applyFont="1" applyFill="1" applyBorder="1" applyAlignment="1">
      <alignment horizontal="center" vertical="center"/>
    </xf>
    <xf numFmtId="166" fontId="1" fillId="9" borderId="11" xfId="0" applyNumberFormat="1" applyFont="1" applyFill="1" applyBorder="1" applyAlignment="1">
      <alignment horizontal="center" vertical="center"/>
    </xf>
    <xf numFmtId="166" fontId="1" fillId="9" borderId="1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3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7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67" fontId="3" fillId="0" borderId="0" xfId="10" applyFont="1" applyFill="1" applyBorder="1">
      <alignment horizontal="center" vertical="center"/>
    </xf>
    <xf numFmtId="166" fontId="12" fillId="9" borderId="14" xfId="0" applyNumberFormat="1" applyFont="1" applyFill="1" applyBorder="1" applyAlignment="1">
      <alignment horizontal="center" vertical="center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5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7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6" fontId="12" fillId="9" borderId="16" xfId="0" applyNumberFormat="1" applyFont="1" applyFill="1" applyBorder="1" applyAlignment="1">
      <alignment horizontal="center" vertical="center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34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166" fontId="35" fillId="14" borderId="9" xfId="0" applyNumberFormat="1" applyFont="1" applyFill="1" applyBorder="1" applyAlignment="1">
      <alignment horizontal="center" vertical="center"/>
    </xf>
    <xf numFmtId="166" fontId="35" fillId="14" borderId="6" xfId="0" applyNumberFormat="1" applyFont="1" applyFill="1" applyBorder="1" applyAlignment="1">
      <alignment horizontal="center" vertical="center"/>
    </xf>
    <xf numFmtId="0" fontId="35" fillId="14" borderId="1" xfId="0" applyFont="1" applyFill="1" applyBorder="1" applyAlignment="1">
      <alignment horizontal="center" vertical="center" shrinkToFit="1"/>
    </xf>
    <xf numFmtId="0" fontId="37" fillId="0" borderId="0" xfId="3" applyFont="1" applyAlignment="1">
      <alignment wrapText="1"/>
    </xf>
    <xf numFmtId="0" fontId="35" fillId="0" borderId="0" xfId="8" applyFont="1" applyFill="1" applyAlignment="1">
      <alignment horizontal="left" vertical="center" indent="2"/>
    </xf>
    <xf numFmtId="0" fontId="35" fillId="0" borderId="0" xfId="0" applyNumberFormat="1" applyFont="1" applyFill="1" applyBorder="1" applyAlignment="1">
      <alignment horizontal="left" vertical="center"/>
    </xf>
    <xf numFmtId="0" fontId="35" fillId="0" borderId="0" xfId="0" applyFont="1" applyFill="1" applyAlignment="1">
      <alignment horizontal="left" vertical="center" indent="2"/>
    </xf>
    <xf numFmtId="0" fontId="35" fillId="0" borderId="0" xfId="0" applyFont="1" applyFill="1"/>
    <xf numFmtId="0" fontId="35" fillId="0" borderId="0" xfId="0" applyFont="1" applyFill="1" applyBorder="1"/>
    <xf numFmtId="0" fontId="35" fillId="0" borderId="3" xfId="0" applyFont="1" applyFill="1" applyBorder="1"/>
    <xf numFmtId="0" fontId="38" fillId="0" borderId="0" xfId="0" applyFont="1"/>
    <xf numFmtId="0" fontId="35" fillId="0" borderId="0" xfId="0" applyFont="1" applyFill="1" applyBorder="1" applyAlignment="1">
      <alignment horizontal="left" vertical="center" indent="2"/>
    </xf>
    <xf numFmtId="166" fontId="35" fillId="14" borderId="2" xfId="0" applyNumberFormat="1" applyFont="1" applyFill="1" applyBorder="1" applyAlignment="1">
      <alignment horizontal="center" vertical="center"/>
    </xf>
    <xf numFmtId="166" fontId="35" fillId="14" borderId="0" xfId="0" applyNumberFormat="1" applyFont="1" applyFill="1" applyBorder="1" applyAlignment="1">
      <alignment horizontal="center" vertical="center"/>
    </xf>
    <xf numFmtId="0" fontId="36" fillId="9" borderId="0" xfId="0" applyFont="1" applyFill="1" applyBorder="1" applyAlignment="1">
      <alignment horizontal="left" vertical="center" indent="1"/>
    </xf>
    <xf numFmtId="0" fontId="36" fillId="9" borderId="0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14" fontId="0" fillId="15" borderId="0" xfId="0" applyNumberFormat="1" applyFill="1" applyAlignment="1">
      <alignment horizontal="left" vertical="center" indent="1"/>
    </xf>
    <xf numFmtId="0" fontId="27" fillId="0" borderId="10" xfId="0" applyFont="1" applyBorder="1" applyAlignment="1">
      <alignment vertical="center"/>
    </xf>
    <xf numFmtId="166" fontId="35" fillId="14" borderId="18" xfId="0" applyNumberFormat="1" applyFont="1" applyFill="1" applyBorder="1" applyAlignment="1">
      <alignment horizontal="center" vertical="center"/>
    </xf>
    <xf numFmtId="166" fontId="27" fillId="0" borderId="10" xfId="0" applyNumberFormat="1" applyFont="1" applyBorder="1" applyAlignment="1">
      <alignment vertical="center"/>
    </xf>
    <xf numFmtId="14" fontId="40" fillId="0" borderId="0" xfId="9" applyFont="1" applyFill="1" applyBorder="1" applyAlignment="1">
      <alignment horizontal="center"/>
    </xf>
    <xf numFmtId="14" fontId="41" fillId="16" borderId="19" xfId="9" applyFont="1" applyFill="1" applyBorder="1" applyAlignment="1">
      <alignment horizontal="center" vertical="center"/>
    </xf>
    <xf numFmtId="14" fontId="40" fillId="0" borderId="0" xfId="9" applyFont="1" applyFill="1" applyBorder="1" applyAlignment="1">
      <alignment horizontal="center" vertical="top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4">
    <cellStyle name="Akcent 3" xfId="11" builtinId="37"/>
    <cellStyle name="Comma 2" xfId="12"/>
    <cellStyle name="Comma 2 2" xfId="13"/>
    <cellStyle name="Data" xfId="9"/>
    <cellStyle name="Dziesiętny" xfId="4" builtinId="3" customBuiltin="1"/>
    <cellStyle name="Dziesiętny [0]" xfId="10" builtinId="6" customBuiltin="1"/>
    <cellStyle name="Hiperłącze" xfId="1" builtinId="8" customBuiltin="1"/>
    <cellStyle name="Nagłówek 1" xfId="6" builtinId="16" customBuiltin="1"/>
    <cellStyle name="Nagłówek 2" xfId="7" builtinId="17" customBuiltin="1"/>
    <cellStyle name="Nagłówek 3" xfId="8" builtinId="18" customBuiltin="1"/>
    <cellStyle name="Normalny" xfId="0" builtinId="0"/>
    <cellStyle name="Procentowy" xfId="2" builtinId="5" customBuiltin="1"/>
    <cellStyle name="Tytuł" xfId="5" builtinId="15" customBuiltin="1"/>
    <cellStyle name="zUkryty_tekst" xfId="3"/>
  </cellStyles>
  <dxfs count="357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Styl tabeli Gantta" pivot="0" count="4">
      <tableStyleElement type="wholeTable" dxfId="356"/>
      <tableStyleElement type="headerRow" dxfId="355"/>
      <tableStyleElement type="firstRowStripe" dxfId="354"/>
      <tableStyleElement type="secondRowStripe" dxfId="353"/>
    </tableStyle>
    <tableStyle name="ListaZadańDoWykonania" pivot="0" count="9">
      <tableStyleElement type="wholeTable" dxfId="352"/>
      <tableStyleElement type="headerRow" dxfId="351"/>
      <tableStyleElement type="totalRow" dxfId="350"/>
      <tableStyleElement type="firstColumn" dxfId="349"/>
      <tableStyleElement type="lastColumn" dxfId="348"/>
      <tableStyleElement type="firstRowStripe" dxfId="347"/>
      <tableStyleElement type="secondRowStripe" dxfId="346"/>
      <tableStyleElement type="firstColumnStripe" dxfId="345"/>
      <tableStyleElement type="secondColumnStripe" dxfId="34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afika 1" descr="Wykres Gantta z wypełnieniem ciągłym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294198</xdr:colOff>
      <xdr:row>6</xdr:row>
      <xdr:rowOff>47043</xdr:rowOff>
    </xdr:from>
    <xdr:to>
      <xdr:col>2</xdr:col>
      <xdr:colOff>884748</xdr:colOff>
      <xdr:row>7</xdr:row>
      <xdr:rowOff>54211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CBF29B69-6CC7-4335-B839-AAB9000B3191}"/>
            </a:ext>
          </a:extLst>
        </xdr:cNvPr>
        <xdr:cNvSpPr/>
      </xdr:nvSpPr>
      <xdr:spPr>
        <a:xfrm rot="10800000">
          <a:off x="2657476" y="801854"/>
          <a:ext cx="590550" cy="294715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3313" name="Pasek przewijania 1" descr="Pasek przewijania do przewijania osi czasu Gantta dla projektu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xmlns="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Punkty kontrolne4352" displayName="Punkty_kontrolne4352" ref="B9:G17" totalsRowShown="0" headerRowDxfId="343" dataDxfId="342">
  <autoFilter ref="B9:G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Opis punktu kontrolnego" dataDxfId="341"/>
    <tableColumn id="2" name="Kategoria" dataDxfId="340"/>
    <tableColumn id="3" name="Przypisane do" dataDxfId="339"/>
    <tableColumn id="4" name="Postęp" dataDxfId="338"/>
    <tableColumn id="5" name="Rozpoczęcie" dataDxfId="337"/>
    <tableColumn id="6" name="Dni" dataDxfId="336"/>
  </tableColumns>
  <tableStyleInfo name="ListaZadańDoWykonania" showFirstColumn="1" showLastColumn="0" showRowStripes="1" showColumnStripes="0"/>
  <extLst>
    <ext xmlns:x14="http://schemas.microsoft.com/office/spreadsheetml/2009/9/main" uri="{504A1905-F514-4f6f-8877-14C23A59335A}">
      <x14:table altTextSummary="Wprowadź Informacje o projekcie w tej tabeli. Wprowadź opis punktu kontrolnego dla fazy, zadania, działania itp., w kolumnie poniżej Opisu. Wybierz kategorię w kolumnie Kategoria. Przypisz element do kogoś w kolumnie Przypisano do. Aktualizuj postęp i obserwuj automatyczne aktualizowanie pasków danych w kolumnie Postęp. Wprowadź datę rozpoczęcia w kolumnie Rozpoczęcie i liczbę dni w kolumnie Liczba dni. Dane wykresu Gantta w komórkach od J9 do BM 34 będą automatycznie aktualizowane. Dodaj nowe wiersze do tabeli, aby dodać więcej zadań."/>
    </ext>
  </extLst>
</table>
</file>

<file path=xl/tables/table2.xml><?xml version="1.0" encoding="utf-8"?>
<table xmlns="http://schemas.openxmlformats.org/spreadsheetml/2006/main" id="4" name="Punkty kontrolne435" displayName="Punkty_kontrolne435" ref="B9:G36" totalsRowShown="0" headerRowDxfId="321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Opis punktu kontrolnego" dataDxfId="320"/>
    <tableColumn id="2" name="Kategoria" dataDxfId="319"/>
    <tableColumn id="3" name="Przypisane do" dataDxfId="318"/>
    <tableColumn id="4" name="Postęp"/>
    <tableColumn id="5" name="Rozpoczęcie"/>
    <tableColumn id="6" name="Dni"/>
  </tableColumns>
  <tableStyleInfo name="Styl tabeli Gantta" showFirstColumn="1" showLastColumn="0" showRowStripes="1" showColumnStripes="0"/>
  <extLst>
    <ext xmlns:x14="http://schemas.microsoft.com/office/spreadsheetml/2009/9/main" uri="{504A1905-F514-4f6f-8877-14C23A59335A}">
      <x14:table altTextSummary="Wprowadź Informacje o projekcie w tej tabeli. Wprowadź opis punktu kontrolnego dla fazy, zadania, działania itp., w kolumnie poniżej Opisu. Wybierz kategorię w kolumnie Kategoria. Przypisz element do kogoś w kolumnie Przypisano do. Aktualizuj postęp i obserwuj automatyczne aktualizowanie pasków danych w kolumnie Postęp. Wprowadź datę rozpoczęcia w kolumnie Rozpoczęcie i liczbę dni w kolumnie Liczba dni. Dane wykresu Gantta w komórkach od J9 do BM 34 będą automatycznie aktualizowane. Dodaj nowe wiersze do tabeli, aby dodać więcej zadań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9"/>
  <sheetViews>
    <sheetView showGridLines="0" zoomScaleNormal="100" workbookViewId="0">
      <selection activeCell="C2" sqref="C2:E2"/>
    </sheetView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0.710937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2"/>
    </row>
    <row r="2" spans="1:13" ht="50.1" customHeight="1" x14ac:dyDescent="0.4">
      <c r="A2" s="7"/>
      <c r="B2" s="108"/>
      <c r="C2" s="141" t="s">
        <v>0</v>
      </c>
      <c r="D2" s="141"/>
      <c r="E2" s="141"/>
      <c r="F2" s="108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03"/>
      <c r="C3" s="104"/>
      <c r="D3" s="105"/>
      <c r="E3" s="103"/>
      <c r="F3" s="103"/>
      <c r="G3" s="7"/>
      <c r="H3" s="7"/>
      <c r="I3" s="7"/>
      <c r="J3" s="7"/>
      <c r="K3" s="7"/>
      <c r="L3" s="7"/>
      <c r="M3" s="7"/>
    </row>
    <row r="4" spans="1:13" s="8" customFormat="1" ht="82.5" customHeight="1" x14ac:dyDescent="0.4">
      <c r="A4" s="7"/>
      <c r="B4" s="103"/>
      <c r="C4" s="142" t="s">
        <v>1</v>
      </c>
      <c r="D4" s="142"/>
      <c r="E4" s="142"/>
      <c r="F4" s="103"/>
      <c r="G4" s="7"/>
      <c r="H4" s="7"/>
      <c r="I4" s="7"/>
      <c r="J4" s="7"/>
      <c r="K4" s="7"/>
      <c r="L4" s="7"/>
      <c r="M4" s="7"/>
    </row>
    <row r="5" spans="1:13" s="8" customFormat="1" ht="67.150000000000006" customHeight="1" x14ac:dyDescent="0.4">
      <c r="A5" s="7"/>
      <c r="B5" s="103"/>
      <c r="C5" s="142" t="s">
        <v>2</v>
      </c>
      <c r="D5" s="142"/>
      <c r="E5" s="142"/>
      <c r="F5" s="103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06"/>
      <c r="C6" s="106"/>
      <c r="D6" s="107"/>
      <c r="E6" s="106"/>
      <c r="F6" s="106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X19"/>
  <sheetViews>
    <sheetView showGridLines="0" tabSelected="1" showRuler="0" zoomScale="106" zoomScaleNormal="106" zoomScalePageLayoutView="70" workbookViewId="0">
      <pane xSplit="7" ySplit="9" topLeftCell="AK10" activePane="bottomRight" state="frozen"/>
      <selection pane="topRight" activeCell="H1" sqref="H1"/>
      <selection pane="bottomLeft" activeCell="A10" sqref="A10"/>
      <selection pane="bottomRight" activeCell="BT5" sqref="BT5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7" style="12" customWidth="1"/>
    <col min="4" max="4" width="20.5703125" style="12" customWidth="1"/>
    <col min="5" max="5" width="15.7109375" style="12" customWidth="1"/>
    <col min="6" max="6" width="12.7109375" style="2" customWidth="1"/>
    <col min="7" max="7" width="10.42578125" style="12" customWidth="1"/>
    <col min="8" max="8" width="2.7109375" style="12" customWidth="1"/>
    <col min="9" max="64" width="2.5703125" style="12" customWidth="1"/>
    <col min="65" max="65" width="2.7109375" style="12" customWidth="1"/>
    <col min="66" max="570" width="2.5703125" style="12" customWidth="1"/>
    <col min="571" max="16384" width="8.85546875" style="12"/>
  </cols>
  <sheetData>
    <row r="1" spans="1:570" ht="25.15" hidden="1" customHeight="1" x14ac:dyDescent="0.25"/>
    <row r="2" spans="1:570" ht="49.9" hidden="1" customHeight="1" x14ac:dyDescent="0.25">
      <c r="A2" s="10"/>
      <c r="B2" s="144" t="s">
        <v>3</v>
      </c>
      <c r="C2" s="144"/>
      <c r="D2" s="144"/>
      <c r="E2" s="144"/>
      <c r="F2" s="144"/>
      <c r="G2" s="144"/>
      <c r="H2" s="144"/>
      <c r="I2" s="145"/>
      <c r="J2" s="145"/>
      <c r="K2" s="145"/>
      <c r="L2" s="145"/>
      <c r="M2" s="145"/>
      <c r="N2" s="145"/>
      <c r="O2" s="146"/>
      <c r="P2" s="146"/>
      <c r="Q2" s="146"/>
      <c r="R2" s="146"/>
      <c r="S2" s="146"/>
      <c r="T2" s="146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  <c r="IP2" s="73"/>
      <c r="IQ2" s="73"/>
      <c r="IR2" s="73"/>
      <c r="IS2" s="73"/>
      <c r="IT2" s="73"/>
      <c r="IU2" s="73"/>
      <c r="IV2" s="73"/>
      <c r="IW2" s="73"/>
      <c r="IX2" s="73"/>
      <c r="IY2" s="73"/>
      <c r="IZ2" s="73"/>
      <c r="JA2" s="73"/>
      <c r="JB2" s="73"/>
      <c r="JC2" s="73"/>
      <c r="JD2" s="73"/>
      <c r="JE2" s="73"/>
      <c r="JF2" s="73"/>
      <c r="JG2" s="73"/>
      <c r="JH2" s="73"/>
      <c r="JI2" s="73"/>
      <c r="JJ2" s="73"/>
      <c r="JK2" s="73"/>
      <c r="JL2" s="73"/>
      <c r="JM2" s="73"/>
      <c r="JN2" s="73"/>
      <c r="JO2" s="73"/>
      <c r="JP2" s="73"/>
      <c r="JQ2" s="73"/>
      <c r="JR2" s="73"/>
      <c r="JS2" s="73"/>
      <c r="JT2" s="73"/>
      <c r="JU2" s="73"/>
      <c r="JV2" s="73"/>
      <c r="JW2" s="73"/>
      <c r="JX2" s="73"/>
      <c r="JY2" s="73"/>
      <c r="JZ2" s="73"/>
      <c r="KA2" s="73"/>
      <c r="KB2" s="73"/>
      <c r="KC2" s="73"/>
      <c r="KD2" s="73"/>
      <c r="KE2" s="73"/>
      <c r="KF2" s="73"/>
      <c r="KG2" s="73"/>
      <c r="KH2" s="73"/>
      <c r="KI2" s="73"/>
      <c r="KJ2" s="73"/>
      <c r="KK2" s="73"/>
      <c r="KL2" s="73"/>
      <c r="KM2" s="73"/>
      <c r="KN2" s="73"/>
      <c r="KO2" s="73"/>
      <c r="KP2" s="73"/>
      <c r="KQ2" s="73"/>
      <c r="KR2" s="73"/>
      <c r="KS2" s="73"/>
      <c r="KT2" s="73"/>
      <c r="KU2" s="73"/>
      <c r="KV2" s="73"/>
      <c r="KW2" s="73"/>
      <c r="KX2" s="73"/>
      <c r="KY2" s="73"/>
      <c r="KZ2" s="73"/>
      <c r="LA2" s="73"/>
      <c r="LB2" s="73"/>
      <c r="LC2" s="73"/>
      <c r="LD2" s="73"/>
      <c r="LE2" s="73"/>
      <c r="LF2" s="73"/>
      <c r="LG2" s="73"/>
      <c r="LH2" s="73"/>
      <c r="LI2" s="73"/>
      <c r="LJ2" s="73"/>
      <c r="LK2" s="73"/>
      <c r="LL2" s="73"/>
      <c r="LM2" s="73"/>
      <c r="LN2" s="73"/>
      <c r="LO2" s="73"/>
      <c r="LP2" s="73"/>
      <c r="LQ2" s="73"/>
      <c r="LR2" s="73"/>
      <c r="LS2" s="73"/>
      <c r="LT2" s="73"/>
      <c r="LU2" s="73"/>
      <c r="LV2" s="73"/>
      <c r="LW2" s="73"/>
      <c r="LX2" s="73"/>
      <c r="LY2" s="73"/>
      <c r="LZ2" s="73"/>
      <c r="MA2" s="73"/>
      <c r="MB2" s="73"/>
      <c r="MC2" s="73"/>
      <c r="MD2" s="73"/>
      <c r="ME2" s="73"/>
      <c r="MF2" s="73"/>
      <c r="MG2" s="73"/>
      <c r="MH2" s="73"/>
      <c r="MI2" s="73"/>
      <c r="MJ2" s="73"/>
      <c r="MK2" s="73"/>
      <c r="ML2" s="73"/>
      <c r="MM2" s="73"/>
      <c r="MN2" s="73"/>
      <c r="MO2" s="73"/>
      <c r="MP2" s="73"/>
      <c r="MQ2" s="73"/>
      <c r="MR2" s="73"/>
      <c r="MS2" s="73"/>
      <c r="MT2" s="73"/>
      <c r="MU2" s="73"/>
      <c r="MV2" s="73"/>
      <c r="MW2" s="73"/>
      <c r="MX2" s="73"/>
      <c r="MY2" s="73"/>
      <c r="MZ2" s="73"/>
      <c r="NA2" s="73"/>
      <c r="NB2" s="73"/>
      <c r="NC2" s="73"/>
      <c r="ND2" s="73"/>
      <c r="NE2" s="73"/>
      <c r="NF2" s="73"/>
      <c r="NG2" s="73"/>
      <c r="NH2" s="73"/>
      <c r="NI2" s="73"/>
      <c r="NJ2" s="73"/>
      <c r="NK2" s="73"/>
      <c r="NL2" s="73"/>
      <c r="NM2" s="73"/>
      <c r="NN2" s="73"/>
      <c r="NO2" s="73"/>
      <c r="NP2" s="73"/>
      <c r="NQ2" s="73"/>
      <c r="NR2" s="73"/>
      <c r="NS2" s="73"/>
      <c r="NT2" s="73"/>
      <c r="NU2" s="73"/>
      <c r="NV2" s="73"/>
      <c r="NW2" s="73"/>
      <c r="NX2" s="73"/>
      <c r="NY2" s="73"/>
      <c r="NZ2" s="73"/>
      <c r="OA2" s="73"/>
      <c r="OB2" s="73"/>
      <c r="OC2" s="73"/>
      <c r="OD2" s="73"/>
      <c r="OE2" s="73"/>
      <c r="OF2" s="73"/>
      <c r="OG2" s="73"/>
      <c r="OH2" s="73"/>
      <c r="OI2" s="73"/>
      <c r="OJ2" s="73"/>
      <c r="OK2" s="73"/>
      <c r="OL2" s="73"/>
      <c r="OM2" s="73"/>
      <c r="ON2" s="73"/>
      <c r="OO2" s="73"/>
      <c r="OP2" s="73"/>
      <c r="OQ2" s="73"/>
      <c r="OR2" s="73"/>
      <c r="OS2" s="73"/>
      <c r="OT2" s="73"/>
      <c r="OU2" s="73"/>
      <c r="OV2" s="73"/>
      <c r="OW2" s="73"/>
      <c r="OX2" s="73"/>
      <c r="OY2" s="73"/>
      <c r="OZ2" s="73"/>
      <c r="PA2" s="73"/>
      <c r="PB2" s="73"/>
      <c r="PC2" s="73"/>
      <c r="PD2" s="73"/>
      <c r="PE2" s="73"/>
      <c r="PF2" s="73"/>
      <c r="PG2" s="73"/>
      <c r="PH2" s="73"/>
      <c r="PI2" s="73"/>
      <c r="PJ2" s="73"/>
      <c r="PK2" s="73"/>
      <c r="PL2" s="73"/>
      <c r="PM2" s="73"/>
      <c r="PN2" s="73"/>
      <c r="PO2" s="73"/>
      <c r="PP2" s="73"/>
      <c r="PQ2" s="73"/>
      <c r="PR2" s="73"/>
      <c r="PS2" s="73"/>
      <c r="PT2" s="73"/>
      <c r="PU2" s="73"/>
      <c r="PV2" s="73"/>
      <c r="PW2" s="73"/>
      <c r="PX2" s="73"/>
      <c r="PY2" s="73"/>
      <c r="PZ2" s="73"/>
      <c r="QA2" s="73"/>
      <c r="QB2" s="73"/>
      <c r="QC2" s="73"/>
      <c r="QD2" s="73"/>
      <c r="QE2" s="73"/>
      <c r="QF2" s="73"/>
      <c r="QG2" s="73"/>
      <c r="QH2" s="73"/>
      <c r="QI2" s="73"/>
      <c r="QJ2" s="73"/>
      <c r="QK2" s="73"/>
      <c r="QL2" s="73"/>
      <c r="QM2" s="73"/>
      <c r="QN2" s="73"/>
      <c r="QO2" s="73"/>
      <c r="QP2" s="73"/>
      <c r="QQ2" s="73"/>
      <c r="QR2" s="73"/>
      <c r="QS2" s="73"/>
      <c r="QT2" s="73"/>
      <c r="QU2" s="73"/>
      <c r="QV2" s="73"/>
      <c r="QW2" s="73"/>
      <c r="QX2" s="73"/>
      <c r="QY2" s="73"/>
      <c r="QZ2" s="73"/>
      <c r="RA2" s="73"/>
      <c r="RB2" s="73"/>
      <c r="RC2" s="73"/>
      <c r="RD2" s="73"/>
      <c r="RE2" s="73"/>
      <c r="RF2" s="73"/>
      <c r="RG2" s="73"/>
      <c r="RH2" s="73"/>
      <c r="RI2" s="73"/>
      <c r="RJ2" s="73"/>
      <c r="RK2" s="73"/>
      <c r="RL2" s="73"/>
      <c r="RM2" s="73"/>
      <c r="RN2" s="73"/>
      <c r="RO2" s="73"/>
      <c r="RP2" s="73"/>
      <c r="RQ2" s="73"/>
      <c r="RR2" s="73"/>
      <c r="RS2" s="73"/>
      <c r="RT2" s="73"/>
      <c r="RU2" s="73"/>
      <c r="RV2" s="73"/>
      <c r="RW2" s="73"/>
      <c r="RX2" s="73"/>
      <c r="RY2" s="73"/>
      <c r="RZ2" s="73"/>
      <c r="SA2" s="73"/>
      <c r="SB2" s="73"/>
      <c r="SC2" s="73"/>
      <c r="SD2" s="73"/>
      <c r="SE2" s="73"/>
      <c r="SF2" s="73"/>
      <c r="SG2" s="73"/>
      <c r="SH2" s="73"/>
      <c r="SI2" s="73"/>
      <c r="SJ2" s="73"/>
      <c r="SK2" s="73"/>
      <c r="SL2" s="73"/>
      <c r="SM2" s="73"/>
      <c r="SN2" s="73"/>
      <c r="SO2" s="73"/>
      <c r="SP2" s="73"/>
      <c r="SQ2" s="73"/>
      <c r="SR2" s="73"/>
      <c r="SS2" s="73"/>
      <c r="ST2" s="73"/>
      <c r="SU2" s="73"/>
      <c r="SV2" s="73"/>
      <c r="SW2" s="73"/>
      <c r="SX2" s="73"/>
      <c r="SY2" s="73"/>
      <c r="SZ2" s="73"/>
      <c r="TA2" s="73"/>
      <c r="TB2" s="73"/>
      <c r="TC2" s="73"/>
      <c r="TD2" s="73"/>
      <c r="TE2" s="73"/>
      <c r="TF2" s="73"/>
      <c r="TG2" s="73"/>
      <c r="TH2" s="73"/>
      <c r="TI2" s="73"/>
      <c r="TJ2" s="73"/>
      <c r="TK2" s="73"/>
      <c r="TL2" s="73"/>
      <c r="TM2" s="73"/>
      <c r="TN2" s="73"/>
      <c r="TO2" s="73"/>
      <c r="TP2" s="73"/>
      <c r="TQ2" s="73"/>
      <c r="TR2" s="73"/>
      <c r="TS2" s="73"/>
      <c r="TT2" s="73"/>
      <c r="TU2" s="73"/>
      <c r="TV2" s="73"/>
      <c r="TW2" s="73"/>
      <c r="TX2" s="73"/>
      <c r="TY2" s="73"/>
      <c r="TZ2" s="73"/>
      <c r="UA2" s="73"/>
      <c r="UB2" s="73"/>
      <c r="UC2" s="73"/>
      <c r="UD2" s="73"/>
      <c r="UE2" s="73"/>
      <c r="UF2" s="73"/>
      <c r="UG2" s="73"/>
      <c r="UH2" s="73"/>
      <c r="UI2" s="73"/>
      <c r="UJ2" s="73"/>
      <c r="UK2" s="73"/>
      <c r="UL2" s="73"/>
      <c r="UM2" s="73"/>
      <c r="UN2" s="73"/>
      <c r="UO2" s="73"/>
      <c r="UP2" s="73"/>
      <c r="UQ2" s="73"/>
      <c r="UR2" s="73"/>
      <c r="US2" s="73"/>
      <c r="UT2" s="73"/>
      <c r="UU2" s="73"/>
      <c r="UV2" s="73"/>
      <c r="UW2" s="73"/>
      <c r="UX2" s="73"/>
    </row>
    <row r="3" spans="1:570" ht="19.899999999999999" hidden="1" customHeight="1" x14ac:dyDescent="0.25">
      <c r="A3" s="10"/>
      <c r="B3" s="74"/>
      <c r="C3" s="75"/>
      <c r="D3" s="76"/>
      <c r="E3" s="76"/>
      <c r="F3" s="77"/>
      <c r="G3" s="76"/>
      <c r="H3" s="76"/>
      <c r="I3" s="88"/>
      <c r="J3" s="89"/>
      <c r="K3" s="89"/>
      <c r="L3" s="89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1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90"/>
      <c r="EL3" s="90"/>
      <c r="EM3" s="90"/>
      <c r="EN3" s="90"/>
      <c r="EO3" s="90"/>
      <c r="EP3" s="90"/>
      <c r="EQ3" s="90"/>
      <c r="ER3" s="90"/>
      <c r="ES3" s="90"/>
      <c r="ET3" s="90"/>
      <c r="EU3" s="90"/>
      <c r="EV3" s="90"/>
      <c r="EW3" s="90"/>
      <c r="EX3" s="90"/>
      <c r="EY3" s="90"/>
      <c r="EZ3" s="90"/>
      <c r="FA3" s="90"/>
      <c r="FB3" s="90"/>
      <c r="FC3" s="90"/>
      <c r="FD3" s="90"/>
      <c r="FE3" s="90"/>
      <c r="FF3" s="90"/>
      <c r="FG3" s="90"/>
      <c r="FH3" s="90"/>
      <c r="FI3" s="90"/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  <c r="GR3" s="90"/>
      <c r="GS3" s="90"/>
      <c r="GT3" s="90"/>
      <c r="GU3" s="90"/>
      <c r="GV3" s="90"/>
      <c r="GW3" s="90"/>
      <c r="GX3" s="90"/>
      <c r="GY3" s="90"/>
      <c r="GZ3" s="90"/>
      <c r="HA3" s="90"/>
      <c r="HB3" s="90"/>
      <c r="HC3" s="90"/>
      <c r="HD3" s="90"/>
      <c r="HE3" s="90"/>
      <c r="HF3" s="90"/>
      <c r="HG3" s="90"/>
      <c r="HH3" s="90"/>
      <c r="HI3" s="90"/>
      <c r="HJ3" s="90"/>
      <c r="HK3" s="90"/>
      <c r="HL3" s="90"/>
      <c r="HM3" s="90"/>
      <c r="HN3" s="90"/>
      <c r="HO3" s="90"/>
      <c r="HP3" s="90"/>
      <c r="HQ3" s="90"/>
      <c r="HR3" s="90"/>
      <c r="HS3" s="90"/>
      <c r="HT3" s="90"/>
      <c r="HU3" s="90"/>
      <c r="HV3" s="90"/>
      <c r="HW3" s="90"/>
      <c r="HX3" s="90"/>
      <c r="HY3" s="90"/>
      <c r="HZ3" s="90"/>
      <c r="IA3" s="90"/>
      <c r="IB3" s="90"/>
      <c r="IC3" s="90"/>
      <c r="ID3" s="90"/>
      <c r="IE3" s="90"/>
      <c r="IF3" s="90"/>
      <c r="IG3" s="90"/>
      <c r="IH3" s="90"/>
      <c r="II3" s="90"/>
      <c r="IJ3" s="90"/>
      <c r="IK3" s="90"/>
      <c r="IL3" s="90"/>
      <c r="IM3" s="90"/>
      <c r="IN3" s="90"/>
      <c r="IO3" s="90"/>
      <c r="IP3" s="90"/>
      <c r="IQ3" s="90"/>
      <c r="IR3" s="90"/>
      <c r="IS3" s="90"/>
      <c r="IT3" s="90"/>
      <c r="IU3" s="90"/>
      <c r="IV3" s="90"/>
      <c r="IW3" s="90"/>
      <c r="IX3" s="90"/>
      <c r="IY3" s="90"/>
      <c r="IZ3" s="90"/>
      <c r="JA3" s="90"/>
      <c r="JB3" s="90"/>
      <c r="JC3" s="90"/>
      <c r="JD3" s="90"/>
      <c r="JE3" s="90"/>
      <c r="JF3" s="90"/>
      <c r="JG3" s="90"/>
      <c r="JH3" s="90"/>
      <c r="JI3" s="90"/>
      <c r="JJ3" s="90"/>
      <c r="JK3" s="90"/>
      <c r="JL3" s="90"/>
      <c r="JM3" s="90"/>
      <c r="JN3" s="90"/>
      <c r="JO3" s="90"/>
      <c r="JP3" s="90"/>
      <c r="JQ3" s="90"/>
      <c r="JR3" s="90"/>
      <c r="JS3" s="90"/>
      <c r="JT3" s="90"/>
      <c r="JU3" s="90"/>
      <c r="JV3" s="90"/>
      <c r="JW3" s="90"/>
      <c r="JX3" s="90"/>
      <c r="JY3" s="90"/>
      <c r="JZ3" s="90"/>
      <c r="KA3" s="90"/>
      <c r="KB3" s="90"/>
      <c r="KC3" s="90"/>
      <c r="KD3" s="90"/>
      <c r="KE3" s="90"/>
      <c r="KF3" s="90"/>
      <c r="KG3" s="90"/>
      <c r="KH3" s="90"/>
      <c r="KI3" s="90"/>
      <c r="KJ3" s="90"/>
      <c r="KK3" s="90"/>
      <c r="KL3" s="90"/>
      <c r="KM3" s="90"/>
      <c r="KN3" s="90"/>
      <c r="KO3" s="90"/>
      <c r="KP3" s="90"/>
      <c r="KQ3" s="90"/>
      <c r="KR3" s="90"/>
      <c r="KS3" s="90"/>
      <c r="KT3" s="90"/>
      <c r="KU3" s="90"/>
      <c r="KV3" s="90"/>
      <c r="KW3" s="90"/>
      <c r="KX3" s="90"/>
      <c r="KY3" s="90"/>
      <c r="KZ3" s="90"/>
      <c r="LA3" s="90"/>
      <c r="LB3" s="90"/>
      <c r="LC3" s="90"/>
      <c r="LD3" s="90"/>
      <c r="LE3" s="90"/>
      <c r="LF3" s="90"/>
      <c r="LG3" s="90"/>
      <c r="LH3" s="90"/>
      <c r="LI3" s="90"/>
      <c r="LJ3" s="90"/>
      <c r="LK3" s="90"/>
      <c r="LL3" s="90"/>
      <c r="LM3" s="90"/>
      <c r="LN3" s="90"/>
      <c r="LO3" s="90"/>
      <c r="LP3" s="90"/>
      <c r="LQ3" s="90"/>
      <c r="LR3" s="90"/>
      <c r="LS3" s="90"/>
      <c r="LT3" s="90"/>
      <c r="LU3" s="90"/>
      <c r="LV3" s="90"/>
      <c r="LW3" s="90"/>
      <c r="LX3" s="90"/>
      <c r="LY3" s="90"/>
      <c r="LZ3" s="90"/>
      <c r="MA3" s="90"/>
      <c r="MB3" s="90"/>
      <c r="MC3" s="90"/>
      <c r="MD3" s="90"/>
      <c r="ME3" s="90"/>
      <c r="MF3" s="90"/>
      <c r="MG3" s="90"/>
      <c r="MH3" s="90"/>
      <c r="MI3" s="90"/>
      <c r="MJ3" s="90"/>
      <c r="MK3" s="90"/>
      <c r="ML3" s="90"/>
      <c r="MM3" s="90"/>
      <c r="MN3" s="90"/>
      <c r="MO3" s="90"/>
      <c r="MP3" s="90"/>
      <c r="MQ3" s="90"/>
      <c r="MR3" s="90"/>
      <c r="MS3" s="90"/>
      <c r="MT3" s="90"/>
      <c r="MU3" s="90"/>
      <c r="MV3" s="90"/>
      <c r="MW3" s="90"/>
      <c r="MX3" s="90"/>
      <c r="MY3" s="90"/>
      <c r="MZ3" s="90"/>
      <c r="NA3" s="90"/>
      <c r="NB3" s="90"/>
      <c r="NC3" s="90"/>
      <c r="ND3" s="90"/>
      <c r="NE3" s="90"/>
      <c r="NF3" s="90"/>
      <c r="NG3" s="90"/>
      <c r="NH3" s="90"/>
      <c r="NI3" s="90"/>
      <c r="NJ3" s="90"/>
      <c r="NK3" s="90"/>
      <c r="NL3" s="90"/>
      <c r="NM3" s="90"/>
      <c r="NN3" s="90"/>
      <c r="NO3" s="90"/>
      <c r="NP3" s="90"/>
      <c r="NQ3" s="90"/>
      <c r="NR3" s="90"/>
      <c r="NS3" s="90"/>
      <c r="NT3" s="90"/>
      <c r="NU3" s="90"/>
      <c r="NV3" s="90"/>
      <c r="NW3" s="90"/>
      <c r="NX3" s="90"/>
      <c r="NY3" s="90"/>
      <c r="NZ3" s="90"/>
      <c r="OA3" s="90"/>
      <c r="OB3" s="90"/>
      <c r="OC3" s="90"/>
      <c r="OD3" s="90"/>
      <c r="OE3" s="90"/>
      <c r="OF3" s="90"/>
      <c r="OG3" s="90"/>
      <c r="OH3" s="90"/>
      <c r="OI3" s="90"/>
      <c r="OJ3" s="90"/>
      <c r="OK3" s="90"/>
      <c r="OL3" s="90"/>
      <c r="OM3" s="90"/>
      <c r="ON3" s="90"/>
      <c r="OO3" s="90"/>
      <c r="OP3" s="90"/>
      <c r="OQ3" s="90"/>
      <c r="OR3" s="90"/>
      <c r="OS3" s="90"/>
      <c r="OT3" s="90"/>
      <c r="OU3" s="90"/>
      <c r="OV3" s="90"/>
      <c r="OW3" s="90"/>
      <c r="OX3" s="90"/>
      <c r="OY3" s="90"/>
      <c r="OZ3" s="90"/>
      <c r="PA3" s="90"/>
      <c r="PB3" s="90"/>
      <c r="PC3" s="90"/>
      <c r="PD3" s="90"/>
      <c r="PE3" s="90"/>
      <c r="PF3" s="90"/>
      <c r="PG3" s="90"/>
      <c r="PH3" s="90"/>
      <c r="PI3" s="90"/>
      <c r="PJ3" s="90"/>
      <c r="PK3" s="90"/>
      <c r="PL3" s="90"/>
      <c r="PM3" s="90"/>
      <c r="PN3" s="90"/>
      <c r="PO3" s="90"/>
      <c r="PP3" s="90"/>
      <c r="PQ3" s="90"/>
      <c r="PR3" s="90"/>
      <c r="PS3" s="90"/>
      <c r="PT3" s="90"/>
      <c r="PU3" s="90"/>
      <c r="PV3" s="90"/>
      <c r="PW3" s="90"/>
      <c r="PX3" s="90"/>
      <c r="PY3" s="90"/>
      <c r="PZ3" s="90"/>
      <c r="QA3" s="90"/>
      <c r="QB3" s="90"/>
      <c r="QC3" s="90"/>
      <c r="QD3" s="90"/>
      <c r="QE3" s="90"/>
      <c r="QF3" s="90"/>
      <c r="QG3" s="90"/>
      <c r="QH3" s="90"/>
      <c r="QI3" s="90"/>
      <c r="QJ3" s="90"/>
      <c r="QK3" s="90"/>
      <c r="QL3" s="90"/>
      <c r="QM3" s="90"/>
      <c r="QN3" s="90"/>
      <c r="QO3" s="90"/>
      <c r="QP3" s="90"/>
      <c r="QQ3" s="90"/>
      <c r="QR3" s="90"/>
      <c r="QS3" s="90"/>
      <c r="QT3" s="90"/>
      <c r="QU3" s="90"/>
      <c r="QV3" s="90"/>
      <c r="QW3" s="90"/>
      <c r="QX3" s="90"/>
      <c r="QY3" s="90"/>
      <c r="QZ3" s="90"/>
      <c r="RA3" s="90"/>
      <c r="RB3" s="90"/>
      <c r="RC3" s="90"/>
      <c r="RD3" s="90"/>
      <c r="RE3" s="90"/>
      <c r="RF3" s="90"/>
      <c r="RG3" s="90"/>
      <c r="RH3" s="90"/>
      <c r="RI3" s="90"/>
      <c r="RJ3" s="90"/>
      <c r="RK3" s="90"/>
      <c r="RL3" s="90"/>
      <c r="RM3" s="90"/>
      <c r="RN3" s="90"/>
      <c r="RO3" s="90"/>
      <c r="RP3" s="90"/>
      <c r="RQ3" s="90"/>
      <c r="RR3" s="90"/>
      <c r="RS3" s="90"/>
      <c r="RT3" s="90"/>
      <c r="RU3" s="90"/>
      <c r="RV3" s="90"/>
      <c r="RW3" s="90"/>
      <c r="RX3" s="90"/>
      <c r="RY3" s="90"/>
      <c r="RZ3" s="90"/>
      <c r="SA3" s="90"/>
      <c r="SB3" s="90"/>
      <c r="SC3" s="90"/>
      <c r="SD3" s="90"/>
      <c r="SE3" s="90"/>
      <c r="SF3" s="90"/>
      <c r="SG3" s="90"/>
      <c r="SH3" s="90"/>
      <c r="SI3" s="90"/>
      <c r="SJ3" s="90"/>
      <c r="SK3" s="90"/>
      <c r="SL3" s="90"/>
      <c r="SM3" s="90"/>
      <c r="SN3" s="90"/>
      <c r="SO3" s="90"/>
      <c r="SP3" s="90"/>
      <c r="SQ3" s="90"/>
      <c r="SR3" s="90"/>
      <c r="SS3" s="90"/>
      <c r="ST3" s="90"/>
      <c r="SU3" s="90"/>
      <c r="SV3" s="90"/>
      <c r="SW3" s="90"/>
      <c r="SX3" s="90"/>
      <c r="SY3" s="90"/>
      <c r="SZ3" s="90"/>
      <c r="TA3" s="90"/>
      <c r="TB3" s="90"/>
      <c r="TC3" s="90"/>
      <c r="TD3" s="90"/>
      <c r="TE3" s="90"/>
      <c r="TF3" s="90"/>
      <c r="TG3" s="90"/>
      <c r="TH3" s="90"/>
      <c r="TI3" s="90"/>
      <c r="TJ3" s="90"/>
      <c r="TK3" s="90"/>
      <c r="TL3" s="90"/>
      <c r="TM3" s="90"/>
      <c r="TN3" s="90"/>
      <c r="TO3" s="90"/>
      <c r="TP3" s="90"/>
      <c r="TQ3" s="90"/>
      <c r="TR3" s="90"/>
      <c r="TS3" s="90"/>
      <c r="TT3" s="90"/>
      <c r="TU3" s="90"/>
      <c r="TV3" s="90"/>
      <c r="TW3" s="90"/>
      <c r="TX3" s="90"/>
      <c r="TY3" s="90"/>
      <c r="TZ3" s="90"/>
      <c r="UA3" s="90"/>
      <c r="UB3" s="90"/>
      <c r="UC3" s="90"/>
      <c r="UD3" s="90"/>
      <c r="UE3" s="90"/>
      <c r="UF3" s="90"/>
      <c r="UG3" s="90"/>
      <c r="UH3" s="90"/>
      <c r="UI3" s="90"/>
      <c r="UJ3" s="90"/>
      <c r="UK3" s="90"/>
      <c r="UL3" s="90"/>
      <c r="UM3" s="90"/>
      <c r="UN3" s="90"/>
      <c r="UO3" s="90"/>
      <c r="UP3" s="90"/>
      <c r="UQ3" s="90"/>
      <c r="UR3" s="90"/>
      <c r="US3" s="90"/>
      <c r="UT3" s="90"/>
      <c r="UU3" s="90"/>
      <c r="UV3" s="90"/>
      <c r="UW3" s="90"/>
      <c r="UX3" s="90"/>
    </row>
    <row r="4" spans="1:570" ht="30" hidden="1" customHeight="1" x14ac:dyDescent="0.25">
      <c r="A4" s="10"/>
      <c r="B4" s="78" t="s">
        <v>4</v>
      </c>
      <c r="C4" s="79"/>
      <c r="D4" s="80"/>
      <c r="E4" s="81"/>
      <c r="F4" s="82"/>
      <c r="G4" s="83" t="s">
        <v>30</v>
      </c>
      <c r="H4" s="81"/>
      <c r="I4" s="147" t="s">
        <v>32</v>
      </c>
      <c r="J4" s="147"/>
      <c r="K4" s="147"/>
      <c r="L4" s="147"/>
      <c r="M4" s="147"/>
      <c r="N4" s="147"/>
      <c r="O4" s="147"/>
      <c r="P4" s="147"/>
      <c r="Q4" s="147"/>
      <c r="S4" s="148" t="s">
        <v>22</v>
      </c>
      <c r="T4" s="148"/>
      <c r="U4" s="148"/>
      <c r="V4" s="148"/>
      <c r="W4" s="148"/>
      <c r="Y4" s="149" t="s">
        <v>23</v>
      </c>
      <c r="Z4" s="149"/>
      <c r="AA4" s="149"/>
      <c r="AB4" s="149"/>
      <c r="AC4" s="149"/>
      <c r="AE4" s="150" t="s">
        <v>24</v>
      </c>
      <c r="AF4" s="150"/>
      <c r="AG4" s="150"/>
      <c r="AH4" s="150"/>
      <c r="AI4" s="150"/>
      <c r="AJ4" s="150"/>
      <c r="AL4" s="143" t="s">
        <v>33</v>
      </c>
      <c r="AM4" s="143"/>
      <c r="AN4" s="143"/>
      <c r="AO4" s="143"/>
      <c r="AP4" s="143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1"/>
      <c r="EK4" s="91"/>
      <c r="EL4" s="91"/>
      <c r="EM4" s="91"/>
      <c r="EN4" s="91"/>
      <c r="EO4" s="91"/>
      <c r="EP4" s="91"/>
      <c r="EQ4" s="91"/>
      <c r="ER4" s="91"/>
      <c r="ES4" s="91"/>
      <c r="ET4" s="91"/>
      <c r="EU4" s="91"/>
      <c r="EV4" s="91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1"/>
      <c r="FH4" s="91"/>
      <c r="FI4" s="91"/>
      <c r="FJ4" s="91"/>
      <c r="FK4" s="91"/>
      <c r="FL4" s="91"/>
      <c r="FM4" s="91"/>
      <c r="FN4" s="91"/>
      <c r="FO4" s="91"/>
      <c r="FP4" s="91"/>
      <c r="FQ4" s="91"/>
      <c r="FR4" s="91"/>
      <c r="FS4" s="91"/>
      <c r="FT4" s="91"/>
      <c r="FU4" s="91"/>
      <c r="FV4" s="91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1"/>
      <c r="GM4" s="91"/>
      <c r="GN4" s="91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1"/>
      <c r="HA4" s="91"/>
      <c r="HB4" s="91"/>
      <c r="HC4" s="91"/>
      <c r="HD4" s="91"/>
      <c r="HE4" s="91"/>
      <c r="HF4" s="91"/>
      <c r="HG4" s="91"/>
      <c r="HH4" s="91"/>
      <c r="HI4" s="91"/>
      <c r="HJ4" s="91"/>
      <c r="HK4" s="91"/>
      <c r="HL4" s="91"/>
      <c r="HM4" s="91"/>
      <c r="HN4" s="91"/>
      <c r="HO4" s="91"/>
      <c r="HP4" s="91"/>
      <c r="HQ4" s="91"/>
      <c r="HR4" s="91"/>
      <c r="HS4" s="91"/>
      <c r="HT4" s="91"/>
      <c r="HU4" s="91"/>
      <c r="HV4" s="91"/>
      <c r="HW4" s="91"/>
      <c r="HX4" s="91"/>
      <c r="HY4" s="91"/>
      <c r="HZ4" s="91"/>
      <c r="IA4" s="91"/>
      <c r="IB4" s="91"/>
      <c r="IC4" s="91"/>
      <c r="ID4" s="91"/>
      <c r="IE4" s="91"/>
      <c r="IF4" s="91"/>
      <c r="IG4" s="91"/>
      <c r="IH4" s="91"/>
      <c r="II4" s="91"/>
      <c r="IJ4" s="91"/>
      <c r="IK4" s="91"/>
      <c r="IL4" s="91"/>
      <c r="IM4" s="91"/>
      <c r="IN4" s="91"/>
      <c r="IO4" s="91"/>
      <c r="IP4" s="91"/>
      <c r="IQ4" s="91"/>
      <c r="IR4" s="91"/>
      <c r="IS4" s="91"/>
      <c r="IT4" s="91"/>
      <c r="IU4" s="91"/>
      <c r="IV4" s="91"/>
      <c r="IW4" s="91"/>
      <c r="IX4" s="91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1"/>
      <c r="JN4" s="91"/>
      <c r="JO4" s="91"/>
      <c r="JP4" s="91"/>
      <c r="JQ4" s="91"/>
      <c r="JR4" s="91"/>
      <c r="JS4" s="91"/>
      <c r="JT4" s="91"/>
      <c r="JU4" s="91"/>
      <c r="JV4" s="91"/>
      <c r="JW4" s="91"/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1"/>
      <c r="KK4" s="91"/>
      <c r="KL4" s="91"/>
      <c r="KM4" s="91"/>
      <c r="KN4" s="91"/>
      <c r="KO4" s="91"/>
      <c r="KP4" s="91"/>
      <c r="KQ4" s="91"/>
      <c r="KR4" s="91"/>
      <c r="KS4" s="91"/>
      <c r="KT4" s="91"/>
      <c r="KU4" s="91"/>
      <c r="KV4" s="91"/>
      <c r="KW4" s="91"/>
      <c r="KX4" s="91"/>
      <c r="KY4" s="91"/>
      <c r="KZ4" s="91"/>
      <c r="LA4" s="91"/>
      <c r="LB4" s="91"/>
      <c r="LC4" s="91"/>
      <c r="LD4" s="91"/>
      <c r="LE4" s="91"/>
      <c r="LF4" s="91"/>
      <c r="LG4" s="91"/>
      <c r="LH4" s="91"/>
      <c r="LI4" s="91"/>
      <c r="LJ4" s="91"/>
      <c r="LK4" s="91"/>
      <c r="LL4" s="91"/>
      <c r="LM4" s="91"/>
      <c r="LN4" s="91"/>
      <c r="LO4" s="91"/>
      <c r="LP4" s="91"/>
      <c r="LQ4" s="91"/>
      <c r="LR4" s="91"/>
      <c r="LS4" s="91"/>
      <c r="LT4" s="91"/>
      <c r="LU4" s="91"/>
      <c r="LV4" s="91"/>
      <c r="LW4" s="91"/>
      <c r="LX4" s="91"/>
      <c r="LY4" s="91"/>
      <c r="LZ4" s="91"/>
      <c r="MA4" s="91"/>
      <c r="MB4" s="91"/>
      <c r="MC4" s="91"/>
      <c r="MD4" s="91"/>
      <c r="ME4" s="91"/>
      <c r="MF4" s="91"/>
      <c r="MG4" s="91"/>
      <c r="MH4" s="91"/>
      <c r="MI4" s="91"/>
      <c r="MJ4" s="91"/>
      <c r="MK4" s="91"/>
      <c r="ML4" s="91"/>
      <c r="MM4" s="91"/>
      <c r="MN4" s="91"/>
      <c r="MO4" s="91"/>
      <c r="MP4" s="91"/>
      <c r="MQ4" s="91"/>
      <c r="MR4" s="91"/>
      <c r="MS4" s="91"/>
      <c r="MT4" s="91"/>
      <c r="MU4" s="91"/>
      <c r="MV4" s="91"/>
      <c r="MW4" s="91"/>
      <c r="MX4" s="91"/>
      <c r="MY4" s="91"/>
      <c r="MZ4" s="91"/>
      <c r="NA4" s="91"/>
      <c r="NB4" s="91"/>
      <c r="NC4" s="91"/>
      <c r="ND4" s="91"/>
      <c r="NE4" s="91"/>
      <c r="NF4" s="91"/>
      <c r="NG4" s="91"/>
      <c r="NH4" s="91"/>
      <c r="NI4" s="91"/>
      <c r="NJ4" s="91"/>
      <c r="NK4" s="91"/>
      <c r="NL4" s="91"/>
      <c r="NM4" s="91"/>
      <c r="NN4" s="91"/>
      <c r="NO4" s="91"/>
      <c r="NP4" s="91"/>
      <c r="NQ4" s="91"/>
      <c r="NR4" s="91"/>
      <c r="NS4" s="91"/>
      <c r="NT4" s="91"/>
      <c r="NU4" s="91"/>
      <c r="NV4" s="91"/>
      <c r="NW4" s="91"/>
      <c r="NX4" s="91"/>
      <c r="NY4" s="91"/>
      <c r="NZ4" s="91"/>
      <c r="OA4" s="91"/>
      <c r="OB4" s="91"/>
      <c r="OC4" s="91"/>
      <c r="OD4" s="91"/>
      <c r="OE4" s="91"/>
      <c r="OF4" s="91"/>
      <c r="OG4" s="91"/>
      <c r="OH4" s="91"/>
      <c r="OI4" s="91"/>
      <c r="OJ4" s="91"/>
      <c r="OK4" s="91"/>
      <c r="OL4" s="91"/>
      <c r="OM4" s="91"/>
      <c r="ON4" s="91"/>
      <c r="OO4" s="91"/>
      <c r="OP4" s="91"/>
      <c r="OQ4" s="91"/>
      <c r="OR4" s="91"/>
      <c r="OS4" s="91"/>
      <c r="OT4" s="91"/>
      <c r="OU4" s="91"/>
      <c r="OV4" s="91"/>
      <c r="OW4" s="91"/>
      <c r="OX4" s="91"/>
      <c r="OY4" s="91"/>
      <c r="OZ4" s="91"/>
      <c r="PA4" s="91"/>
      <c r="PB4" s="91"/>
      <c r="PC4" s="91"/>
      <c r="PD4" s="91"/>
      <c r="PE4" s="91"/>
      <c r="PF4" s="91"/>
      <c r="PG4" s="91"/>
      <c r="PH4" s="91"/>
      <c r="PI4" s="91"/>
      <c r="PJ4" s="91"/>
      <c r="PK4" s="91"/>
      <c r="PL4" s="91"/>
      <c r="PM4" s="91"/>
      <c r="PN4" s="91"/>
      <c r="PO4" s="91"/>
      <c r="PP4" s="91"/>
      <c r="PQ4" s="91"/>
      <c r="PR4" s="91"/>
      <c r="PS4" s="91"/>
      <c r="PT4" s="91"/>
      <c r="PU4" s="91"/>
      <c r="PV4" s="91"/>
      <c r="PW4" s="91"/>
      <c r="PX4" s="91"/>
      <c r="PY4" s="91"/>
      <c r="PZ4" s="91"/>
      <c r="QA4" s="91"/>
      <c r="QB4" s="91"/>
      <c r="QC4" s="91"/>
      <c r="QD4" s="91"/>
      <c r="QE4" s="91"/>
      <c r="QF4" s="91"/>
      <c r="QG4" s="91"/>
      <c r="QH4" s="91"/>
      <c r="QI4" s="91"/>
      <c r="QJ4" s="91"/>
      <c r="QK4" s="91"/>
      <c r="QL4" s="91"/>
      <c r="QM4" s="91"/>
      <c r="QN4" s="91"/>
      <c r="QO4" s="91"/>
      <c r="QP4" s="91"/>
      <c r="QQ4" s="91"/>
      <c r="QR4" s="91"/>
      <c r="QS4" s="91"/>
      <c r="QT4" s="91"/>
      <c r="QU4" s="91"/>
      <c r="QV4" s="91"/>
      <c r="QW4" s="91"/>
      <c r="QX4" s="91"/>
      <c r="QY4" s="91"/>
      <c r="QZ4" s="91"/>
      <c r="RA4" s="91"/>
      <c r="RB4" s="91"/>
      <c r="RC4" s="91"/>
      <c r="RD4" s="91"/>
      <c r="RE4" s="91"/>
      <c r="RF4" s="91"/>
      <c r="RG4" s="91"/>
      <c r="RH4" s="91"/>
      <c r="RI4" s="91"/>
      <c r="RJ4" s="91"/>
      <c r="RK4" s="91"/>
      <c r="RL4" s="91"/>
      <c r="RM4" s="91"/>
      <c r="RN4" s="91"/>
      <c r="RO4" s="91"/>
      <c r="RP4" s="91"/>
      <c r="RQ4" s="91"/>
      <c r="RR4" s="91"/>
      <c r="RS4" s="91"/>
      <c r="RT4" s="91"/>
      <c r="RU4" s="91"/>
      <c r="RV4" s="91"/>
      <c r="RW4" s="91"/>
      <c r="RX4" s="91"/>
      <c r="RY4" s="91"/>
      <c r="RZ4" s="91"/>
      <c r="SA4" s="91"/>
      <c r="SB4" s="91"/>
      <c r="SC4" s="91"/>
      <c r="SD4" s="91"/>
      <c r="SE4" s="91"/>
      <c r="SF4" s="91"/>
      <c r="SG4" s="91"/>
      <c r="SH4" s="91"/>
      <c r="SI4" s="91"/>
      <c r="SJ4" s="91"/>
      <c r="SK4" s="91"/>
      <c r="SL4" s="91"/>
      <c r="SM4" s="91"/>
      <c r="SN4" s="91"/>
      <c r="SO4" s="91"/>
      <c r="SP4" s="91"/>
      <c r="SQ4" s="91"/>
      <c r="SR4" s="91"/>
      <c r="SS4" s="91"/>
      <c r="ST4" s="91"/>
      <c r="SU4" s="91"/>
      <c r="SV4" s="91"/>
      <c r="SW4" s="91"/>
      <c r="SX4" s="91"/>
      <c r="SY4" s="91"/>
      <c r="SZ4" s="91"/>
      <c r="TA4" s="91"/>
      <c r="TB4" s="91"/>
      <c r="TC4" s="91"/>
      <c r="TD4" s="91"/>
      <c r="TE4" s="91"/>
      <c r="TF4" s="91"/>
      <c r="TG4" s="91"/>
      <c r="TH4" s="91"/>
      <c r="TI4" s="91"/>
      <c r="TJ4" s="91"/>
      <c r="TK4" s="91"/>
      <c r="TL4" s="91"/>
      <c r="TM4" s="91"/>
      <c r="TN4" s="91"/>
      <c r="TO4" s="91"/>
      <c r="TP4" s="91"/>
      <c r="TQ4" s="91"/>
      <c r="TR4" s="91"/>
      <c r="TS4" s="91"/>
      <c r="TT4" s="91"/>
      <c r="TU4" s="91"/>
      <c r="TV4" s="91"/>
      <c r="TW4" s="91"/>
      <c r="TX4" s="91"/>
      <c r="TY4" s="91"/>
      <c r="TZ4" s="91"/>
      <c r="UA4" s="91"/>
      <c r="UB4" s="91"/>
      <c r="UC4" s="91"/>
      <c r="UD4" s="91"/>
      <c r="UE4" s="91"/>
      <c r="UF4" s="91"/>
      <c r="UG4" s="91"/>
      <c r="UH4" s="91"/>
      <c r="UI4" s="91"/>
      <c r="UJ4" s="91"/>
      <c r="UK4" s="91"/>
      <c r="UL4" s="91"/>
      <c r="UM4" s="91"/>
      <c r="UN4" s="91"/>
      <c r="UO4" s="91"/>
      <c r="UP4" s="91"/>
      <c r="UQ4" s="91"/>
      <c r="UR4" s="91"/>
      <c r="US4" s="91"/>
      <c r="UT4" s="91"/>
      <c r="UU4" s="91"/>
      <c r="UV4" s="91"/>
      <c r="UW4" s="91"/>
      <c r="UX4" s="91"/>
    </row>
    <row r="5" spans="1:570" ht="30" customHeight="1" thickBot="1" x14ac:dyDescent="0.3">
      <c r="A5" s="10" t="s">
        <v>34</v>
      </c>
      <c r="B5" s="84" t="s">
        <v>5</v>
      </c>
      <c r="C5" s="138" t="s">
        <v>43</v>
      </c>
      <c r="D5" s="138" t="s">
        <v>42</v>
      </c>
      <c r="E5" s="81"/>
      <c r="F5" s="82"/>
      <c r="G5" s="85"/>
      <c r="H5" s="85"/>
      <c r="I5" s="90" t="str">
        <f ca="1">TEXT(I7,"rrrr")</f>
        <v>2021</v>
      </c>
      <c r="J5" s="90"/>
      <c r="K5" s="90"/>
      <c r="L5" s="90"/>
      <c r="M5" s="90"/>
      <c r="N5" s="90"/>
      <c r="O5" s="90"/>
      <c r="P5" s="90" t="str">
        <f ca="1">IF(TEXT(P7,"rrrr")=I5,"",TEXT(P7,"rrrr"))</f>
        <v/>
      </c>
      <c r="Q5" s="90"/>
      <c r="R5" s="90"/>
      <c r="S5" s="90"/>
      <c r="T5" s="90"/>
      <c r="U5" s="90"/>
      <c r="V5" s="90"/>
      <c r="W5" s="90" t="str">
        <f ca="1">IF(OR(TEXT(W7,"rrrr")=P5,TEXT(W7,"rrrr")=I5),"",TEXT(W7,"rrrr"))</f>
        <v/>
      </c>
      <c r="X5" s="90"/>
      <c r="Y5" s="90"/>
      <c r="Z5" s="90"/>
      <c r="AA5" s="90"/>
      <c r="AB5" s="90"/>
      <c r="AC5" s="90"/>
      <c r="AD5" s="90" t="str">
        <f ca="1">IF(OR(TEXT(AD7,"rrrr")=W5,TEXT(AD7,"rrrr")=P5,TEXT(AD7,"rrrr")=I5),"",TEXT(AD7,"rrrr"))</f>
        <v/>
      </c>
      <c r="AE5" s="90"/>
      <c r="AF5" s="90"/>
      <c r="AG5" s="90"/>
      <c r="AH5" s="90"/>
      <c r="AI5" s="90"/>
      <c r="AJ5" s="90"/>
      <c r="AK5" s="90" t="str">
        <f ca="1">IF(OR(TEXT(AK7,"rrrr")=AD5,TEXT(AK7,"rrrr")=W5,TEXT(AK7,"rrrr")=P5,TEXT(AK7,"rrrr")=I5),"",TEXT(AK7,"rrrr"))</f>
        <v/>
      </c>
      <c r="AL5" s="90"/>
      <c r="AM5" s="90"/>
      <c r="AN5" s="90"/>
      <c r="AO5" s="90"/>
      <c r="AP5" s="90"/>
      <c r="AQ5" s="90"/>
      <c r="AR5" s="90" t="str">
        <f ca="1">IF(OR(TEXT(AR7,"rrrr")=AK6,TEXT(AR7,"rrrr")=AD6,TEXT(AR7,"rrrr")=W6,TEXT(AR7,"rrrr")=P6),"",TEXT(AR7,"rrrr"))</f>
        <v>2021</v>
      </c>
      <c r="AS5" s="90"/>
      <c r="AT5" s="90"/>
      <c r="AU5" s="90"/>
      <c r="AV5" s="90"/>
      <c r="AW5" s="90"/>
      <c r="AX5" s="90"/>
      <c r="AY5" s="90" t="str">
        <f ca="1">IF(OR(TEXT(AY7,"rrrr")=AR5,TEXT(AY7,"rrrr")=AK5,TEXT(AY7,"rrrr")=AD5,TEXT(AY7,"rrrr")=W5),"",TEXT(AY7,"rrrr"))</f>
        <v/>
      </c>
      <c r="AZ5" s="90"/>
      <c r="BA5" s="90"/>
      <c r="BB5" s="90"/>
      <c r="BC5" s="90"/>
      <c r="BD5" s="90"/>
      <c r="BE5" s="90"/>
      <c r="BF5" s="90" t="str">
        <f ca="1">IF(OR(TEXT(BF7,"rrrr")=AY5,TEXT(BF7,"rrrr")=AR5,TEXT(BF7,"rrrr")=AK5,TEXT(BF7,"rrrr")=AD5),"",TEXT(BF7,"rrrr"))</f>
        <v/>
      </c>
      <c r="BG5" s="90"/>
      <c r="BH5" s="90"/>
      <c r="BI5" s="90"/>
      <c r="BJ5" s="90"/>
      <c r="BK5" s="90"/>
      <c r="BL5" s="90"/>
      <c r="BM5" s="91" t="str">
        <f ca="1">IF(OR(TEXT(BM7,"rrrr")=BF5,TEXT(BM7,"rrrr")=AY5,TEXT(BM7,"rrrr")=AR5,TEXT(BM7,"rrrr")=AK5),"",TEXT(BM7,"rrrr"))</f>
        <v/>
      </c>
      <c r="BN5" s="90"/>
      <c r="BO5" s="90"/>
      <c r="BP5" s="90"/>
      <c r="BQ5" s="90"/>
      <c r="BR5" s="90"/>
      <c r="BS5" s="90"/>
      <c r="BT5" s="90" t="str">
        <f ca="1">IF(OR(TEXT(BT7,"rrrr")=BM6,TEXT(BT7,"rrrr")=BF6,TEXT(BT7,"rrrr")=AY6,TEXT(BT7,"rrrr")=AR6),"",TEXT(BT7,"rrrr"))</f>
        <v>2021</v>
      </c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 t="str">
        <f ca="1">IF(OR(TEXT(CO7,"rrrr")=CH5,TEXT(CO7,"rrrr")=CA5,TEXT(CO7,"rrrr")=BT5,TEXT(CO7,"rrrr")=BM5),"",TEXT(CO7,"rrrr"))</f>
        <v/>
      </c>
      <c r="CP5" s="90"/>
      <c r="CQ5" s="90"/>
      <c r="CR5" s="90"/>
      <c r="CS5" s="90"/>
      <c r="CT5" s="90"/>
      <c r="CU5" s="90"/>
      <c r="CV5" s="90" t="str">
        <f ca="1">IF(OR(TEXT(CV7,"rrrr")=CO5,TEXT(CV7,"rrrr")=CH5,TEXT(CV7,"rrrr")=CA5,TEXT(CV7,"rrrr")=BT5),"",TEXT(CV7,"rrrr"))</f>
        <v/>
      </c>
      <c r="CW5" s="90"/>
      <c r="CX5" s="90"/>
      <c r="CY5" s="90"/>
      <c r="CZ5" s="90"/>
      <c r="DA5" s="90"/>
      <c r="DB5" s="90"/>
      <c r="DC5" s="90" t="str">
        <f ca="1">IF(OR(TEXT(DC7,"rrrr")=CV5,TEXT(DC7,"rrrr")=CO5,TEXT(DC7,"rrrr")=CH5,TEXT(DC7,"rrrr")=CA5),"",TEXT(DC7,"rrrr"))</f>
        <v>2021</v>
      </c>
      <c r="DD5" s="90"/>
      <c r="DE5" s="90"/>
      <c r="DF5" s="90"/>
      <c r="DG5" s="90"/>
      <c r="DH5" s="90"/>
      <c r="DI5" s="90"/>
      <c r="DJ5" s="90" t="str">
        <f ca="1">IF(OR(TEXT(DJ7,"rrrr")=DC5,TEXT(DJ7,"rrrr")=CV5,TEXT(DJ7,"rrrr")=CO5,TEXT(DJ7,"rrrr")=CH5),"",TEXT(DJ7,"rrrr"))</f>
        <v/>
      </c>
      <c r="DK5" s="90"/>
      <c r="DL5" s="90"/>
      <c r="DM5" s="90"/>
      <c r="DN5" s="90"/>
      <c r="DO5" s="90"/>
      <c r="DP5" s="90"/>
      <c r="DQ5" s="90"/>
      <c r="DR5" s="90"/>
      <c r="DS5" s="90"/>
      <c r="DT5" s="90"/>
      <c r="DU5" s="90"/>
      <c r="DV5" s="90"/>
      <c r="DW5" s="90"/>
      <c r="DX5" s="90"/>
      <c r="DY5" s="90"/>
      <c r="DZ5" s="90"/>
      <c r="EA5" s="90"/>
      <c r="EB5" s="90"/>
      <c r="EC5" s="90"/>
      <c r="ED5" s="90"/>
      <c r="EE5" s="90"/>
      <c r="EF5" s="90"/>
      <c r="EG5" s="90"/>
      <c r="EH5" s="90"/>
      <c r="EI5" s="90"/>
      <c r="EJ5" s="90"/>
      <c r="EK5" s="90"/>
      <c r="EL5" s="90"/>
      <c r="EM5" s="90"/>
      <c r="EN5" s="90"/>
      <c r="EO5" s="90"/>
      <c r="EP5" s="90"/>
      <c r="EQ5" s="90"/>
      <c r="ER5" s="90"/>
      <c r="ES5" s="90"/>
      <c r="ET5" s="90"/>
      <c r="EU5" s="90"/>
      <c r="EV5" s="90"/>
      <c r="EW5" s="90"/>
      <c r="EX5" s="90"/>
      <c r="EY5" s="90"/>
      <c r="EZ5" s="90"/>
      <c r="FA5" s="90"/>
      <c r="FB5" s="90"/>
      <c r="FC5" s="90"/>
      <c r="FD5" s="90"/>
      <c r="FE5" s="90"/>
      <c r="FF5" s="90"/>
      <c r="FG5" s="90"/>
      <c r="FH5" s="90"/>
      <c r="FI5" s="90"/>
      <c r="FJ5" s="90"/>
      <c r="FK5" s="90"/>
      <c r="FL5" s="90"/>
      <c r="FM5" s="90"/>
      <c r="FN5" s="90"/>
      <c r="FO5" s="90"/>
      <c r="FP5" s="90"/>
      <c r="FQ5" s="90"/>
      <c r="FR5" s="90"/>
      <c r="FS5" s="90"/>
      <c r="FT5" s="90"/>
      <c r="FU5" s="90"/>
      <c r="FV5" s="90"/>
      <c r="FW5" s="90"/>
      <c r="FX5" s="90"/>
      <c r="FY5" s="90"/>
      <c r="FZ5" s="90"/>
      <c r="GA5" s="90"/>
      <c r="GB5" s="90"/>
      <c r="GC5" s="90"/>
      <c r="GD5" s="90"/>
      <c r="GE5" s="90"/>
      <c r="GF5" s="90"/>
      <c r="GG5" s="90"/>
      <c r="GH5" s="90"/>
      <c r="GI5" s="90"/>
      <c r="GJ5" s="90"/>
      <c r="GK5" s="90"/>
      <c r="GL5" s="90"/>
      <c r="GM5" s="90"/>
      <c r="GN5" s="90"/>
      <c r="GO5" s="90"/>
      <c r="GP5" s="90"/>
      <c r="GQ5" s="90"/>
      <c r="GR5" s="90"/>
      <c r="GS5" s="90"/>
      <c r="GT5" s="90"/>
      <c r="GU5" s="90"/>
      <c r="GV5" s="90"/>
      <c r="GW5" s="90"/>
      <c r="GX5" s="90"/>
      <c r="GY5" s="90"/>
      <c r="GZ5" s="90"/>
      <c r="HA5" s="90"/>
      <c r="HB5" s="90"/>
      <c r="HC5" s="90"/>
      <c r="HD5" s="90"/>
      <c r="HE5" s="90"/>
      <c r="HF5" s="90"/>
      <c r="HG5" s="90"/>
      <c r="HH5" s="90"/>
      <c r="HI5" s="90"/>
      <c r="HJ5" s="90"/>
      <c r="HK5" s="90"/>
      <c r="HL5" s="90"/>
      <c r="HM5" s="90"/>
      <c r="HN5" s="90"/>
      <c r="HO5" s="90"/>
      <c r="HP5" s="90"/>
      <c r="HQ5" s="90"/>
      <c r="HR5" s="90"/>
      <c r="HS5" s="90"/>
      <c r="HT5" s="90"/>
      <c r="HU5" s="90"/>
      <c r="HV5" s="90"/>
      <c r="HW5" s="90"/>
      <c r="HX5" s="90"/>
      <c r="HY5" s="90"/>
      <c r="HZ5" s="90"/>
      <c r="IA5" s="90"/>
      <c r="IB5" s="90"/>
      <c r="IC5" s="90"/>
      <c r="ID5" s="90"/>
      <c r="IE5" s="90"/>
      <c r="IF5" s="90"/>
      <c r="IG5" s="90"/>
      <c r="IH5" s="90"/>
      <c r="II5" s="90"/>
      <c r="IJ5" s="90"/>
      <c r="IK5" s="90"/>
      <c r="IL5" s="90"/>
      <c r="IM5" s="90"/>
      <c r="IN5" s="90"/>
      <c r="IO5" s="90"/>
      <c r="IP5" s="90"/>
      <c r="IQ5" s="90"/>
      <c r="IR5" s="90"/>
      <c r="IS5" s="90"/>
      <c r="IT5" s="90"/>
      <c r="IU5" s="90"/>
      <c r="IV5" s="90"/>
      <c r="IW5" s="90"/>
      <c r="IX5" s="90"/>
      <c r="IY5" s="90"/>
      <c r="IZ5" s="90"/>
      <c r="JA5" s="90"/>
      <c r="JB5" s="90"/>
      <c r="JC5" s="90"/>
      <c r="JD5" s="90"/>
      <c r="JE5" s="90"/>
      <c r="JF5" s="90"/>
      <c r="JG5" s="90"/>
      <c r="JH5" s="90"/>
      <c r="JI5" s="90"/>
      <c r="JJ5" s="90"/>
      <c r="JK5" s="90"/>
      <c r="JL5" s="90"/>
      <c r="JM5" s="90"/>
      <c r="JN5" s="90"/>
      <c r="JO5" s="90"/>
      <c r="JP5" s="90"/>
      <c r="JQ5" s="90"/>
      <c r="JR5" s="90"/>
      <c r="JS5" s="90"/>
      <c r="JT5" s="90"/>
      <c r="JU5" s="90"/>
      <c r="JV5" s="90"/>
      <c r="JW5" s="90"/>
      <c r="JX5" s="90"/>
      <c r="JY5" s="90"/>
      <c r="JZ5" s="90"/>
      <c r="KA5" s="90"/>
      <c r="KB5" s="90"/>
      <c r="KC5" s="90"/>
      <c r="KD5" s="90"/>
      <c r="KE5" s="90"/>
      <c r="KF5" s="90"/>
      <c r="KG5" s="90"/>
      <c r="KH5" s="90"/>
      <c r="KI5" s="90"/>
      <c r="KJ5" s="90"/>
      <c r="KK5" s="90"/>
      <c r="KL5" s="90"/>
      <c r="KM5" s="90"/>
      <c r="KN5" s="90"/>
      <c r="KO5" s="90"/>
      <c r="KP5" s="90"/>
      <c r="KQ5" s="90"/>
      <c r="KR5" s="90"/>
      <c r="KS5" s="90"/>
      <c r="KT5" s="90"/>
      <c r="KU5" s="90"/>
      <c r="KV5" s="90"/>
      <c r="KW5" s="90"/>
      <c r="KX5" s="90"/>
      <c r="KY5" s="90"/>
      <c r="KZ5" s="90"/>
      <c r="LA5" s="90"/>
      <c r="LB5" s="90"/>
      <c r="LC5" s="90"/>
      <c r="LD5" s="90"/>
      <c r="LE5" s="90"/>
      <c r="LF5" s="90"/>
      <c r="LG5" s="90"/>
      <c r="LH5" s="90"/>
      <c r="LI5" s="90"/>
      <c r="LJ5" s="90"/>
      <c r="LK5" s="90"/>
      <c r="LL5" s="90"/>
      <c r="LM5" s="90"/>
      <c r="LN5" s="90"/>
      <c r="LO5" s="90"/>
      <c r="LP5" s="90"/>
      <c r="LQ5" s="90"/>
      <c r="LR5" s="90"/>
      <c r="LS5" s="90"/>
      <c r="LT5" s="90"/>
      <c r="LU5" s="90"/>
      <c r="LV5" s="90"/>
      <c r="LW5" s="90"/>
      <c r="LX5" s="90"/>
      <c r="LY5" s="90"/>
      <c r="LZ5" s="90"/>
      <c r="MA5" s="90"/>
      <c r="MB5" s="90"/>
      <c r="MC5" s="90"/>
      <c r="MD5" s="90"/>
      <c r="ME5" s="90"/>
      <c r="MF5" s="90"/>
      <c r="MG5" s="90"/>
      <c r="MH5" s="90"/>
      <c r="MI5" s="90"/>
      <c r="MJ5" s="90"/>
      <c r="MK5" s="90"/>
      <c r="ML5" s="90"/>
      <c r="MM5" s="90"/>
      <c r="MN5" s="90"/>
      <c r="MO5" s="90"/>
      <c r="MP5" s="90"/>
      <c r="MQ5" s="90"/>
      <c r="MR5" s="90"/>
      <c r="MS5" s="90"/>
      <c r="MT5" s="90"/>
      <c r="MU5" s="90"/>
      <c r="MV5" s="90"/>
      <c r="MW5" s="90"/>
      <c r="MX5" s="90"/>
      <c r="MY5" s="90"/>
      <c r="MZ5" s="90"/>
      <c r="NA5" s="90"/>
      <c r="NB5" s="90"/>
      <c r="NC5" s="90"/>
      <c r="ND5" s="90"/>
      <c r="NE5" s="90"/>
      <c r="NF5" s="90"/>
      <c r="NG5" s="90"/>
      <c r="NH5" s="90"/>
      <c r="NI5" s="90"/>
      <c r="NJ5" s="90"/>
      <c r="NK5" s="90"/>
      <c r="NL5" s="90"/>
      <c r="NM5" s="90"/>
      <c r="NN5" s="90"/>
      <c r="NO5" s="90"/>
      <c r="NP5" s="90"/>
      <c r="NQ5" s="90"/>
      <c r="NR5" s="90"/>
      <c r="NS5" s="90"/>
      <c r="NT5" s="90"/>
      <c r="NU5" s="90"/>
      <c r="NV5" s="90"/>
      <c r="NW5" s="90"/>
      <c r="NX5" s="90"/>
      <c r="NY5" s="90"/>
      <c r="NZ5" s="90"/>
      <c r="OA5" s="90"/>
      <c r="OB5" s="90"/>
      <c r="OC5" s="90"/>
      <c r="OD5" s="90"/>
      <c r="OE5" s="90"/>
      <c r="OF5" s="90"/>
      <c r="OG5" s="90"/>
      <c r="OH5" s="90"/>
      <c r="OI5" s="90"/>
      <c r="OJ5" s="90"/>
      <c r="OK5" s="90"/>
      <c r="OL5" s="90"/>
      <c r="OM5" s="90"/>
      <c r="ON5" s="90"/>
      <c r="OO5" s="90"/>
      <c r="OP5" s="90"/>
      <c r="OQ5" s="90"/>
      <c r="OR5" s="90"/>
      <c r="OS5" s="90"/>
      <c r="OT5" s="90"/>
      <c r="OU5" s="90"/>
      <c r="OV5" s="90"/>
      <c r="OW5" s="90"/>
      <c r="OX5" s="90"/>
      <c r="OY5" s="90"/>
      <c r="OZ5" s="90"/>
      <c r="PA5" s="90"/>
      <c r="PB5" s="90"/>
      <c r="PC5" s="90"/>
      <c r="PD5" s="90"/>
      <c r="PE5" s="90"/>
      <c r="PF5" s="90"/>
      <c r="PG5" s="90"/>
      <c r="PH5" s="90"/>
      <c r="PI5" s="90"/>
      <c r="PJ5" s="90"/>
      <c r="PK5" s="90"/>
      <c r="PL5" s="90"/>
      <c r="PM5" s="90"/>
      <c r="PN5" s="90"/>
      <c r="PO5" s="90"/>
      <c r="PP5" s="90"/>
      <c r="PQ5" s="90"/>
      <c r="PR5" s="90"/>
      <c r="PS5" s="90"/>
      <c r="PT5" s="90"/>
      <c r="PU5" s="90"/>
      <c r="PV5" s="90"/>
      <c r="PW5" s="90"/>
      <c r="PX5" s="90"/>
      <c r="PY5" s="90"/>
      <c r="PZ5" s="90"/>
      <c r="QA5" s="90"/>
      <c r="QB5" s="90"/>
      <c r="QC5" s="90"/>
      <c r="QD5" s="90"/>
      <c r="QE5" s="90"/>
      <c r="QF5" s="90"/>
      <c r="QG5" s="90"/>
      <c r="QH5" s="90"/>
      <c r="QI5" s="90"/>
      <c r="QJ5" s="90"/>
      <c r="QK5" s="90"/>
      <c r="QL5" s="90"/>
      <c r="QM5" s="90"/>
      <c r="QN5" s="90"/>
      <c r="QO5" s="90"/>
      <c r="QP5" s="90"/>
      <c r="QQ5" s="90"/>
      <c r="QR5" s="90"/>
      <c r="QS5" s="90"/>
      <c r="QT5" s="90"/>
      <c r="QU5" s="90"/>
      <c r="QV5" s="90"/>
      <c r="QW5" s="90"/>
      <c r="QX5" s="90"/>
      <c r="QY5" s="90"/>
      <c r="QZ5" s="90"/>
      <c r="RA5" s="90"/>
      <c r="RB5" s="90"/>
      <c r="RC5" s="90"/>
      <c r="RD5" s="90"/>
      <c r="RE5" s="90"/>
      <c r="RF5" s="90"/>
      <c r="RG5" s="90"/>
      <c r="RH5" s="90"/>
      <c r="RI5" s="90"/>
      <c r="RJ5" s="90"/>
      <c r="RK5" s="90"/>
      <c r="RL5" s="90"/>
      <c r="RM5" s="90"/>
      <c r="RN5" s="90"/>
      <c r="RO5" s="90"/>
      <c r="RP5" s="90"/>
      <c r="RQ5" s="90"/>
      <c r="RR5" s="90"/>
      <c r="RS5" s="90"/>
      <c r="RT5" s="90"/>
      <c r="RU5" s="90"/>
      <c r="RV5" s="90"/>
      <c r="RW5" s="90"/>
      <c r="RX5" s="90"/>
      <c r="RY5" s="90"/>
      <c r="RZ5" s="90"/>
      <c r="SA5" s="90"/>
      <c r="SB5" s="90"/>
      <c r="SC5" s="90"/>
      <c r="SD5" s="90"/>
      <c r="SE5" s="90"/>
      <c r="SF5" s="90"/>
      <c r="SG5" s="90"/>
      <c r="SH5" s="90"/>
      <c r="SI5" s="90"/>
      <c r="SJ5" s="90"/>
      <c r="SK5" s="90"/>
      <c r="SL5" s="90"/>
      <c r="SM5" s="90"/>
      <c r="SN5" s="90"/>
      <c r="SO5" s="90"/>
      <c r="SP5" s="90"/>
      <c r="SQ5" s="90"/>
      <c r="SR5" s="90"/>
      <c r="SS5" s="90"/>
      <c r="ST5" s="90"/>
      <c r="SU5" s="90"/>
      <c r="SV5" s="90"/>
      <c r="SW5" s="90"/>
      <c r="SX5" s="90"/>
      <c r="SY5" s="90"/>
      <c r="SZ5" s="90"/>
      <c r="TA5" s="90"/>
      <c r="TB5" s="90"/>
      <c r="TC5" s="90"/>
      <c r="TD5" s="90"/>
      <c r="TE5" s="90"/>
      <c r="TF5" s="90"/>
      <c r="TG5" s="90"/>
      <c r="TH5" s="90"/>
      <c r="TI5" s="90"/>
      <c r="TJ5" s="90"/>
      <c r="TK5" s="90"/>
      <c r="TL5" s="90"/>
      <c r="TM5" s="90"/>
      <c r="TN5" s="90"/>
      <c r="TO5" s="90"/>
      <c r="TP5" s="90"/>
      <c r="TQ5" s="90"/>
      <c r="TR5" s="90"/>
      <c r="TS5" s="90"/>
      <c r="TT5" s="90"/>
      <c r="TU5" s="90"/>
      <c r="TV5" s="90"/>
      <c r="TW5" s="90"/>
      <c r="TX5" s="90"/>
      <c r="TY5" s="90"/>
      <c r="TZ5" s="90"/>
      <c r="UA5" s="90"/>
      <c r="UB5" s="90"/>
      <c r="UC5" s="90"/>
      <c r="UD5" s="90"/>
      <c r="UE5" s="90"/>
      <c r="UF5" s="90"/>
      <c r="UG5" s="90"/>
      <c r="UH5" s="90"/>
      <c r="UI5" s="90"/>
      <c r="UJ5" s="90"/>
      <c r="UK5" s="90"/>
      <c r="UL5" s="90"/>
      <c r="UM5" s="90"/>
      <c r="UN5" s="90"/>
      <c r="UO5" s="90"/>
      <c r="UP5" s="90"/>
      <c r="UQ5" s="90"/>
      <c r="UR5" s="90"/>
      <c r="US5" s="90"/>
      <c r="UT5" s="90"/>
      <c r="UU5" s="90"/>
      <c r="UV5" s="90"/>
      <c r="UW5" s="90"/>
      <c r="UX5" s="90"/>
    </row>
    <row r="6" spans="1:570" ht="30" customHeight="1" thickBot="1" x14ac:dyDescent="0.3">
      <c r="A6" s="10"/>
      <c r="B6" s="86" t="s">
        <v>6</v>
      </c>
      <c r="C6" s="139">
        <v>44409</v>
      </c>
      <c r="D6" s="140" cm="1">
        <f t="array" aca="1" ref="D6" ca="1">IFERROR(IF(MIN(Punkty_kontrolne4352[Rozpoczęcie])=0,TODAY(),#REF!(Punkty_kontrolne4352[Rozpoczęcie])),TODAY())</f>
        <v>44435</v>
      </c>
      <c r="E6" s="81"/>
      <c r="F6" s="87"/>
      <c r="G6" s="81"/>
      <c r="H6" s="81"/>
      <c r="I6" s="98" t="str">
        <f ca="1">TEXT(I7,"mmmm")</f>
        <v>sierpień</v>
      </c>
      <c r="J6" s="135"/>
      <c r="K6" s="98"/>
      <c r="L6" s="98"/>
      <c r="M6" s="98"/>
      <c r="N6" s="98"/>
      <c r="O6" s="98"/>
      <c r="P6" s="98" t="str">
        <f ca="1">IF(TEXT(P7,"mmmm")=I6,"",TEXT(P7,"mmmm"))</f>
        <v/>
      </c>
      <c r="Q6" s="98"/>
      <c r="R6" s="98"/>
      <c r="S6" s="98"/>
      <c r="T6" s="98"/>
      <c r="U6" s="98"/>
      <c r="V6" s="98"/>
      <c r="W6" s="98" t="str">
        <f ca="1">IF(OR(TEXT(W7,"mmmm")=P6,TEXT(W7,"mmmm")=I6),"",TEXT(W7,"mmmm"))</f>
        <v/>
      </c>
      <c r="X6" s="98"/>
      <c r="Y6" s="98"/>
      <c r="Z6" s="98"/>
      <c r="AA6" s="98"/>
      <c r="AB6" s="98"/>
      <c r="AC6" s="98"/>
      <c r="AD6" s="98" t="str">
        <f ca="1">IF(OR(TEXT(AD7,"mmmm")=W6,TEXT(AD7,"mmmm")=P6,TEXT(AD7,"mmmm")=I6),"",TEXT(AD7,"mmmm"))</f>
        <v/>
      </c>
      <c r="AE6" s="98"/>
      <c r="AF6" s="98"/>
      <c r="AG6" s="98"/>
      <c r="AH6" s="98"/>
      <c r="AI6" s="98"/>
      <c r="AJ6" s="98"/>
      <c r="AK6" s="98" t="str">
        <f ca="1">IF(OR(TEXT(AK7,"mmmm")=AD6,TEXT(AK7,"mmmm")=W6,TEXT(AK7,"mmmm")=P6,TEXT(AK7,"mmmm")=I6),"",TEXT(AK7,"mmmm"))</f>
        <v/>
      </c>
      <c r="AL6" s="98"/>
      <c r="AM6" s="98"/>
      <c r="AN6" s="137" t="str">
        <f ca="1">IF(TEXT(AN7,"dd")=1,TEXT(AN7,"mmmm"),"")</f>
        <v/>
      </c>
      <c r="AO6" s="137" t="str">
        <f ca="1">IF(TEXT(AO7,"d")="1",TEXT(AO7,"mmmm"),"")</f>
        <v/>
      </c>
      <c r="AP6" s="137"/>
      <c r="AQ6" s="98"/>
      <c r="AR6" s="135" t="str">
        <f ca="1">IF(OR(TEXT(AR7,"mmmm")=AK6,TEXT(AR7,"mmmm")=AD6,TEXT(AR7,"mmmm")=W6,TEXT(AR7,"mmmm")=P6),"",TEXT(AR7,"mmmm"))</f>
        <v>wrzesień</v>
      </c>
      <c r="AS6" s="135"/>
      <c r="AT6" s="135"/>
      <c r="AU6" s="135"/>
      <c r="AV6" s="135"/>
      <c r="AW6" s="135"/>
      <c r="AX6" s="135"/>
      <c r="AY6" s="135" t="str">
        <f ca="1">IF(OR(TEXT(AY7,"mmmm")=AR6,TEXT(AY7,"mmmm")=AK6,TEXT(AY7,"mmmm")=AD6,TEXT(AY7,"mmmm")=W6),"",TEXT(AY7,"mmmm"))</f>
        <v/>
      </c>
      <c r="AZ6" s="135"/>
      <c r="BA6" s="135"/>
      <c r="BB6" s="135"/>
      <c r="BC6" s="135"/>
      <c r="BD6" s="135"/>
      <c r="BE6" s="135"/>
      <c r="BF6" s="135" t="str">
        <f ca="1">IF(OR(TEXT(BF7,"mmmm")=AY6,TEXT(BF7,"mmmm")=AR6,TEXT(BF7,"mmmm")=AK6,TEXT(BF7,"mmmm")=AD6),"",TEXT(BF7,"mmmm"))</f>
        <v/>
      </c>
      <c r="BG6" s="135"/>
      <c r="BH6" s="135"/>
      <c r="BI6" s="135"/>
      <c r="BJ6" s="135"/>
      <c r="BK6" s="135"/>
      <c r="BL6" s="135"/>
      <c r="BM6" s="135" t="str">
        <f ca="1">IF(OR(TEXT(BM7,"mmmm")=BF6,TEXT(BM7,"mmmm")=AY6,TEXT(BM7,"mmmm")=AR6,TEXT(BM7,"mmmm")=AK6),"",TEXT(BM7,"mmmm"))</f>
        <v/>
      </c>
      <c r="BN6" s="135"/>
      <c r="BO6" s="135"/>
      <c r="BP6" s="135"/>
      <c r="BQ6" s="135"/>
      <c r="BR6" s="135"/>
      <c r="BS6" s="135"/>
      <c r="BT6" s="135" t="str">
        <f ca="1">IF(OR(TEXT(BT7,"mmmm")=BM6,TEXT(BT7,"mmmm")=BF6,TEXT(BT7,"mmmm")=AY6,TEXT(BT7,"mmmm")=AR6),"",TEXT(BT7,"mmmm"))</f>
        <v>październik</v>
      </c>
      <c r="BU6" s="135"/>
      <c r="BV6" s="135"/>
      <c r="BW6" s="135"/>
      <c r="BX6" s="135"/>
      <c r="BY6" s="135"/>
      <c r="BZ6" s="135"/>
      <c r="CA6" s="135" t="str">
        <f ca="1">IF(OR(TEXT(CA7,"mmmm")=BT6,TEXT(CA7,"mmmm")=BM6,TEXT(CA7,"mmmm")=BF6,TEXT(CA7,"mmmm")=AY6),"",TEXT(CA7,"mmmm"))</f>
        <v/>
      </c>
      <c r="CB6" s="135"/>
      <c r="CC6" s="135"/>
      <c r="CD6" s="135"/>
      <c r="CE6" s="135"/>
      <c r="CF6" s="135"/>
      <c r="CG6" s="135"/>
      <c r="CH6" s="135" t="str">
        <f ca="1">IF(OR(TEXT(CH7,"mmmm")=CA6,TEXT(CH7,"mmmm")=BT6,TEXT(CH7,"mmmm")=BM6,TEXT(CH7,"mmmm")=BF6),"",TEXT(CH7,"mmmm"))</f>
        <v/>
      </c>
      <c r="CI6" s="135"/>
      <c r="CJ6" s="135"/>
      <c r="CK6" s="135"/>
      <c r="CL6" s="135"/>
      <c r="CM6" s="135"/>
      <c r="CN6" s="135"/>
      <c r="CO6" s="135" t="str">
        <f ca="1">IF(OR(TEXT(CO7,"mmmm")=CH6,TEXT(CO7,"mmmm")=CA6,TEXT(CO7,"mmmm")=BT6,TEXT(CO7,"mmmm")=BM6),"",TEXT(CO7,"mmmm"))</f>
        <v/>
      </c>
      <c r="CP6" s="135"/>
      <c r="CQ6" s="135"/>
      <c r="CR6" s="135"/>
      <c r="CS6" s="135"/>
      <c r="CT6" s="135"/>
      <c r="CU6" s="135"/>
      <c r="CV6" s="135" t="str">
        <f ca="1">IF(OR(TEXT(CV7,"mmmm")=CO6,TEXT(CV7,"mmmm")=CH6,TEXT(CV7,"mmmm")=CA6,TEXT(CV7,"mmmm")=BT6),"",TEXT(CV7,"mmmm"))</f>
        <v/>
      </c>
      <c r="CW6" s="135"/>
      <c r="CX6" s="135"/>
      <c r="CY6" s="135"/>
      <c r="CZ6" s="135"/>
      <c r="DA6" s="135"/>
      <c r="DB6" s="135"/>
      <c r="DC6" s="135" t="str">
        <f ca="1">IF(OR(TEXT(DC7,"mmmm")=CV6,TEXT(DC7,"mmmm")=CO6,TEXT(DC7,"mmmm")=CH6,TEXT(DC7,"mmmm")=CA6),"",TEXT(DC7,"mmmm"))</f>
        <v>listopad</v>
      </c>
      <c r="DD6" s="135"/>
      <c r="DE6" s="135"/>
      <c r="DF6" s="135"/>
      <c r="DG6" s="135"/>
      <c r="DH6" s="135"/>
      <c r="DI6" s="135"/>
      <c r="DJ6" s="135" t="str">
        <f ca="1">IF(OR(TEXT(DJ7,"mmmm")=DC6,TEXT(DJ7,"mmmm")=CV6,TEXT(DJ7,"mmmm")=CO6,TEXT(DJ7,"mmmm")=CH6),"",TEXT(DJ7,"mmmm"))</f>
        <v/>
      </c>
      <c r="DK6" s="135"/>
      <c r="DL6" s="135"/>
      <c r="DM6" s="135"/>
      <c r="DN6" s="135"/>
      <c r="DO6" s="135"/>
      <c r="DP6" s="135"/>
      <c r="DQ6" s="135" t="str">
        <f ca="1">IF(OR(TEXT(DQ7,"mmmm")=DJ6,TEXT(DQ7,"mmmm")=DC6,TEXT(DQ7,"mmmm")=CV6,TEXT(DQ7,"mmmm")=CO6),"",TEXT(DQ7,"mmmm"))</f>
        <v/>
      </c>
      <c r="DR6" s="135"/>
      <c r="DS6" s="135"/>
      <c r="DT6" s="98"/>
      <c r="DU6" s="98"/>
      <c r="DV6" s="98"/>
      <c r="DW6" s="98"/>
      <c r="DX6" s="135" t="str">
        <f ca="1">IF(OR(TEXT(DX7,"mmmm")=DQ6,TEXT(DX7,"mmmm")=DJ6,TEXT(DX7,"mmmm")=DC6,TEXT(DX7,"mmmm")=CV6),"",TEXT(DX7,"mmmm"))</f>
        <v/>
      </c>
      <c r="DY6" s="98"/>
      <c r="DZ6" s="98"/>
      <c r="EA6" s="98"/>
      <c r="EB6" s="98"/>
      <c r="EC6" s="98"/>
      <c r="ED6" s="98"/>
      <c r="EE6" s="135" t="str">
        <f ca="1">IF(OR(TEXT(EE7,"mmmm")=DX6,TEXT(EE7,"mmmm")=DQ6,TEXT(EE7,"mmmm")=DJ6,TEXT(EE7,"mmmm")=DC6),"",TEXT(EE7,"mmmm"))</f>
        <v>grudzień</v>
      </c>
      <c r="EF6" s="98"/>
      <c r="EG6" s="98"/>
      <c r="EH6" s="98"/>
      <c r="EI6" s="98"/>
      <c r="EJ6" s="98"/>
      <c r="EK6" s="98"/>
      <c r="EL6" s="135" t="str">
        <f ca="1">IF(OR(TEXT(EL7,"mmmm")=EE6,TEXT(EL7,"mmmm")=DX6,TEXT(EL7,"mmmm")=DQ6,TEXT(EL7,"mmmm")=DJ6),"",TEXT(EL7,"mmmm"))</f>
        <v/>
      </c>
      <c r="EM6" s="98"/>
      <c r="EN6" s="98"/>
      <c r="EO6" s="98"/>
      <c r="EP6" s="98"/>
      <c r="EQ6" s="98"/>
      <c r="ER6" s="98"/>
      <c r="ES6" s="135" t="str">
        <f ca="1">IF(OR(TEXT(ES7,"mmmm")=EL6,TEXT(ES7,"mmmm")=EE6,TEXT(ES7,"mmmm")=DX6,TEXT(ES7,"mmmm")=DQ6),"",TEXT(ES7,"mmmm"))</f>
        <v/>
      </c>
      <c r="ET6" s="98"/>
      <c r="EU6" s="98"/>
      <c r="EV6" s="98"/>
      <c r="EW6" s="98"/>
      <c r="EX6" s="98"/>
      <c r="EY6" s="98"/>
      <c r="EZ6" s="135" t="str">
        <f ca="1">IF(OR(TEXT(EZ7,"mmmm")=ES6,TEXT(EZ7,"mmmm")=EL6,TEXT(EZ7,"mmmm")=EE6,TEXT(EZ7,"mmmm")=DX6),"",TEXT(EZ7,"mmmm"))</f>
        <v/>
      </c>
      <c r="FA6" s="98"/>
      <c r="FB6" s="98"/>
      <c r="FC6" s="98"/>
      <c r="FD6" s="98"/>
      <c r="FE6" s="98"/>
      <c r="FF6" s="98"/>
      <c r="FG6" s="135" t="str">
        <f ca="1">IF(OR(TEXT(FG7,"mmmm")=EZ6,TEXT(FG7,"mmmm")=ES6,TEXT(FG7,"mmmm")=EL6,TEXT(FG7,"mmmm")=EE6),"",TEXT(FG7,"mmmm"))</f>
        <v>styczeń</v>
      </c>
      <c r="FH6" s="98"/>
      <c r="FI6" s="98"/>
      <c r="FJ6" s="98"/>
      <c r="FK6" s="98"/>
      <c r="FL6" s="98"/>
      <c r="FM6" s="98"/>
      <c r="FN6" s="135" t="str">
        <f ca="1">IF(OR(TEXT(FN7,"mmmm")=FG6,TEXT(FN7,"mmmm")=EZ6,TEXT(FN7,"mmmm")=ES6,TEXT(FN7,"mmmm")=EL6),"",TEXT(FN7,"mmmm"))</f>
        <v/>
      </c>
      <c r="FO6" s="98"/>
      <c r="FP6" s="98"/>
      <c r="FQ6" s="98"/>
      <c r="FR6" s="98"/>
      <c r="FS6" s="98"/>
      <c r="FT6" s="98"/>
      <c r="FU6" s="135" t="str">
        <f ca="1">IF(OR(TEXT(FU7,"mmmm")=FN6,TEXT(FU7,"mmmm")=FG6,TEXT(FU7,"mmmm")=EZ6,TEXT(FU7,"mmmm")=ES6),"",TEXT(FU7,"mmmm"))</f>
        <v/>
      </c>
      <c r="FV6" s="98"/>
      <c r="FW6" s="98"/>
      <c r="FX6" s="98"/>
      <c r="FY6" s="98"/>
      <c r="FZ6" s="98"/>
      <c r="GA6" s="98"/>
      <c r="GB6" s="135" t="str">
        <f ca="1">IF(OR(TEXT(GB7,"mmmm")=FU6,TEXT(GB7,"mmmm")=FN6,TEXT(GB7,"mmmm")=FG6,TEXT(GB7,"mmmm")=EZ6),"",TEXT(GB7,"mmmm"))</f>
        <v/>
      </c>
      <c r="GC6" s="98"/>
      <c r="GD6" s="98"/>
      <c r="GE6" s="98"/>
      <c r="GF6" s="98"/>
      <c r="GG6" s="98"/>
      <c r="GH6" s="98"/>
      <c r="GI6" s="135" t="str">
        <f ca="1">IF(OR(TEXT(GI7,"mmmm")=GB6,TEXT(GI7,"mmmm")=FU6,TEXT(GI7,"mmmm")=FN6,TEXT(GI7,"mmmm")=FG6),"",TEXT(GI7,"mmmm"))</f>
        <v/>
      </c>
      <c r="GJ6" s="98"/>
      <c r="GK6" s="98"/>
      <c r="GL6" s="98"/>
      <c r="GM6" s="98"/>
      <c r="GN6" s="98"/>
      <c r="GO6" s="98"/>
      <c r="GP6" s="135" t="str">
        <f ca="1">IF(OR(TEXT(GP7,"mmmm")=GI6,TEXT(GP7,"mmmm")=GB6,TEXT(GP7,"mmmm")=FU6,TEXT(GP7,"mmmm")=FN6),"",TEXT(GP7,"mmmm"))</f>
        <v>luty</v>
      </c>
      <c r="GQ6" s="135"/>
      <c r="GR6" s="135"/>
      <c r="GS6" s="135"/>
      <c r="GT6" s="135"/>
      <c r="GU6" s="135"/>
      <c r="GV6" s="135"/>
      <c r="GW6" s="135" t="str">
        <f ca="1">IF(OR(TEXT(GW7,"mmmm")=GP6,TEXT(GW7,"mmmm")=GI6,TEXT(GW7,"mmmm")=GB6,TEXT(GW7,"mmmm")=FU6),"",TEXT(GW7,"mmmm"))</f>
        <v/>
      </c>
      <c r="GX6" s="135"/>
      <c r="GY6" s="135"/>
      <c r="GZ6" s="135"/>
      <c r="HA6" s="135"/>
      <c r="HB6" s="135"/>
      <c r="HC6" s="135"/>
      <c r="HD6" s="135" t="str">
        <f ca="1">IF(OR(TEXT(HD7,"mmmm")=GW6,TEXT(HD7,"mmmm")=GP6,TEXT(HD7,"mmmm")=GI6,TEXT(HD7,"mmmm")=GB6),"",TEXT(HD7,"mmmm"))</f>
        <v/>
      </c>
      <c r="HE6" s="135"/>
      <c r="HF6" s="135"/>
      <c r="HG6" s="135"/>
      <c r="HH6" s="135"/>
      <c r="HI6" s="135"/>
      <c r="HJ6" s="135"/>
      <c r="HK6" s="135" t="str">
        <f ca="1">IF(OR(TEXT(HK7,"mmmm")=HD6,TEXT(HK7,"mmmm")=GW6,TEXT(HK7,"mmmm")=GP6,TEXT(HK7,"mmmm")=GI6),"",TEXT(HK7,"mmmm"))</f>
        <v/>
      </c>
      <c r="HL6" s="135"/>
      <c r="HM6" s="135"/>
      <c r="HN6" s="135"/>
      <c r="HO6" s="135"/>
      <c r="HP6" s="135"/>
      <c r="HQ6" s="135"/>
      <c r="HR6" s="135" t="str">
        <f ca="1">IF(OR(TEXT(HR7,"mmmm")=HK6,TEXT(HR7,"mmmm")=HD6,TEXT(HR7,"mmmm")=GW6,TEXT(HR7,"mmmm")=GP6),"",TEXT(HR7,"mmmm"))</f>
        <v>marzec</v>
      </c>
      <c r="HS6" s="135"/>
      <c r="HT6" s="135"/>
      <c r="HU6" s="135"/>
      <c r="HV6" s="135"/>
      <c r="HW6" s="135"/>
      <c r="HX6" s="135"/>
      <c r="HY6" s="135" t="str">
        <f ca="1">IF(OR(TEXT(HY7,"mmmm")=HR6,TEXT(HY7,"mmmm")=HK6,TEXT(HY7,"mmmm")=HD6,TEXT(HY7,"mmmm")=GW6),"",TEXT(HY7,"mmmm"))</f>
        <v/>
      </c>
      <c r="HZ6" s="135"/>
      <c r="IA6" s="135"/>
      <c r="IB6" s="135"/>
      <c r="IC6" s="135"/>
      <c r="ID6" s="135"/>
      <c r="IE6" s="135"/>
      <c r="IF6" s="135" t="str">
        <f ca="1">IF(OR(TEXT(IF7,"mmmm")=HY6,TEXT(IF7,"mmmm")=HR6,TEXT(IF7,"mmmm")=HK6,TEXT(IF7,"mmmm")=HD6),"",TEXT(IF7,"mmmm"))</f>
        <v/>
      </c>
      <c r="IG6" s="135"/>
      <c r="IH6" s="135"/>
      <c r="II6" s="135"/>
      <c r="IJ6" s="135"/>
      <c r="IK6" s="135"/>
      <c r="IL6" s="135"/>
      <c r="IM6" s="135" t="str">
        <f ca="1">IF(OR(TEXT(IM7,"mmmm")=IF6,TEXT(IM7,"mmmm")=HY6,TEXT(IM7,"mmmm")=HR6,TEXT(IM7,"mmmm")=HK6),"",TEXT(IM7,"mmmm"))</f>
        <v/>
      </c>
      <c r="IN6" s="135"/>
      <c r="IO6" s="135"/>
      <c r="IP6" s="135"/>
      <c r="IQ6" s="135"/>
      <c r="IR6" s="135"/>
      <c r="IS6" s="135"/>
      <c r="IT6" s="135" t="str">
        <f ca="1">IF(OR(TEXT(IT7,"mmmm")=IM6,TEXT(IT7,"mmmm")=IF6,TEXT(IT7,"mmmm")=HY6,TEXT(IT7,"mmmm")=HR6),"",TEXT(IT7,"mmmm"))</f>
        <v>kwiecień</v>
      </c>
      <c r="IU6" s="135"/>
      <c r="IV6" s="135"/>
      <c r="IW6" s="135"/>
      <c r="IX6" s="135"/>
      <c r="IY6" s="135"/>
      <c r="IZ6" s="135"/>
      <c r="JA6" s="135" t="str">
        <f ca="1">IF(OR(TEXT(JA7,"mmmm")=IT6,TEXT(JA7,"mmmm")=IM6,TEXT(JA7,"mmmm")=IF6,TEXT(JA7,"mmmm")=HY6),"",TEXT(JA7,"mmmm"))</f>
        <v/>
      </c>
      <c r="JB6" s="135"/>
      <c r="JC6" s="135"/>
      <c r="JD6" s="135"/>
      <c r="JE6" s="135"/>
      <c r="JF6" s="135"/>
      <c r="JG6" s="135"/>
      <c r="JH6" s="135" t="str">
        <f ca="1">IF(OR(TEXT(JH7,"mmmm")=JA6,TEXT(JH7,"mmmm")=IT6,TEXT(JH7,"mmmm")=IM6,TEXT(JH7,"mmmm")=IF6),"",TEXT(JH7,"mmmm"))</f>
        <v/>
      </c>
      <c r="JI6" s="135"/>
      <c r="JJ6" s="135"/>
      <c r="JK6" s="135"/>
      <c r="JL6" s="135"/>
      <c r="JM6" s="135"/>
      <c r="JN6" s="135"/>
      <c r="JO6" s="135" t="str">
        <f ca="1">IF(OR(TEXT(JO7,"mmmm")=JH6,TEXT(JO7,"mmmm")=JA6,TEXT(JO7,"mmmm")=IT6,TEXT(JO7,"mmmm")=IM6),"",TEXT(JO7,"mmmm"))</f>
        <v/>
      </c>
      <c r="JP6" s="135"/>
      <c r="JQ6" s="135"/>
      <c r="JR6" s="135"/>
      <c r="JS6" s="135"/>
      <c r="JT6" s="135"/>
      <c r="JU6" s="135"/>
      <c r="JV6" s="135" t="str">
        <f ca="1">IF(OR(TEXT(JV7,"mmmm")=JO6,TEXT(JV7,"mmmm")=JH6,TEXT(JV7,"mmmm")=JA6,TEXT(JV7,"mmmm")=IT6),"",TEXT(JV7,"mmmm"))</f>
        <v>maj</v>
      </c>
      <c r="JW6" s="135"/>
      <c r="JX6" s="135"/>
      <c r="JY6" s="135"/>
      <c r="JZ6" s="135"/>
      <c r="KA6" s="135"/>
      <c r="KB6" s="135"/>
      <c r="KC6" s="135" t="str">
        <f ca="1">IF(OR(TEXT(KC7,"mmmm")=JV6,TEXT(KC7,"mmmm")=JO6,TEXT(KC7,"mmmm")=JH6,TEXT(KC7,"mmmm")=JA6),"",TEXT(KC7,"mmmm"))</f>
        <v/>
      </c>
      <c r="KD6" s="135"/>
      <c r="KE6" s="135"/>
      <c r="KF6" s="135"/>
      <c r="KG6" s="135"/>
      <c r="KH6" s="135"/>
      <c r="KI6" s="135"/>
      <c r="KJ6" s="135" t="str">
        <f ca="1">IF(OR(TEXT(KJ7,"mmmm")=KC6,TEXT(KJ7,"mmmm")=JV6,TEXT(KJ7,"mmmm")=JO6,TEXT(KJ7,"mmmm")=JH6),"",TEXT(KJ7,"mmmm"))</f>
        <v/>
      </c>
      <c r="KK6" s="135"/>
      <c r="KL6" s="135"/>
      <c r="KM6" s="135"/>
      <c r="KN6" s="135"/>
      <c r="KO6" s="135"/>
      <c r="KP6" s="135"/>
      <c r="KQ6" s="135" t="str">
        <f ca="1">IF(OR(TEXT(KQ7,"mmmm")=KJ6,TEXT(KQ7,"mmmm")=KC6,TEXT(KQ7,"mmmm")=JV6,TEXT(KQ7,"mmmm")=JO6),"",TEXT(KQ7,"mmmm"))</f>
        <v/>
      </c>
      <c r="KR6" s="135"/>
      <c r="KS6" s="135"/>
      <c r="KT6" s="135"/>
      <c r="KU6" s="135"/>
      <c r="KV6" s="135"/>
      <c r="KW6" s="135"/>
      <c r="KX6" s="135" t="str">
        <f ca="1">IF(OR(TEXT(KX7,"mmmm")=KQ6,TEXT(KX7,"mmmm")=KJ6,TEXT(KX7,"mmmm")=KC6,TEXT(KX7,"mmmm")=JV6),"",TEXT(KX7,"mmmm"))</f>
        <v/>
      </c>
      <c r="KY6" s="135"/>
      <c r="KZ6" s="135"/>
      <c r="LA6" s="135"/>
      <c r="LB6" s="135"/>
      <c r="LC6" s="135"/>
      <c r="LD6" s="135"/>
      <c r="LE6" s="135" t="str">
        <f ca="1">IF(OR(TEXT(LE7,"mmmm")=KX6,TEXT(LE7,"mmmm")=KQ6,TEXT(LE7,"mmmm")=KJ6,TEXT(LE7,"mmmm")=KC6),"",TEXT(LE7,"mmmm"))</f>
        <v>czerwiec</v>
      </c>
      <c r="LF6" s="135"/>
      <c r="LG6" s="135"/>
      <c r="LH6" s="135"/>
      <c r="LI6" s="135"/>
      <c r="LJ6" s="135"/>
      <c r="LK6" s="135"/>
      <c r="LL6" s="135" t="str">
        <f ca="1">IF(OR(TEXT(LL7,"mmmm")=LE6,TEXT(LL7,"mmmm")=KX6,TEXT(LL7,"mmmm")=KQ6,TEXT(LL7,"mmmm")=KJ6),"",TEXT(LL7,"mmmm"))</f>
        <v/>
      </c>
      <c r="LM6" s="135"/>
      <c r="LN6" s="135"/>
      <c r="LO6" s="135"/>
      <c r="LP6" s="135"/>
      <c r="LQ6" s="135"/>
      <c r="LR6" s="135"/>
      <c r="LS6" s="135" t="str">
        <f ca="1">IF(OR(TEXT(LS7,"mmmm")=LL6,TEXT(LS7,"mmmm")=LE6,TEXT(LS7,"mmmm")=KX6,TEXT(LS7,"mmmm")=KQ6),"",TEXT(LS7,"mmmm"))</f>
        <v/>
      </c>
      <c r="LT6" s="135"/>
      <c r="LU6" s="135"/>
      <c r="LV6" s="135"/>
      <c r="LW6" s="135"/>
      <c r="LX6" s="135"/>
      <c r="LY6" s="135"/>
      <c r="LZ6" s="135" t="str">
        <f ca="1">IF(OR(TEXT(LZ7,"mmmm")=LS6,TEXT(LZ7,"mmmm")=LL6,TEXT(LZ7,"mmmm")=LE6,TEXT(LZ7,"mmmm")=KX6),"",TEXT(LZ7,"mmmm"))</f>
        <v/>
      </c>
      <c r="MA6" s="135"/>
      <c r="MB6" s="135"/>
      <c r="MC6" s="135"/>
      <c r="MD6" s="135"/>
      <c r="ME6" s="135"/>
      <c r="MF6" s="135"/>
      <c r="MG6" s="135" t="str">
        <f ca="1">IF(OR(TEXT(MG7,"mmmm")=LZ6,TEXT(MG7,"mmmm")=LS6,TEXT(MG7,"mmmm")=LL6,TEXT(MG7,"mmmm")=LE6),"",TEXT(MG7,"mmmm"))</f>
        <v>lipiec</v>
      </c>
      <c r="MH6" s="135"/>
      <c r="MI6" s="135"/>
      <c r="MJ6" s="135"/>
      <c r="MK6" s="135"/>
      <c r="ML6" s="135"/>
      <c r="MM6" s="135"/>
      <c r="MN6" s="135" t="str">
        <f ca="1">IF(OR(TEXT(MN7,"mmmm")=MG6,TEXT(MN7,"mmmm")=LZ6,TEXT(MN7,"mmmm")=LS6,TEXT(MN7,"mmmm")=LL6),"",TEXT(MN7,"mmmm"))</f>
        <v/>
      </c>
      <c r="MO6" s="135"/>
      <c r="MP6" s="135"/>
      <c r="MQ6" s="135"/>
      <c r="MR6" s="135"/>
      <c r="MS6" s="135"/>
      <c r="MT6" s="135"/>
      <c r="MU6" s="135" t="str">
        <f ca="1">IF(OR(TEXT(MU7,"mmmm")=MN6,TEXT(MU7,"mmmm")=MG6,TEXT(MU7,"mmmm")=LZ6,TEXT(MU7,"mmmm")=LS6),"",TEXT(MU7,"mmmm"))</f>
        <v/>
      </c>
      <c r="MV6" s="135"/>
      <c r="MW6" s="135"/>
      <c r="MX6" s="135"/>
      <c r="MY6" s="135"/>
      <c r="MZ6" s="135"/>
      <c r="NA6" s="135"/>
      <c r="NB6" s="135" t="str">
        <f ca="1">IF(OR(TEXT(NB7,"mmmm")=MU6,TEXT(NB7,"mmmm")=MN6,TEXT(NB7,"mmmm")=MG6,TEXT(NB7,"mmmm")=LZ6),"",TEXT(NB7,"mmmm"))</f>
        <v/>
      </c>
      <c r="NC6" s="135"/>
      <c r="ND6" s="135"/>
      <c r="NE6" s="135"/>
      <c r="NF6" s="135"/>
      <c r="NG6" s="135"/>
      <c r="NH6" s="135"/>
      <c r="NI6" s="135" t="str">
        <f ca="1">IF(OR(TEXT(NI7,"mmmm")=NB6,TEXT(NI7,"mmmm")=MU6,TEXT(NI7,"mmmm")=MN6,TEXT(NI7,"mmmm")=MG6),"",TEXT(NI7,"mmmm"))</f>
        <v/>
      </c>
      <c r="NJ6" s="135"/>
      <c r="NK6" s="135"/>
      <c r="NL6" s="135"/>
      <c r="NM6" s="135"/>
      <c r="NN6" s="135"/>
      <c r="NO6" s="135"/>
      <c r="NP6" s="135" t="str">
        <f ca="1">IF(OR(TEXT(NP7,"mmmm")=NI6,TEXT(NP7,"mmmm")=NB6,TEXT(NP7,"mmmm")=MU6,TEXT(NP7,"mmmm")=MN6),"",TEXT(NP7,"mmmm"))</f>
        <v>sierpień</v>
      </c>
      <c r="NQ6" s="135"/>
      <c r="NR6" s="135"/>
      <c r="NS6" s="135"/>
      <c r="NT6" s="135"/>
      <c r="NU6" s="135"/>
      <c r="NV6" s="135"/>
      <c r="NW6" s="135" t="str">
        <f ca="1">IF(OR(TEXT(NW7,"mmmm")=NP6,TEXT(NW7,"mmmm")=NI6,TEXT(NW7,"mmmm")=NB6,TEXT(NW7,"mmmm")=MU6),"",TEXT(NW7,"mmmm"))</f>
        <v/>
      </c>
      <c r="NX6" s="135"/>
      <c r="NY6" s="135"/>
      <c r="NZ6" s="135"/>
      <c r="OA6" s="135"/>
      <c r="OB6" s="135"/>
      <c r="OC6" s="135"/>
      <c r="OD6" s="135" t="str">
        <f ca="1">IF(OR(TEXT(OD7,"mmmm")=NW6,TEXT(OD7,"mmmm")=NP6,TEXT(OD7,"mmmm")=NI6,TEXT(OD7,"mmmm")=NB6),"",TEXT(OD7,"mmmm"))</f>
        <v/>
      </c>
      <c r="OE6" s="135"/>
      <c r="OF6" s="135"/>
      <c r="OG6" s="135"/>
      <c r="OH6" s="135"/>
      <c r="OI6" s="135"/>
      <c r="OJ6" s="135"/>
      <c r="OK6" s="135" t="str">
        <f ca="1">IF(OR(TEXT(OK7,"mmmm")=OD6,TEXT(OK7,"mmmm")=NW6,TEXT(OK7,"mmmm")=NP6,TEXT(OK7,"mmmm")=NI6),"",TEXT(OK7,"mmmm"))</f>
        <v/>
      </c>
      <c r="OL6" s="135"/>
      <c r="OM6" s="135"/>
      <c r="ON6" s="135"/>
      <c r="OO6" s="135"/>
      <c r="OP6" s="135"/>
      <c r="OQ6" s="135"/>
      <c r="OR6" s="135" t="str">
        <f ca="1">IF(OR(TEXT(OR7,"mmmm")=OK6,TEXT(OR7,"mmmm")=OD6,TEXT(OR7,"mmmm")=NW6,TEXT(OR7,"mmmm")=NP6),"",TEXT(OR7,"mmmm"))</f>
        <v>wrzesień</v>
      </c>
      <c r="OS6" s="135"/>
      <c r="OT6" s="135"/>
      <c r="OU6" s="135"/>
      <c r="OV6" s="135"/>
      <c r="OW6" s="135"/>
      <c r="OX6" s="135"/>
      <c r="OY6" s="135" t="str">
        <f ca="1">IF(OR(TEXT(OY7,"mmmm")=OR6,TEXT(OY7,"mmmm")=OK6,TEXT(OY7,"mmmm")=OD6,TEXT(OY7,"mmmm")=NW6),"",TEXT(OY7,"mmmm"))</f>
        <v/>
      </c>
      <c r="OZ6" s="135"/>
      <c r="PA6" s="135"/>
      <c r="PB6" s="135"/>
      <c r="PC6" s="135"/>
      <c r="PD6" s="135"/>
      <c r="PE6" s="135"/>
      <c r="PF6" s="135" t="str">
        <f ca="1">IF(OR(TEXT(PF7,"mmmm")=OY6,TEXT(PF7,"mmmm")=OR6,TEXT(PF7,"mmmm")=OK6,TEXT(PF7,"mmmm")=OD6),"",TEXT(PF7,"mmmm"))</f>
        <v/>
      </c>
      <c r="PG6" s="135"/>
      <c r="PH6" s="135"/>
      <c r="PI6" s="135"/>
      <c r="PJ6" s="135"/>
      <c r="PK6" s="135"/>
      <c r="PL6" s="135"/>
      <c r="PM6" s="135" t="str">
        <f ca="1">IF(OR(TEXT(PM7,"mmmm")=PF6,TEXT(PM7,"mmmm")=OY6,TEXT(PM7,"mmmm")=OR6,TEXT(PM7,"mmmm")=OK6),"",TEXT(PM7,"mmmm"))</f>
        <v/>
      </c>
      <c r="PN6" s="135"/>
      <c r="PO6" s="135"/>
      <c r="PP6" s="135"/>
      <c r="PQ6" s="135"/>
      <c r="PR6" s="135"/>
      <c r="PS6" s="135"/>
      <c r="PT6" s="135" t="str">
        <f ca="1">IF(OR(TEXT(PT7,"mmmm")=PM6,TEXT(PT7,"mmmm")=PF6,TEXT(PT7,"mmmm")=OY6,TEXT(PT7,"mmmm")=OR6),"",TEXT(PT7,"mmmm"))</f>
        <v>październik</v>
      </c>
      <c r="PU6" s="135"/>
      <c r="PV6" s="135"/>
      <c r="PW6" s="135"/>
      <c r="PX6" s="135"/>
      <c r="PY6" s="135"/>
      <c r="PZ6" s="135"/>
      <c r="QA6" s="135" t="str">
        <f ca="1">IF(OR(TEXT(QA7,"mmmm")=PT6,TEXT(QA7,"mmmm")=PM6,TEXT(QA7,"mmmm")=PF6,TEXT(QA7,"mmmm")=OY6),"",TEXT(QA7,"mmmm"))</f>
        <v/>
      </c>
      <c r="QB6" s="135"/>
      <c r="QC6" s="135"/>
      <c r="QD6" s="135"/>
      <c r="QE6" s="135"/>
      <c r="QF6" s="135"/>
      <c r="QG6" s="135"/>
      <c r="QH6" s="135" t="str">
        <f ca="1">IF(OR(TEXT(QH7,"mmmm")=QA6,TEXT(QH7,"mmmm")=PT6,TEXT(QH7,"mmmm")=PM6,TEXT(QH7,"mmmm")=PF6),"",TEXT(QH7,"mmmm"))</f>
        <v/>
      </c>
      <c r="QI6" s="135"/>
      <c r="QJ6" s="135"/>
      <c r="QK6" s="135"/>
      <c r="QL6" s="135"/>
      <c r="QM6" s="135"/>
      <c r="QN6" s="135"/>
      <c r="QO6" s="135" t="str">
        <f ca="1">IF(OR(TEXT(QO7,"mmmm")=QH6,TEXT(QO7,"mmmm")=QA6,TEXT(QO7,"mmmm")=PT6,TEXT(QO7,"mmmm")=PM6),"",TEXT(QO7,"mmmm"))</f>
        <v/>
      </c>
      <c r="QP6" s="135"/>
      <c r="QQ6" s="135"/>
      <c r="QR6" s="135"/>
      <c r="QS6" s="135"/>
      <c r="QT6" s="135"/>
      <c r="QU6" s="135"/>
      <c r="QV6" s="135" t="str">
        <f ca="1">IF(OR(TEXT(QV7,"mmmm")=QO6,TEXT(QV7,"mmmm")=QH6,TEXT(QV7,"mmmm")=QA6,TEXT(QV7,"mmmm")=PT6),"",TEXT(QV7,"mmmm"))</f>
        <v/>
      </c>
      <c r="QW6" s="135"/>
      <c r="QX6" s="135"/>
      <c r="QY6" s="135"/>
      <c r="QZ6" s="135"/>
      <c r="RA6" s="135"/>
      <c r="RB6" s="135"/>
      <c r="RC6" s="135" t="str">
        <f ca="1">IF(OR(TEXT(RC7,"mmmm")=QV6,TEXT(RC7,"mmmm")=QO6,TEXT(RC7,"mmmm")=QH6,TEXT(RC7,"mmmm")=QA6),"",TEXT(RC7,"mmmm"))</f>
        <v>listopad</v>
      </c>
      <c r="RD6" s="135"/>
      <c r="RE6" s="135"/>
      <c r="RF6" s="135"/>
      <c r="RG6" s="135"/>
      <c r="RH6" s="135"/>
      <c r="RI6" s="135"/>
      <c r="RJ6" s="135" t="str">
        <f ca="1">IF(OR(TEXT(RJ7,"mmmm")=RC6,TEXT(RJ7,"mmmm")=QV6,TEXT(RJ7,"mmmm")=QO6,TEXT(RJ7,"mmmm")=QH6),"",TEXT(RJ7,"mmmm"))</f>
        <v/>
      </c>
      <c r="RK6" s="135"/>
      <c r="RL6" s="135"/>
      <c r="RM6" s="135"/>
      <c r="RN6" s="135"/>
      <c r="RO6" s="135"/>
      <c r="RP6" s="135"/>
      <c r="RQ6" s="135" t="str">
        <f ca="1">IF(OR(TEXT(RQ7,"mmmm")=RJ6,TEXT(RQ7,"mmmm")=RC6,TEXT(RQ7,"mmmm")=QV6,TEXT(RQ7,"mmmm")=QO6),"",TEXT(RQ7,"mmmm"))</f>
        <v/>
      </c>
      <c r="RR6" s="135"/>
      <c r="RS6" s="135"/>
      <c r="RT6" s="135"/>
      <c r="RU6" s="135"/>
      <c r="RV6" s="135"/>
      <c r="RW6" s="135"/>
      <c r="RX6" s="135" t="str">
        <f ca="1">IF(OR(TEXT(RX7,"mmmm")=RQ6,TEXT(RX7,"mmmm")=RJ6,TEXT(RX7,"mmmm")=RC6,TEXT(RX7,"mmmm")=QV6),"",TEXT(RX7,"mmmm"))</f>
        <v/>
      </c>
      <c r="RY6" s="135"/>
      <c r="RZ6" s="135"/>
      <c r="SA6" s="135"/>
      <c r="SB6" s="135"/>
      <c r="SC6" s="135"/>
      <c r="SD6" s="135"/>
      <c r="SE6" s="135" t="str">
        <f ca="1">IF(OR(TEXT(SE7,"mmmm")=RX6,TEXT(SE7,"mmmm")=RQ6,TEXT(SE7,"mmmm")=RJ6,TEXT(SE7,"mmmm")=RC6),"",TEXT(SE7,"mmmm"))</f>
        <v>grudzień</v>
      </c>
      <c r="SF6" s="135"/>
      <c r="SG6" s="135"/>
      <c r="SH6" s="135"/>
      <c r="SI6" s="135"/>
      <c r="SJ6" s="135"/>
      <c r="SK6" s="135"/>
      <c r="SL6" s="135" t="str">
        <f ca="1">IF(OR(TEXT(SL7,"mmmm")=SE6,TEXT(SL7,"mmmm")=RX6,TEXT(SL7,"mmmm")=RQ6,TEXT(SL7,"mmmm")=RJ6),"",TEXT(SL7,"mmmm"))</f>
        <v/>
      </c>
      <c r="SM6" s="135"/>
      <c r="SN6" s="135"/>
      <c r="SO6" s="135"/>
      <c r="SP6" s="135"/>
      <c r="SQ6" s="135"/>
      <c r="SR6" s="135"/>
      <c r="SS6" s="135" t="str">
        <f ca="1">IF(OR(TEXT(SS7,"mmmm")=SL6,TEXT(SS7,"mmmm")=SE6,TEXT(SS7,"mmmm")=RX6,TEXT(SS7,"mmmm")=RQ6),"",TEXT(SS7,"mmmm"))</f>
        <v/>
      </c>
      <c r="ST6" s="135"/>
      <c r="SU6" s="135"/>
      <c r="SV6" s="135"/>
      <c r="SW6" s="135"/>
      <c r="SX6" s="135"/>
      <c r="SY6" s="135"/>
      <c r="SZ6" s="135" t="str">
        <f ca="1">IF(OR(TEXT(SZ7,"mmmm")=SS6,TEXT(SZ7,"mmmm")=SL6,TEXT(SZ7,"mmmm")=SE6,TEXT(SZ7,"mmmm")=RX6),"",TEXT(SZ7,"mmmm"))</f>
        <v/>
      </c>
      <c r="TA6" s="135"/>
      <c r="TB6" s="135"/>
      <c r="TC6" s="135"/>
      <c r="TD6" s="135"/>
      <c r="TE6" s="135"/>
      <c r="TF6" s="135"/>
      <c r="TG6" s="135" t="str">
        <f ca="1">IF(OR(TEXT(TG7,"mmmm")=SZ6,TEXT(TG7,"mmmm")=SS6,TEXT(TG7,"mmmm")=SL6,TEXT(TG7,"mmmm")=SE6),"",TEXT(TG7,"mmmm"))</f>
        <v>styczeń</v>
      </c>
      <c r="TH6" s="135"/>
      <c r="TI6" s="135"/>
      <c r="TJ6" s="135"/>
      <c r="TK6" s="135"/>
      <c r="TL6" s="135"/>
      <c r="TM6" s="135"/>
      <c r="TN6" s="135" t="str">
        <f ca="1">IF(OR(TEXT(TN7,"mmmm")=TG6,TEXT(TN7,"mmmm")=SZ6,TEXT(TN7,"mmmm")=SS6,TEXT(TN7,"mmmm")=SL6),"",TEXT(TN7,"mmmm"))</f>
        <v/>
      </c>
      <c r="TO6" s="135"/>
      <c r="TP6" s="135"/>
      <c r="TQ6" s="135"/>
      <c r="TR6" s="135"/>
      <c r="TS6" s="135"/>
      <c r="TT6" s="135"/>
      <c r="TU6" s="135" t="str">
        <f ca="1">IF(OR(TEXT(TU7,"mmmm")=TN6,TEXT(TU7,"mmmm")=TG6,TEXT(TU7,"mmmm")=SZ6,TEXT(TU7,"mmmm")=SS6),"",TEXT(TU7,"mmmm"))</f>
        <v/>
      </c>
      <c r="TV6" s="135"/>
      <c r="TW6" s="135"/>
      <c r="TX6" s="135"/>
      <c r="TY6" s="135"/>
      <c r="TZ6" s="135"/>
      <c r="UA6" s="135"/>
      <c r="UB6" s="135" t="str">
        <f ca="1">IF(OR(TEXT(UB7,"mmmm")=TU6,TEXT(UB7,"mmmm")=TN6,TEXT(UB7,"mmmm")=TG6,TEXT(UB7,"mmmm")=SZ6),"",TEXT(UB7,"mmmm"))</f>
        <v/>
      </c>
      <c r="UC6" s="135"/>
      <c r="UD6" s="135"/>
      <c r="UE6" s="135"/>
      <c r="UF6" s="135"/>
      <c r="UG6" s="135"/>
      <c r="UH6" s="135"/>
      <c r="UI6" s="135" t="str">
        <f ca="1">IF(OR(TEXT(UI7,"mmmm")=UB6,TEXT(UI7,"mmmm")=TU6,TEXT(UI7,"mmmm")=TN6,TEXT(UI7,"mmmm")=TG6),"",TEXT(UI7,"mmmm"))</f>
        <v/>
      </c>
      <c r="UJ6" s="135"/>
      <c r="UK6" s="135"/>
      <c r="UL6" s="135"/>
      <c r="UM6" s="135"/>
      <c r="UN6" s="135"/>
      <c r="UO6" s="135"/>
      <c r="UP6" s="135" t="str">
        <f ca="1">IF(OR(TEXT(UP7,"mmmm")=UI6,TEXT(UP7,"mmmm")=UB6,TEXT(UP7,"mmmm")=TU6,TEXT(UP7,"mmmm")=TN6),"",TEXT(UP7,"mmmm"))</f>
        <v>luty</v>
      </c>
      <c r="UQ6" s="135"/>
      <c r="UR6" s="135"/>
      <c r="US6" s="135"/>
      <c r="UT6" s="135"/>
      <c r="UU6" s="135"/>
      <c r="UV6" s="135"/>
      <c r="UW6" s="135" t="str">
        <f ca="1">IF(OR(TEXT(UW7,"mmmm")=UP6,TEXT(UW7,"mmmm")=UI6,TEXT(UW7,"mmmm")=UB6,TEXT(UW7,"mmmm")=TU6),"",TEXT(UW7,"mmmm"))</f>
        <v/>
      </c>
      <c r="UX6" s="135"/>
    </row>
    <row r="7" spans="1:570" s="127" customFormat="1" ht="23.1" customHeight="1" x14ac:dyDescent="0.2">
      <c r="A7" s="120"/>
      <c r="B7" s="121"/>
      <c r="C7" s="122"/>
      <c r="D7" s="123"/>
      <c r="E7" s="124"/>
      <c r="F7" s="125"/>
      <c r="G7" s="125"/>
      <c r="H7" s="126"/>
      <c r="I7" s="117">
        <f ca="1">IFERROR(Początek_projektu,TODAY())</f>
        <v>44409</v>
      </c>
      <c r="J7" s="118">
        <f ca="1">I7+1</f>
        <v>44410</v>
      </c>
      <c r="K7" s="118">
        <f t="shared" ref="K7:AX7" ca="1" si="0">J7+1</f>
        <v>44411</v>
      </c>
      <c r="L7" s="118">
        <f t="shared" ca="1" si="0"/>
        <v>44412</v>
      </c>
      <c r="M7" s="118">
        <f t="shared" ca="1" si="0"/>
        <v>44413</v>
      </c>
      <c r="N7" s="118">
        <f t="shared" ca="1" si="0"/>
        <v>44414</v>
      </c>
      <c r="O7" s="118">
        <f t="shared" ca="1" si="0"/>
        <v>44415</v>
      </c>
      <c r="P7" s="118">
        <f ca="1">O7+1</f>
        <v>44416</v>
      </c>
      <c r="Q7" s="118">
        <f ca="1">P7+1</f>
        <v>44417</v>
      </c>
      <c r="R7" s="118">
        <f t="shared" ca="1" si="0"/>
        <v>44418</v>
      </c>
      <c r="S7" s="118">
        <f t="shared" ca="1" si="0"/>
        <v>44419</v>
      </c>
      <c r="T7" s="118">
        <f t="shared" ca="1" si="0"/>
        <v>44420</v>
      </c>
      <c r="U7" s="118">
        <f t="shared" ca="1" si="0"/>
        <v>44421</v>
      </c>
      <c r="V7" s="118">
        <f t="shared" ca="1" si="0"/>
        <v>44422</v>
      </c>
      <c r="W7" s="118">
        <f ca="1">V7+1</f>
        <v>44423</v>
      </c>
      <c r="X7" s="118">
        <f ca="1">W7+1</f>
        <v>44424</v>
      </c>
      <c r="Y7" s="118">
        <f t="shared" ca="1" si="0"/>
        <v>44425</v>
      </c>
      <c r="Z7" s="118">
        <f t="shared" ca="1" si="0"/>
        <v>44426</v>
      </c>
      <c r="AA7" s="118">
        <f t="shared" ca="1" si="0"/>
        <v>44427</v>
      </c>
      <c r="AB7" s="118">
        <f t="shared" ca="1" si="0"/>
        <v>44428</v>
      </c>
      <c r="AC7" s="118">
        <f t="shared" ca="1" si="0"/>
        <v>44429</v>
      </c>
      <c r="AD7" s="118">
        <f ca="1">AC7+1</f>
        <v>44430</v>
      </c>
      <c r="AE7" s="118">
        <f ca="1">AD7+1</f>
        <v>44431</v>
      </c>
      <c r="AF7" s="118">
        <f t="shared" ca="1" si="0"/>
        <v>44432</v>
      </c>
      <c r="AG7" s="118">
        <f t="shared" ca="1" si="0"/>
        <v>44433</v>
      </c>
      <c r="AH7" s="118">
        <f t="shared" ca="1" si="0"/>
        <v>44434</v>
      </c>
      <c r="AI7" s="118">
        <f t="shared" ca="1" si="0"/>
        <v>44435</v>
      </c>
      <c r="AJ7" s="118">
        <f t="shared" ca="1" si="0"/>
        <v>44436</v>
      </c>
      <c r="AK7" s="118">
        <f ca="1">AJ7+1</f>
        <v>44437</v>
      </c>
      <c r="AL7" s="118">
        <f ca="1">AK7+1</f>
        <v>44438</v>
      </c>
      <c r="AM7" s="118">
        <f t="shared" ca="1" si="0"/>
        <v>44439</v>
      </c>
      <c r="AN7" s="118">
        <f t="shared" ca="1" si="0"/>
        <v>44440</v>
      </c>
      <c r="AO7" s="118">
        <f t="shared" ca="1" si="0"/>
        <v>44441</v>
      </c>
      <c r="AP7" s="118">
        <f t="shared" ca="1" si="0"/>
        <v>44442</v>
      </c>
      <c r="AQ7" s="118">
        <f t="shared" ca="1" si="0"/>
        <v>44443</v>
      </c>
      <c r="AR7" s="118">
        <f ca="1">AQ7+1</f>
        <v>44444</v>
      </c>
      <c r="AS7" s="118">
        <f ca="1">AR7+1</f>
        <v>44445</v>
      </c>
      <c r="AT7" s="118">
        <f t="shared" ca="1" si="0"/>
        <v>44446</v>
      </c>
      <c r="AU7" s="118">
        <f t="shared" ca="1" si="0"/>
        <v>44447</v>
      </c>
      <c r="AV7" s="118">
        <f t="shared" ca="1" si="0"/>
        <v>44448</v>
      </c>
      <c r="AW7" s="118">
        <f t="shared" ca="1" si="0"/>
        <v>44449</v>
      </c>
      <c r="AX7" s="118">
        <f t="shared" ca="1" si="0"/>
        <v>44450</v>
      </c>
      <c r="AY7" s="118">
        <f ca="1">AX7+1</f>
        <v>44451</v>
      </c>
      <c r="AZ7" s="118">
        <f ca="1">AY7+1</f>
        <v>44452</v>
      </c>
      <c r="BA7" s="118">
        <f t="shared" ref="BA7:BE7" ca="1" si="1">AZ7+1</f>
        <v>44453</v>
      </c>
      <c r="BB7" s="118">
        <f t="shared" ca="1" si="1"/>
        <v>44454</v>
      </c>
      <c r="BC7" s="118">
        <f t="shared" ca="1" si="1"/>
        <v>44455</v>
      </c>
      <c r="BD7" s="118">
        <f t="shared" ca="1" si="1"/>
        <v>44456</v>
      </c>
      <c r="BE7" s="118">
        <f t="shared" ca="1" si="1"/>
        <v>44457</v>
      </c>
      <c r="BF7" s="118">
        <f ca="1">BE7+1</f>
        <v>44458</v>
      </c>
      <c r="BG7" s="118">
        <f ca="1">BF7+1</f>
        <v>44459</v>
      </c>
      <c r="BH7" s="118">
        <f t="shared" ref="BH7:BL7" ca="1" si="2">BG7+1</f>
        <v>44460</v>
      </c>
      <c r="BI7" s="118">
        <f t="shared" ca="1" si="2"/>
        <v>44461</v>
      </c>
      <c r="BJ7" s="118">
        <f t="shared" ca="1" si="2"/>
        <v>44462</v>
      </c>
      <c r="BK7" s="118">
        <f t="shared" ca="1" si="2"/>
        <v>44463</v>
      </c>
      <c r="BL7" s="118">
        <f t="shared" ca="1" si="2"/>
        <v>44464</v>
      </c>
      <c r="BM7" s="118">
        <f t="shared" ref="BM7" ca="1" si="3">BL7+1</f>
        <v>44465</v>
      </c>
      <c r="BN7" s="118">
        <f t="shared" ref="BN7" ca="1" si="4">BM7+1</f>
        <v>44466</v>
      </c>
      <c r="BO7" s="118">
        <f t="shared" ref="BO7" ca="1" si="5">BN7+1</f>
        <v>44467</v>
      </c>
      <c r="BP7" s="118">
        <f t="shared" ref="BP7" ca="1" si="6">BO7+1</f>
        <v>44468</v>
      </c>
      <c r="BQ7" s="118">
        <f t="shared" ref="BQ7" ca="1" si="7">BP7+1</f>
        <v>44469</v>
      </c>
      <c r="BR7" s="118">
        <f t="shared" ref="BR7" ca="1" si="8">BQ7+1</f>
        <v>44470</v>
      </c>
      <c r="BS7" s="118">
        <f t="shared" ref="BS7" ca="1" si="9">BR7+1</f>
        <v>44471</v>
      </c>
      <c r="BT7" s="118">
        <f t="shared" ref="BT7" ca="1" si="10">BS7+1</f>
        <v>44472</v>
      </c>
      <c r="BU7" s="118">
        <f t="shared" ref="BU7" ca="1" si="11">BT7+1</f>
        <v>44473</v>
      </c>
      <c r="BV7" s="118">
        <f t="shared" ref="BV7" ca="1" si="12">BU7+1</f>
        <v>44474</v>
      </c>
      <c r="BW7" s="118">
        <f t="shared" ref="BW7" ca="1" si="13">BV7+1</f>
        <v>44475</v>
      </c>
      <c r="BX7" s="118">
        <f t="shared" ref="BX7" ca="1" si="14">BW7+1</f>
        <v>44476</v>
      </c>
      <c r="BY7" s="118">
        <f t="shared" ref="BY7" ca="1" si="15">BX7+1</f>
        <v>44477</v>
      </c>
      <c r="BZ7" s="118">
        <f t="shared" ref="BZ7" ca="1" si="16">BY7+1</f>
        <v>44478</v>
      </c>
      <c r="CA7" s="118">
        <f t="shared" ref="CA7" ca="1" si="17">BZ7+1</f>
        <v>44479</v>
      </c>
      <c r="CB7" s="118">
        <f t="shared" ref="CB7" ca="1" si="18">CA7+1</f>
        <v>44480</v>
      </c>
      <c r="CC7" s="118">
        <f t="shared" ref="CC7" ca="1" si="19">CB7+1</f>
        <v>44481</v>
      </c>
      <c r="CD7" s="118">
        <f t="shared" ref="CD7" ca="1" si="20">CC7+1</f>
        <v>44482</v>
      </c>
      <c r="CE7" s="118">
        <f t="shared" ref="CE7" ca="1" si="21">CD7+1</f>
        <v>44483</v>
      </c>
      <c r="CF7" s="118">
        <f t="shared" ref="CF7" ca="1" si="22">CE7+1</f>
        <v>44484</v>
      </c>
      <c r="CG7" s="118">
        <f t="shared" ref="CG7" ca="1" si="23">CF7+1</f>
        <v>44485</v>
      </c>
      <c r="CH7" s="118">
        <f t="shared" ref="CH7" ca="1" si="24">CG7+1</f>
        <v>44486</v>
      </c>
      <c r="CI7" s="118">
        <f t="shared" ref="CI7" ca="1" si="25">CH7+1</f>
        <v>44487</v>
      </c>
      <c r="CJ7" s="118">
        <f t="shared" ref="CJ7" ca="1" si="26">CI7+1</f>
        <v>44488</v>
      </c>
      <c r="CK7" s="118">
        <f t="shared" ref="CK7" ca="1" si="27">CJ7+1</f>
        <v>44489</v>
      </c>
      <c r="CL7" s="118">
        <f t="shared" ref="CL7" ca="1" si="28">CK7+1</f>
        <v>44490</v>
      </c>
      <c r="CM7" s="118">
        <f t="shared" ref="CM7" ca="1" si="29">CL7+1</f>
        <v>44491</v>
      </c>
      <c r="CN7" s="118">
        <f t="shared" ref="CN7" ca="1" si="30">CM7+1</f>
        <v>44492</v>
      </c>
      <c r="CO7" s="118">
        <f t="shared" ref="CO7" ca="1" si="31">CN7+1</f>
        <v>44493</v>
      </c>
      <c r="CP7" s="118">
        <f t="shared" ref="CP7" ca="1" si="32">CO7+1</f>
        <v>44494</v>
      </c>
      <c r="CQ7" s="118">
        <f t="shared" ref="CQ7" ca="1" si="33">CP7+1</f>
        <v>44495</v>
      </c>
      <c r="CR7" s="118">
        <f t="shared" ref="CR7" ca="1" si="34">CQ7+1</f>
        <v>44496</v>
      </c>
      <c r="CS7" s="118">
        <f t="shared" ref="CS7" ca="1" si="35">CR7+1</f>
        <v>44497</v>
      </c>
      <c r="CT7" s="118">
        <f t="shared" ref="CT7" ca="1" si="36">CS7+1</f>
        <v>44498</v>
      </c>
      <c r="CU7" s="118">
        <f t="shared" ref="CU7" ca="1" si="37">CT7+1</f>
        <v>44499</v>
      </c>
      <c r="CV7" s="118">
        <f t="shared" ref="CV7" ca="1" si="38">CU7+1</f>
        <v>44500</v>
      </c>
      <c r="CW7" s="118">
        <f t="shared" ref="CW7" ca="1" si="39">CV7+1</f>
        <v>44501</v>
      </c>
      <c r="CX7" s="118">
        <f t="shared" ref="CX7" ca="1" si="40">CW7+1</f>
        <v>44502</v>
      </c>
      <c r="CY7" s="118">
        <f t="shared" ref="CY7" ca="1" si="41">CX7+1</f>
        <v>44503</v>
      </c>
      <c r="CZ7" s="118">
        <f t="shared" ref="CZ7" ca="1" si="42">CY7+1</f>
        <v>44504</v>
      </c>
      <c r="DA7" s="118">
        <f t="shared" ref="DA7" ca="1" si="43">CZ7+1</f>
        <v>44505</v>
      </c>
      <c r="DB7" s="118">
        <f t="shared" ref="DB7" ca="1" si="44">DA7+1</f>
        <v>44506</v>
      </c>
      <c r="DC7" s="118">
        <f t="shared" ref="DC7" ca="1" si="45">DB7+1</f>
        <v>44507</v>
      </c>
      <c r="DD7" s="118">
        <f t="shared" ref="DD7" ca="1" si="46">DC7+1</f>
        <v>44508</v>
      </c>
      <c r="DE7" s="118">
        <f t="shared" ref="DE7" ca="1" si="47">DD7+1</f>
        <v>44509</v>
      </c>
      <c r="DF7" s="118">
        <f t="shared" ref="DF7" ca="1" si="48">DE7+1</f>
        <v>44510</v>
      </c>
      <c r="DG7" s="118">
        <f t="shared" ref="DG7" ca="1" si="49">DF7+1</f>
        <v>44511</v>
      </c>
      <c r="DH7" s="118">
        <f t="shared" ref="DH7" ca="1" si="50">DG7+1</f>
        <v>44512</v>
      </c>
      <c r="DI7" s="118">
        <f t="shared" ref="DI7" ca="1" si="51">DH7+1</f>
        <v>44513</v>
      </c>
      <c r="DJ7" s="118">
        <f t="shared" ref="DJ7" ca="1" si="52">DI7+1</f>
        <v>44514</v>
      </c>
      <c r="DK7" s="118">
        <f t="shared" ref="DK7" ca="1" si="53">DJ7+1</f>
        <v>44515</v>
      </c>
      <c r="DL7" s="118">
        <f t="shared" ref="DL7" ca="1" si="54">DK7+1</f>
        <v>44516</v>
      </c>
      <c r="DM7" s="118">
        <f t="shared" ref="DM7" ca="1" si="55">DL7+1</f>
        <v>44517</v>
      </c>
      <c r="DN7" s="118">
        <f t="shared" ref="DN7" ca="1" si="56">DM7+1</f>
        <v>44518</v>
      </c>
      <c r="DO7" s="118">
        <f t="shared" ref="DO7" ca="1" si="57">DN7+1</f>
        <v>44519</v>
      </c>
      <c r="DP7" s="118">
        <f t="shared" ref="DP7" ca="1" si="58">DO7+1</f>
        <v>44520</v>
      </c>
      <c r="DQ7" s="118">
        <f t="shared" ref="DQ7" ca="1" si="59">DP7+1</f>
        <v>44521</v>
      </c>
      <c r="DR7" s="118">
        <f t="shared" ref="DR7" ca="1" si="60">DQ7+1</f>
        <v>44522</v>
      </c>
      <c r="DS7" s="118">
        <f t="shared" ref="DS7" ca="1" si="61">DR7+1</f>
        <v>44523</v>
      </c>
      <c r="DT7" s="118">
        <f t="shared" ref="DT7" ca="1" si="62">DS7+1</f>
        <v>44524</v>
      </c>
      <c r="DU7" s="118">
        <f t="shared" ref="DU7" ca="1" si="63">DT7+1</f>
        <v>44525</v>
      </c>
      <c r="DV7" s="118">
        <f t="shared" ref="DV7" ca="1" si="64">DU7+1</f>
        <v>44526</v>
      </c>
      <c r="DW7" s="118">
        <f t="shared" ref="DW7" ca="1" si="65">DV7+1</f>
        <v>44527</v>
      </c>
      <c r="DX7" s="118">
        <f t="shared" ref="DX7" ca="1" si="66">DW7+1</f>
        <v>44528</v>
      </c>
      <c r="DY7" s="118">
        <f t="shared" ref="DY7" ca="1" si="67">DX7+1</f>
        <v>44529</v>
      </c>
      <c r="DZ7" s="118">
        <f t="shared" ref="DZ7" ca="1" si="68">DY7+1</f>
        <v>44530</v>
      </c>
      <c r="EA7" s="118">
        <f t="shared" ref="EA7" ca="1" si="69">DZ7+1</f>
        <v>44531</v>
      </c>
      <c r="EB7" s="118">
        <f t="shared" ref="EB7" ca="1" si="70">EA7+1</f>
        <v>44532</v>
      </c>
      <c r="EC7" s="118">
        <f t="shared" ref="EC7" ca="1" si="71">EB7+1</f>
        <v>44533</v>
      </c>
      <c r="ED7" s="118">
        <f t="shared" ref="ED7" ca="1" si="72">EC7+1</f>
        <v>44534</v>
      </c>
      <c r="EE7" s="118">
        <f t="shared" ref="EE7" ca="1" si="73">ED7+1</f>
        <v>44535</v>
      </c>
      <c r="EF7" s="118">
        <f t="shared" ref="EF7" ca="1" si="74">EE7+1</f>
        <v>44536</v>
      </c>
      <c r="EG7" s="118">
        <f t="shared" ref="EG7" ca="1" si="75">EF7+1</f>
        <v>44537</v>
      </c>
      <c r="EH7" s="118">
        <f t="shared" ref="EH7" ca="1" si="76">EG7+1</f>
        <v>44538</v>
      </c>
      <c r="EI7" s="118">
        <f t="shared" ref="EI7" ca="1" si="77">EH7+1</f>
        <v>44539</v>
      </c>
      <c r="EJ7" s="118">
        <f t="shared" ref="EJ7" ca="1" si="78">EI7+1</f>
        <v>44540</v>
      </c>
      <c r="EK7" s="118">
        <f t="shared" ref="EK7" ca="1" si="79">EJ7+1</f>
        <v>44541</v>
      </c>
      <c r="EL7" s="118">
        <f t="shared" ref="EL7" ca="1" si="80">EK7+1</f>
        <v>44542</v>
      </c>
      <c r="EM7" s="118">
        <f t="shared" ref="EM7" ca="1" si="81">EL7+1</f>
        <v>44543</v>
      </c>
      <c r="EN7" s="118">
        <f t="shared" ref="EN7" ca="1" si="82">EM7+1</f>
        <v>44544</v>
      </c>
      <c r="EO7" s="118">
        <f t="shared" ref="EO7" ca="1" si="83">EN7+1</f>
        <v>44545</v>
      </c>
      <c r="EP7" s="118">
        <f t="shared" ref="EP7" ca="1" si="84">EO7+1</f>
        <v>44546</v>
      </c>
      <c r="EQ7" s="118">
        <f t="shared" ref="EQ7" ca="1" si="85">EP7+1</f>
        <v>44547</v>
      </c>
      <c r="ER7" s="118">
        <f t="shared" ref="ER7" ca="1" si="86">EQ7+1</f>
        <v>44548</v>
      </c>
      <c r="ES7" s="118">
        <f t="shared" ref="ES7" ca="1" si="87">ER7+1</f>
        <v>44549</v>
      </c>
      <c r="ET7" s="118">
        <f t="shared" ref="ET7" ca="1" si="88">ES7+1</f>
        <v>44550</v>
      </c>
      <c r="EU7" s="118">
        <f t="shared" ref="EU7" ca="1" si="89">ET7+1</f>
        <v>44551</v>
      </c>
      <c r="EV7" s="118">
        <f t="shared" ref="EV7" ca="1" si="90">EU7+1</f>
        <v>44552</v>
      </c>
      <c r="EW7" s="118">
        <f t="shared" ref="EW7" ca="1" si="91">EV7+1</f>
        <v>44553</v>
      </c>
      <c r="EX7" s="118">
        <f t="shared" ref="EX7" ca="1" si="92">EW7+1</f>
        <v>44554</v>
      </c>
      <c r="EY7" s="118">
        <f t="shared" ref="EY7" ca="1" si="93">EX7+1</f>
        <v>44555</v>
      </c>
      <c r="EZ7" s="118">
        <f t="shared" ref="EZ7" ca="1" si="94">EY7+1</f>
        <v>44556</v>
      </c>
      <c r="FA7" s="118">
        <f t="shared" ref="FA7" ca="1" si="95">EZ7+1</f>
        <v>44557</v>
      </c>
      <c r="FB7" s="118">
        <f t="shared" ref="FB7" ca="1" si="96">FA7+1</f>
        <v>44558</v>
      </c>
      <c r="FC7" s="118">
        <f t="shared" ref="FC7" ca="1" si="97">FB7+1</f>
        <v>44559</v>
      </c>
      <c r="FD7" s="118">
        <f t="shared" ref="FD7" ca="1" si="98">FC7+1</f>
        <v>44560</v>
      </c>
      <c r="FE7" s="118">
        <f t="shared" ref="FE7" ca="1" si="99">FD7+1</f>
        <v>44561</v>
      </c>
      <c r="FF7" s="118">
        <f t="shared" ref="FF7" ca="1" si="100">FE7+1</f>
        <v>44562</v>
      </c>
      <c r="FG7" s="118">
        <f t="shared" ref="FG7" ca="1" si="101">FF7+1</f>
        <v>44563</v>
      </c>
      <c r="FH7" s="118">
        <f t="shared" ref="FH7" ca="1" si="102">FG7+1</f>
        <v>44564</v>
      </c>
      <c r="FI7" s="118">
        <f t="shared" ref="FI7" ca="1" si="103">FH7+1</f>
        <v>44565</v>
      </c>
      <c r="FJ7" s="118">
        <f t="shared" ref="FJ7" ca="1" si="104">FI7+1</f>
        <v>44566</v>
      </c>
      <c r="FK7" s="118">
        <f t="shared" ref="FK7" ca="1" si="105">FJ7+1</f>
        <v>44567</v>
      </c>
      <c r="FL7" s="118">
        <f t="shared" ref="FL7" ca="1" si="106">FK7+1</f>
        <v>44568</v>
      </c>
      <c r="FM7" s="118">
        <f t="shared" ref="FM7" ca="1" si="107">FL7+1</f>
        <v>44569</v>
      </c>
      <c r="FN7" s="118">
        <f t="shared" ref="FN7" ca="1" si="108">FM7+1</f>
        <v>44570</v>
      </c>
      <c r="FO7" s="118">
        <f t="shared" ref="FO7" ca="1" si="109">FN7+1</f>
        <v>44571</v>
      </c>
      <c r="FP7" s="118">
        <f t="shared" ref="FP7" ca="1" si="110">FO7+1</f>
        <v>44572</v>
      </c>
      <c r="FQ7" s="118">
        <f t="shared" ref="FQ7" ca="1" si="111">FP7+1</f>
        <v>44573</v>
      </c>
      <c r="FR7" s="118">
        <f t="shared" ref="FR7" ca="1" si="112">FQ7+1</f>
        <v>44574</v>
      </c>
      <c r="FS7" s="118">
        <f t="shared" ref="FS7" ca="1" si="113">FR7+1</f>
        <v>44575</v>
      </c>
      <c r="FT7" s="118">
        <f t="shared" ref="FT7" ca="1" si="114">FS7+1</f>
        <v>44576</v>
      </c>
      <c r="FU7" s="118">
        <f t="shared" ref="FU7" ca="1" si="115">FT7+1</f>
        <v>44577</v>
      </c>
      <c r="FV7" s="118">
        <f t="shared" ref="FV7" ca="1" si="116">FU7+1</f>
        <v>44578</v>
      </c>
      <c r="FW7" s="118">
        <f t="shared" ref="FW7" ca="1" si="117">FV7+1</f>
        <v>44579</v>
      </c>
      <c r="FX7" s="118">
        <f t="shared" ref="FX7" ca="1" si="118">FW7+1</f>
        <v>44580</v>
      </c>
      <c r="FY7" s="118">
        <f t="shared" ref="FY7" ca="1" si="119">FX7+1</f>
        <v>44581</v>
      </c>
      <c r="FZ7" s="118">
        <f t="shared" ref="FZ7" ca="1" si="120">FY7+1</f>
        <v>44582</v>
      </c>
      <c r="GA7" s="118">
        <f t="shared" ref="GA7" ca="1" si="121">FZ7+1</f>
        <v>44583</v>
      </c>
      <c r="GB7" s="118">
        <f t="shared" ref="GB7" ca="1" si="122">GA7+1</f>
        <v>44584</v>
      </c>
      <c r="GC7" s="118">
        <f t="shared" ref="GC7" ca="1" si="123">GB7+1</f>
        <v>44585</v>
      </c>
      <c r="GD7" s="118">
        <f t="shared" ref="GD7" ca="1" si="124">GC7+1</f>
        <v>44586</v>
      </c>
      <c r="GE7" s="118">
        <f t="shared" ref="GE7" ca="1" si="125">GD7+1</f>
        <v>44587</v>
      </c>
      <c r="GF7" s="118">
        <f t="shared" ref="GF7" ca="1" si="126">GE7+1</f>
        <v>44588</v>
      </c>
      <c r="GG7" s="118">
        <f t="shared" ref="GG7" ca="1" si="127">GF7+1</f>
        <v>44589</v>
      </c>
      <c r="GH7" s="118">
        <f t="shared" ref="GH7" ca="1" si="128">GG7+1</f>
        <v>44590</v>
      </c>
      <c r="GI7" s="118">
        <f t="shared" ref="GI7" ca="1" si="129">GH7+1</f>
        <v>44591</v>
      </c>
      <c r="GJ7" s="118">
        <f t="shared" ref="GJ7" ca="1" si="130">GI7+1</f>
        <v>44592</v>
      </c>
      <c r="GK7" s="118">
        <f t="shared" ref="GK7" ca="1" si="131">GJ7+1</f>
        <v>44593</v>
      </c>
      <c r="GL7" s="118">
        <f t="shared" ref="GL7" ca="1" si="132">GK7+1</f>
        <v>44594</v>
      </c>
      <c r="GM7" s="118">
        <f t="shared" ref="GM7" ca="1" si="133">GL7+1</f>
        <v>44595</v>
      </c>
      <c r="GN7" s="118">
        <f t="shared" ref="GN7" ca="1" si="134">GM7+1</f>
        <v>44596</v>
      </c>
      <c r="GO7" s="118">
        <f t="shared" ref="GO7" ca="1" si="135">GN7+1</f>
        <v>44597</v>
      </c>
      <c r="GP7" s="118">
        <f t="shared" ref="GP7" ca="1" si="136">GO7+1</f>
        <v>44598</v>
      </c>
      <c r="GQ7" s="118">
        <f t="shared" ref="GQ7" ca="1" si="137">GP7+1</f>
        <v>44599</v>
      </c>
      <c r="GR7" s="118">
        <f t="shared" ref="GR7" ca="1" si="138">GQ7+1</f>
        <v>44600</v>
      </c>
      <c r="GS7" s="118">
        <f t="shared" ref="GS7" ca="1" si="139">GR7+1</f>
        <v>44601</v>
      </c>
      <c r="GT7" s="118">
        <f t="shared" ref="GT7" ca="1" si="140">GS7+1</f>
        <v>44602</v>
      </c>
      <c r="GU7" s="118">
        <f t="shared" ref="GU7" ca="1" si="141">GT7+1</f>
        <v>44603</v>
      </c>
      <c r="GV7" s="118">
        <f t="shared" ref="GV7" ca="1" si="142">GU7+1</f>
        <v>44604</v>
      </c>
      <c r="GW7" s="118">
        <f t="shared" ref="GW7" ca="1" si="143">GV7+1</f>
        <v>44605</v>
      </c>
      <c r="GX7" s="118">
        <f t="shared" ref="GX7" ca="1" si="144">GW7+1</f>
        <v>44606</v>
      </c>
      <c r="GY7" s="118">
        <f t="shared" ref="GY7" ca="1" si="145">GX7+1</f>
        <v>44607</v>
      </c>
      <c r="GZ7" s="118">
        <f t="shared" ref="GZ7" ca="1" si="146">GY7+1</f>
        <v>44608</v>
      </c>
      <c r="HA7" s="118">
        <f t="shared" ref="HA7" ca="1" si="147">GZ7+1</f>
        <v>44609</v>
      </c>
      <c r="HB7" s="118">
        <f t="shared" ref="HB7" ca="1" si="148">HA7+1</f>
        <v>44610</v>
      </c>
      <c r="HC7" s="118">
        <f t="shared" ref="HC7" ca="1" si="149">HB7+1</f>
        <v>44611</v>
      </c>
      <c r="HD7" s="118">
        <f t="shared" ref="HD7" ca="1" si="150">HC7+1</f>
        <v>44612</v>
      </c>
      <c r="HE7" s="118">
        <f t="shared" ref="HE7" ca="1" si="151">HD7+1</f>
        <v>44613</v>
      </c>
      <c r="HF7" s="118">
        <f t="shared" ref="HF7" ca="1" si="152">HE7+1</f>
        <v>44614</v>
      </c>
      <c r="HG7" s="118">
        <f t="shared" ref="HG7" ca="1" si="153">HF7+1</f>
        <v>44615</v>
      </c>
      <c r="HH7" s="118">
        <f t="shared" ref="HH7" ca="1" si="154">HG7+1</f>
        <v>44616</v>
      </c>
      <c r="HI7" s="118">
        <f t="shared" ref="HI7" ca="1" si="155">HH7+1</f>
        <v>44617</v>
      </c>
      <c r="HJ7" s="118">
        <f t="shared" ref="HJ7" ca="1" si="156">HI7+1</f>
        <v>44618</v>
      </c>
      <c r="HK7" s="118">
        <f t="shared" ref="HK7" ca="1" si="157">HJ7+1</f>
        <v>44619</v>
      </c>
      <c r="HL7" s="118">
        <f t="shared" ref="HL7" ca="1" si="158">HK7+1</f>
        <v>44620</v>
      </c>
      <c r="HM7" s="118">
        <f t="shared" ref="HM7" ca="1" si="159">HL7+1</f>
        <v>44621</v>
      </c>
      <c r="HN7" s="118">
        <f t="shared" ref="HN7" ca="1" si="160">HM7+1</f>
        <v>44622</v>
      </c>
      <c r="HO7" s="118">
        <f t="shared" ref="HO7" ca="1" si="161">HN7+1</f>
        <v>44623</v>
      </c>
      <c r="HP7" s="118">
        <f t="shared" ref="HP7" ca="1" si="162">HO7+1</f>
        <v>44624</v>
      </c>
      <c r="HQ7" s="118">
        <f t="shared" ref="HQ7" ca="1" si="163">HP7+1</f>
        <v>44625</v>
      </c>
      <c r="HR7" s="118">
        <f t="shared" ref="HR7" ca="1" si="164">HQ7+1</f>
        <v>44626</v>
      </c>
      <c r="HS7" s="118">
        <f t="shared" ref="HS7" ca="1" si="165">HR7+1</f>
        <v>44627</v>
      </c>
      <c r="HT7" s="118">
        <f t="shared" ref="HT7" ca="1" si="166">HS7+1</f>
        <v>44628</v>
      </c>
      <c r="HU7" s="118">
        <f t="shared" ref="HU7" ca="1" si="167">HT7+1</f>
        <v>44629</v>
      </c>
      <c r="HV7" s="118">
        <f t="shared" ref="HV7" ca="1" si="168">HU7+1</f>
        <v>44630</v>
      </c>
      <c r="HW7" s="118">
        <f t="shared" ref="HW7" ca="1" si="169">HV7+1</f>
        <v>44631</v>
      </c>
      <c r="HX7" s="118">
        <f t="shared" ref="HX7" ca="1" si="170">HW7+1</f>
        <v>44632</v>
      </c>
      <c r="HY7" s="118">
        <f t="shared" ref="HY7" ca="1" si="171">HX7+1</f>
        <v>44633</v>
      </c>
      <c r="HZ7" s="118">
        <f t="shared" ref="HZ7" ca="1" si="172">HY7+1</f>
        <v>44634</v>
      </c>
      <c r="IA7" s="118">
        <f t="shared" ref="IA7" ca="1" si="173">HZ7+1</f>
        <v>44635</v>
      </c>
      <c r="IB7" s="118">
        <f t="shared" ref="IB7" ca="1" si="174">IA7+1</f>
        <v>44636</v>
      </c>
      <c r="IC7" s="118">
        <f t="shared" ref="IC7" ca="1" si="175">IB7+1</f>
        <v>44637</v>
      </c>
      <c r="ID7" s="118">
        <f t="shared" ref="ID7" ca="1" si="176">IC7+1</f>
        <v>44638</v>
      </c>
      <c r="IE7" s="118">
        <f t="shared" ref="IE7" ca="1" si="177">ID7+1</f>
        <v>44639</v>
      </c>
      <c r="IF7" s="118">
        <f t="shared" ref="IF7" ca="1" si="178">IE7+1</f>
        <v>44640</v>
      </c>
      <c r="IG7" s="118">
        <f t="shared" ref="IG7" ca="1" si="179">IF7+1</f>
        <v>44641</v>
      </c>
      <c r="IH7" s="118">
        <f t="shared" ref="IH7" ca="1" si="180">IG7+1</f>
        <v>44642</v>
      </c>
      <c r="II7" s="118">
        <f t="shared" ref="II7" ca="1" si="181">IH7+1</f>
        <v>44643</v>
      </c>
      <c r="IJ7" s="118">
        <f t="shared" ref="IJ7" ca="1" si="182">II7+1</f>
        <v>44644</v>
      </c>
      <c r="IK7" s="118">
        <f t="shared" ref="IK7" ca="1" si="183">IJ7+1</f>
        <v>44645</v>
      </c>
      <c r="IL7" s="118">
        <f t="shared" ref="IL7" ca="1" si="184">IK7+1</f>
        <v>44646</v>
      </c>
      <c r="IM7" s="118">
        <f t="shared" ref="IM7" ca="1" si="185">IL7+1</f>
        <v>44647</v>
      </c>
      <c r="IN7" s="118">
        <f t="shared" ref="IN7" ca="1" si="186">IM7+1</f>
        <v>44648</v>
      </c>
      <c r="IO7" s="118">
        <f t="shared" ref="IO7" ca="1" si="187">IN7+1</f>
        <v>44649</v>
      </c>
      <c r="IP7" s="118">
        <f t="shared" ref="IP7" ca="1" si="188">IO7+1</f>
        <v>44650</v>
      </c>
      <c r="IQ7" s="118">
        <f t="shared" ref="IQ7" ca="1" si="189">IP7+1</f>
        <v>44651</v>
      </c>
      <c r="IR7" s="118">
        <f t="shared" ref="IR7" ca="1" si="190">IQ7+1</f>
        <v>44652</v>
      </c>
      <c r="IS7" s="118">
        <f t="shared" ref="IS7" ca="1" si="191">IR7+1</f>
        <v>44653</v>
      </c>
      <c r="IT7" s="118">
        <f t="shared" ref="IT7" ca="1" si="192">IS7+1</f>
        <v>44654</v>
      </c>
      <c r="IU7" s="118">
        <f t="shared" ref="IU7" ca="1" si="193">IT7+1</f>
        <v>44655</v>
      </c>
      <c r="IV7" s="118">
        <f t="shared" ref="IV7" ca="1" si="194">IU7+1</f>
        <v>44656</v>
      </c>
      <c r="IW7" s="118">
        <f t="shared" ref="IW7" ca="1" si="195">IV7+1</f>
        <v>44657</v>
      </c>
      <c r="IX7" s="118">
        <f t="shared" ref="IX7" ca="1" si="196">IW7+1</f>
        <v>44658</v>
      </c>
      <c r="IY7" s="118">
        <f t="shared" ref="IY7" ca="1" si="197">IX7+1</f>
        <v>44659</v>
      </c>
      <c r="IZ7" s="118">
        <f t="shared" ref="IZ7" ca="1" si="198">IY7+1</f>
        <v>44660</v>
      </c>
      <c r="JA7" s="118">
        <f t="shared" ref="JA7" ca="1" si="199">IZ7+1</f>
        <v>44661</v>
      </c>
      <c r="JB7" s="118">
        <f t="shared" ref="JB7" ca="1" si="200">JA7+1</f>
        <v>44662</v>
      </c>
      <c r="JC7" s="118">
        <f t="shared" ref="JC7" ca="1" si="201">JB7+1</f>
        <v>44663</v>
      </c>
      <c r="JD7" s="118">
        <f t="shared" ref="JD7" ca="1" si="202">JC7+1</f>
        <v>44664</v>
      </c>
      <c r="JE7" s="118">
        <f t="shared" ref="JE7" ca="1" si="203">JD7+1</f>
        <v>44665</v>
      </c>
      <c r="JF7" s="118">
        <f t="shared" ref="JF7" ca="1" si="204">JE7+1</f>
        <v>44666</v>
      </c>
      <c r="JG7" s="118">
        <f t="shared" ref="JG7" ca="1" si="205">JF7+1</f>
        <v>44667</v>
      </c>
      <c r="JH7" s="118">
        <f t="shared" ref="JH7" ca="1" si="206">JG7+1</f>
        <v>44668</v>
      </c>
      <c r="JI7" s="118">
        <f t="shared" ref="JI7" ca="1" si="207">JH7+1</f>
        <v>44669</v>
      </c>
      <c r="JJ7" s="118">
        <f t="shared" ref="JJ7" ca="1" si="208">JI7+1</f>
        <v>44670</v>
      </c>
      <c r="JK7" s="118">
        <f t="shared" ref="JK7" ca="1" si="209">JJ7+1</f>
        <v>44671</v>
      </c>
      <c r="JL7" s="118">
        <f t="shared" ref="JL7" ca="1" si="210">JK7+1</f>
        <v>44672</v>
      </c>
      <c r="JM7" s="118">
        <f t="shared" ref="JM7" ca="1" si="211">JL7+1</f>
        <v>44673</v>
      </c>
      <c r="JN7" s="118">
        <f t="shared" ref="JN7" ca="1" si="212">JM7+1</f>
        <v>44674</v>
      </c>
      <c r="JO7" s="118">
        <f t="shared" ref="JO7" ca="1" si="213">JN7+1</f>
        <v>44675</v>
      </c>
      <c r="JP7" s="118">
        <f t="shared" ref="JP7" ca="1" si="214">JO7+1</f>
        <v>44676</v>
      </c>
      <c r="JQ7" s="118">
        <f t="shared" ref="JQ7" ca="1" si="215">JP7+1</f>
        <v>44677</v>
      </c>
      <c r="JR7" s="118">
        <f t="shared" ref="JR7" ca="1" si="216">JQ7+1</f>
        <v>44678</v>
      </c>
      <c r="JS7" s="118">
        <f t="shared" ref="JS7" ca="1" si="217">JR7+1</f>
        <v>44679</v>
      </c>
      <c r="JT7" s="118">
        <f t="shared" ref="JT7" ca="1" si="218">JS7+1</f>
        <v>44680</v>
      </c>
      <c r="JU7" s="118">
        <f t="shared" ref="JU7" ca="1" si="219">JT7+1</f>
        <v>44681</v>
      </c>
      <c r="JV7" s="118">
        <f t="shared" ref="JV7" ca="1" si="220">JU7+1</f>
        <v>44682</v>
      </c>
      <c r="JW7" s="118">
        <f t="shared" ref="JW7" ca="1" si="221">JV7+1</f>
        <v>44683</v>
      </c>
      <c r="JX7" s="118">
        <f t="shared" ref="JX7" ca="1" si="222">JW7+1</f>
        <v>44684</v>
      </c>
      <c r="JY7" s="118">
        <f t="shared" ref="JY7" ca="1" si="223">JX7+1</f>
        <v>44685</v>
      </c>
      <c r="JZ7" s="118">
        <f t="shared" ref="JZ7" ca="1" si="224">JY7+1</f>
        <v>44686</v>
      </c>
      <c r="KA7" s="118">
        <f t="shared" ref="KA7" ca="1" si="225">JZ7+1</f>
        <v>44687</v>
      </c>
      <c r="KB7" s="118">
        <f t="shared" ref="KB7" ca="1" si="226">KA7+1</f>
        <v>44688</v>
      </c>
      <c r="KC7" s="118">
        <f t="shared" ref="KC7" ca="1" si="227">KB7+1</f>
        <v>44689</v>
      </c>
      <c r="KD7" s="118">
        <f t="shared" ref="KD7" ca="1" si="228">KC7+1</f>
        <v>44690</v>
      </c>
      <c r="KE7" s="118">
        <f t="shared" ref="KE7" ca="1" si="229">KD7+1</f>
        <v>44691</v>
      </c>
      <c r="KF7" s="118">
        <f t="shared" ref="KF7" ca="1" si="230">KE7+1</f>
        <v>44692</v>
      </c>
      <c r="KG7" s="118">
        <f t="shared" ref="KG7" ca="1" si="231">KF7+1</f>
        <v>44693</v>
      </c>
      <c r="KH7" s="118">
        <f t="shared" ref="KH7" ca="1" si="232">KG7+1</f>
        <v>44694</v>
      </c>
      <c r="KI7" s="118">
        <f t="shared" ref="KI7" ca="1" si="233">KH7+1</f>
        <v>44695</v>
      </c>
      <c r="KJ7" s="118">
        <f t="shared" ref="KJ7" ca="1" si="234">KI7+1</f>
        <v>44696</v>
      </c>
      <c r="KK7" s="118">
        <f t="shared" ref="KK7" ca="1" si="235">KJ7+1</f>
        <v>44697</v>
      </c>
      <c r="KL7" s="118">
        <f t="shared" ref="KL7" ca="1" si="236">KK7+1</f>
        <v>44698</v>
      </c>
      <c r="KM7" s="118">
        <f t="shared" ref="KM7" ca="1" si="237">KL7+1</f>
        <v>44699</v>
      </c>
      <c r="KN7" s="118">
        <f t="shared" ref="KN7" ca="1" si="238">KM7+1</f>
        <v>44700</v>
      </c>
      <c r="KO7" s="118">
        <f t="shared" ref="KO7" ca="1" si="239">KN7+1</f>
        <v>44701</v>
      </c>
      <c r="KP7" s="118">
        <f t="shared" ref="KP7" ca="1" si="240">KO7+1</f>
        <v>44702</v>
      </c>
      <c r="KQ7" s="118">
        <f t="shared" ref="KQ7" ca="1" si="241">KP7+1</f>
        <v>44703</v>
      </c>
      <c r="KR7" s="118">
        <f t="shared" ref="KR7" ca="1" si="242">KQ7+1</f>
        <v>44704</v>
      </c>
      <c r="KS7" s="118">
        <f t="shared" ref="KS7" ca="1" si="243">KR7+1</f>
        <v>44705</v>
      </c>
      <c r="KT7" s="118">
        <f t="shared" ref="KT7" ca="1" si="244">KS7+1</f>
        <v>44706</v>
      </c>
      <c r="KU7" s="118">
        <f t="shared" ref="KU7" ca="1" si="245">KT7+1</f>
        <v>44707</v>
      </c>
      <c r="KV7" s="118">
        <f t="shared" ref="KV7" ca="1" si="246">KU7+1</f>
        <v>44708</v>
      </c>
      <c r="KW7" s="118">
        <f t="shared" ref="KW7" ca="1" si="247">KV7+1</f>
        <v>44709</v>
      </c>
      <c r="KX7" s="118">
        <f t="shared" ref="KX7" ca="1" si="248">KW7+1</f>
        <v>44710</v>
      </c>
      <c r="KY7" s="118">
        <f t="shared" ref="KY7" ca="1" si="249">KX7+1</f>
        <v>44711</v>
      </c>
      <c r="KZ7" s="118">
        <f t="shared" ref="KZ7" ca="1" si="250">KY7+1</f>
        <v>44712</v>
      </c>
      <c r="LA7" s="118">
        <f t="shared" ref="LA7" ca="1" si="251">KZ7+1</f>
        <v>44713</v>
      </c>
      <c r="LB7" s="118">
        <f t="shared" ref="LB7" ca="1" si="252">LA7+1</f>
        <v>44714</v>
      </c>
      <c r="LC7" s="118">
        <f t="shared" ref="LC7" ca="1" si="253">LB7+1</f>
        <v>44715</v>
      </c>
      <c r="LD7" s="118">
        <f t="shared" ref="LD7" ca="1" si="254">LC7+1</f>
        <v>44716</v>
      </c>
      <c r="LE7" s="118">
        <f t="shared" ref="LE7" ca="1" si="255">LD7+1</f>
        <v>44717</v>
      </c>
      <c r="LF7" s="118">
        <f t="shared" ref="LF7" ca="1" si="256">LE7+1</f>
        <v>44718</v>
      </c>
      <c r="LG7" s="118">
        <f t="shared" ref="LG7" ca="1" si="257">LF7+1</f>
        <v>44719</v>
      </c>
      <c r="LH7" s="118">
        <f t="shared" ref="LH7" ca="1" si="258">LG7+1</f>
        <v>44720</v>
      </c>
      <c r="LI7" s="118">
        <f t="shared" ref="LI7" ca="1" si="259">LH7+1</f>
        <v>44721</v>
      </c>
      <c r="LJ7" s="118">
        <f t="shared" ref="LJ7" ca="1" si="260">LI7+1</f>
        <v>44722</v>
      </c>
      <c r="LK7" s="118">
        <f t="shared" ref="LK7" ca="1" si="261">LJ7+1</f>
        <v>44723</v>
      </c>
      <c r="LL7" s="118">
        <f t="shared" ref="LL7" ca="1" si="262">LK7+1</f>
        <v>44724</v>
      </c>
      <c r="LM7" s="118">
        <f t="shared" ref="LM7" ca="1" si="263">LL7+1</f>
        <v>44725</v>
      </c>
      <c r="LN7" s="118">
        <f t="shared" ref="LN7" ca="1" si="264">LM7+1</f>
        <v>44726</v>
      </c>
      <c r="LO7" s="118">
        <f t="shared" ref="LO7" ca="1" si="265">LN7+1</f>
        <v>44727</v>
      </c>
      <c r="LP7" s="118">
        <f t="shared" ref="LP7" ca="1" si="266">LO7+1</f>
        <v>44728</v>
      </c>
      <c r="LQ7" s="118">
        <f t="shared" ref="LQ7" ca="1" si="267">LP7+1</f>
        <v>44729</v>
      </c>
      <c r="LR7" s="118">
        <f t="shared" ref="LR7" ca="1" si="268">LQ7+1</f>
        <v>44730</v>
      </c>
      <c r="LS7" s="118">
        <f t="shared" ref="LS7" ca="1" si="269">LR7+1</f>
        <v>44731</v>
      </c>
      <c r="LT7" s="118">
        <f t="shared" ref="LT7" ca="1" si="270">LS7+1</f>
        <v>44732</v>
      </c>
      <c r="LU7" s="118">
        <f t="shared" ref="LU7" ca="1" si="271">LT7+1</f>
        <v>44733</v>
      </c>
      <c r="LV7" s="118">
        <f t="shared" ref="LV7" ca="1" si="272">LU7+1</f>
        <v>44734</v>
      </c>
      <c r="LW7" s="118">
        <f t="shared" ref="LW7" ca="1" si="273">LV7+1</f>
        <v>44735</v>
      </c>
      <c r="LX7" s="118">
        <f t="shared" ref="LX7" ca="1" si="274">LW7+1</f>
        <v>44736</v>
      </c>
      <c r="LY7" s="118">
        <f t="shared" ref="LY7" ca="1" si="275">LX7+1</f>
        <v>44737</v>
      </c>
      <c r="LZ7" s="118">
        <f t="shared" ref="LZ7" ca="1" si="276">LY7+1</f>
        <v>44738</v>
      </c>
      <c r="MA7" s="118">
        <f t="shared" ref="MA7" ca="1" si="277">LZ7+1</f>
        <v>44739</v>
      </c>
      <c r="MB7" s="118">
        <f t="shared" ref="MB7" ca="1" si="278">MA7+1</f>
        <v>44740</v>
      </c>
      <c r="MC7" s="118">
        <f t="shared" ref="MC7" ca="1" si="279">MB7+1</f>
        <v>44741</v>
      </c>
      <c r="MD7" s="118">
        <f t="shared" ref="MD7" ca="1" si="280">MC7+1</f>
        <v>44742</v>
      </c>
      <c r="ME7" s="118">
        <f t="shared" ref="ME7" ca="1" si="281">MD7+1</f>
        <v>44743</v>
      </c>
      <c r="MF7" s="118">
        <f t="shared" ref="MF7" ca="1" si="282">ME7+1</f>
        <v>44744</v>
      </c>
      <c r="MG7" s="118">
        <f t="shared" ref="MG7" ca="1" si="283">MF7+1</f>
        <v>44745</v>
      </c>
      <c r="MH7" s="118">
        <f t="shared" ref="MH7" ca="1" si="284">MG7+1</f>
        <v>44746</v>
      </c>
      <c r="MI7" s="118">
        <f t="shared" ref="MI7" ca="1" si="285">MH7+1</f>
        <v>44747</v>
      </c>
      <c r="MJ7" s="118">
        <f t="shared" ref="MJ7" ca="1" si="286">MI7+1</f>
        <v>44748</v>
      </c>
      <c r="MK7" s="118">
        <f t="shared" ref="MK7" ca="1" si="287">MJ7+1</f>
        <v>44749</v>
      </c>
      <c r="ML7" s="118">
        <f t="shared" ref="ML7" ca="1" si="288">MK7+1</f>
        <v>44750</v>
      </c>
      <c r="MM7" s="118">
        <f t="shared" ref="MM7" ca="1" si="289">ML7+1</f>
        <v>44751</v>
      </c>
      <c r="MN7" s="118">
        <f t="shared" ref="MN7" ca="1" si="290">MM7+1</f>
        <v>44752</v>
      </c>
      <c r="MO7" s="118">
        <f t="shared" ref="MO7" ca="1" si="291">MN7+1</f>
        <v>44753</v>
      </c>
      <c r="MP7" s="118">
        <f t="shared" ref="MP7" ca="1" si="292">MO7+1</f>
        <v>44754</v>
      </c>
      <c r="MQ7" s="118">
        <f t="shared" ref="MQ7" ca="1" si="293">MP7+1</f>
        <v>44755</v>
      </c>
      <c r="MR7" s="118">
        <f t="shared" ref="MR7" ca="1" si="294">MQ7+1</f>
        <v>44756</v>
      </c>
      <c r="MS7" s="118">
        <f t="shared" ref="MS7" ca="1" si="295">MR7+1</f>
        <v>44757</v>
      </c>
      <c r="MT7" s="118">
        <f t="shared" ref="MT7" ca="1" si="296">MS7+1</f>
        <v>44758</v>
      </c>
      <c r="MU7" s="118">
        <f t="shared" ref="MU7" ca="1" si="297">MT7+1</f>
        <v>44759</v>
      </c>
      <c r="MV7" s="118">
        <f t="shared" ref="MV7" ca="1" si="298">MU7+1</f>
        <v>44760</v>
      </c>
      <c r="MW7" s="118">
        <f t="shared" ref="MW7" ca="1" si="299">MV7+1</f>
        <v>44761</v>
      </c>
      <c r="MX7" s="118">
        <f t="shared" ref="MX7" ca="1" si="300">MW7+1</f>
        <v>44762</v>
      </c>
      <c r="MY7" s="118">
        <f t="shared" ref="MY7" ca="1" si="301">MX7+1</f>
        <v>44763</v>
      </c>
      <c r="MZ7" s="118">
        <f t="shared" ref="MZ7" ca="1" si="302">MY7+1</f>
        <v>44764</v>
      </c>
      <c r="NA7" s="118">
        <f t="shared" ref="NA7" ca="1" si="303">MZ7+1</f>
        <v>44765</v>
      </c>
      <c r="NB7" s="118">
        <f t="shared" ref="NB7" ca="1" si="304">NA7+1</f>
        <v>44766</v>
      </c>
      <c r="NC7" s="118">
        <f t="shared" ref="NC7" ca="1" si="305">NB7+1</f>
        <v>44767</v>
      </c>
      <c r="ND7" s="118">
        <f t="shared" ref="ND7" ca="1" si="306">NC7+1</f>
        <v>44768</v>
      </c>
      <c r="NE7" s="118">
        <f t="shared" ref="NE7" ca="1" si="307">ND7+1</f>
        <v>44769</v>
      </c>
      <c r="NF7" s="118">
        <f t="shared" ref="NF7" ca="1" si="308">NE7+1</f>
        <v>44770</v>
      </c>
      <c r="NG7" s="118">
        <f t="shared" ref="NG7" ca="1" si="309">NF7+1</f>
        <v>44771</v>
      </c>
      <c r="NH7" s="118">
        <f t="shared" ref="NH7" ca="1" si="310">NG7+1</f>
        <v>44772</v>
      </c>
      <c r="NI7" s="118">
        <f t="shared" ref="NI7" ca="1" si="311">NH7+1</f>
        <v>44773</v>
      </c>
      <c r="NJ7" s="118">
        <f t="shared" ref="NJ7" ca="1" si="312">NI7+1</f>
        <v>44774</v>
      </c>
      <c r="NK7" s="118">
        <f t="shared" ref="NK7" ca="1" si="313">NJ7+1</f>
        <v>44775</v>
      </c>
      <c r="NL7" s="118">
        <f t="shared" ref="NL7" ca="1" si="314">NK7+1</f>
        <v>44776</v>
      </c>
      <c r="NM7" s="118">
        <f t="shared" ref="NM7" ca="1" si="315">NL7+1</f>
        <v>44777</v>
      </c>
      <c r="NN7" s="118">
        <f t="shared" ref="NN7" ca="1" si="316">NM7+1</f>
        <v>44778</v>
      </c>
      <c r="NO7" s="118">
        <f t="shared" ref="NO7" ca="1" si="317">NN7+1</f>
        <v>44779</v>
      </c>
      <c r="NP7" s="118">
        <f t="shared" ref="NP7" ca="1" si="318">NO7+1</f>
        <v>44780</v>
      </c>
      <c r="NQ7" s="118">
        <f t="shared" ref="NQ7" ca="1" si="319">NP7+1</f>
        <v>44781</v>
      </c>
      <c r="NR7" s="118">
        <f t="shared" ref="NR7" ca="1" si="320">NQ7+1</f>
        <v>44782</v>
      </c>
      <c r="NS7" s="118">
        <f t="shared" ref="NS7" ca="1" si="321">NR7+1</f>
        <v>44783</v>
      </c>
      <c r="NT7" s="118">
        <f t="shared" ref="NT7" ca="1" si="322">NS7+1</f>
        <v>44784</v>
      </c>
      <c r="NU7" s="118">
        <f t="shared" ref="NU7" ca="1" si="323">NT7+1</f>
        <v>44785</v>
      </c>
      <c r="NV7" s="118">
        <f t="shared" ref="NV7" ca="1" si="324">NU7+1</f>
        <v>44786</v>
      </c>
      <c r="NW7" s="118">
        <f t="shared" ref="NW7" ca="1" si="325">NV7+1</f>
        <v>44787</v>
      </c>
      <c r="NX7" s="118">
        <f t="shared" ref="NX7" ca="1" si="326">NW7+1</f>
        <v>44788</v>
      </c>
      <c r="NY7" s="118">
        <f t="shared" ref="NY7" ca="1" si="327">NX7+1</f>
        <v>44789</v>
      </c>
      <c r="NZ7" s="118">
        <f t="shared" ref="NZ7" ca="1" si="328">NY7+1</f>
        <v>44790</v>
      </c>
      <c r="OA7" s="118">
        <f t="shared" ref="OA7" ca="1" si="329">NZ7+1</f>
        <v>44791</v>
      </c>
      <c r="OB7" s="118">
        <f t="shared" ref="OB7" ca="1" si="330">OA7+1</f>
        <v>44792</v>
      </c>
      <c r="OC7" s="118">
        <f t="shared" ref="OC7" ca="1" si="331">OB7+1</f>
        <v>44793</v>
      </c>
      <c r="OD7" s="118">
        <f t="shared" ref="OD7" ca="1" si="332">OC7+1</f>
        <v>44794</v>
      </c>
      <c r="OE7" s="118">
        <f t="shared" ref="OE7" ca="1" si="333">OD7+1</f>
        <v>44795</v>
      </c>
      <c r="OF7" s="118">
        <f t="shared" ref="OF7" ca="1" si="334">OE7+1</f>
        <v>44796</v>
      </c>
      <c r="OG7" s="118">
        <f t="shared" ref="OG7" ca="1" si="335">OF7+1</f>
        <v>44797</v>
      </c>
      <c r="OH7" s="118">
        <f t="shared" ref="OH7" ca="1" si="336">OG7+1</f>
        <v>44798</v>
      </c>
      <c r="OI7" s="118">
        <f t="shared" ref="OI7" ca="1" si="337">OH7+1</f>
        <v>44799</v>
      </c>
      <c r="OJ7" s="118">
        <f t="shared" ref="OJ7" ca="1" si="338">OI7+1</f>
        <v>44800</v>
      </c>
      <c r="OK7" s="118">
        <f t="shared" ref="OK7" ca="1" si="339">OJ7+1</f>
        <v>44801</v>
      </c>
      <c r="OL7" s="118">
        <f t="shared" ref="OL7" ca="1" si="340">OK7+1</f>
        <v>44802</v>
      </c>
      <c r="OM7" s="118">
        <f t="shared" ref="OM7" ca="1" si="341">OL7+1</f>
        <v>44803</v>
      </c>
      <c r="ON7" s="118">
        <f t="shared" ref="ON7" ca="1" si="342">OM7+1</f>
        <v>44804</v>
      </c>
      <c r="OO7" s="118">
        <f t="shared" ref="OO7" ca="1" si="343">ON7+1</f>
        <v>44805</v>
      </c>
      <c r="OP7" s="118">
        <f t="shared" ref="OP7" ca="1" si="344">OO7+1</f>
        <v>44806</v>
      </c>
      <c r="OQ7" s="118">
        <f t="shared" ref="OQ7" ca="1" si="345">OP7+1</f>
        <v>44807</v>
      </c>
      <c r="OR7" s="118">
        <f t="shared" ref="OR7" ca="1" si="346">OQ7+1</f>
        <v>44808</v>
      </c>
      <c r="OS7" s="118">
        <f t="shared" ref="OS7" ca="1" si="347">OR7+1</f>
        <v>44809</v>
      </c>
      <c r="OT7" s="118">
        <f t="shared" ref="OT7" ca="1" si="348">OS7+1</f>
        <v>44810</v>
      </c>
      <c r="OU7" s="118">
        <f t="shared" ref="OU7" ca="1" si="349">OT7+1</f>
        <v>44811</v>
      </c>
      <c r="OV7" s="118">
        <f t="shared" ref="OV7" ca="1" si="350">OU7+1</f>
        <v>44812</v>
      </c>
      <c r="OW7" s="118">
        <f t="shared" ref="OW7" ca="1" si="351">OV7+1</f>
        <v>44813</v>
      </c>
      <c r="OX7" s="118">
        <f t="shared" ref="OX7" ca="1" si="352">OW7+1</f>
        <v>44814</v>
      </c>
      <c r="OY7" s="118">
        <f t="shared" ref="OY7" ca="1" si="353">OX7+1</f>
        <v>44815</v>
      </c>
      <c r="OZ7" s="118">
        <f t="shared" ref="OZ7" ca="1" si="354">OY7+1</f>
        <v>44816</v>
      </c>
      <c r="PA7" s="118">
        <f t="shared" ref="PA7" ca="1" si="355">OZ7+1</f>
        <v>44817</v>
      </c>
      <c r="PB7" s="118">
        <f t="shared" ref="PB7" ca="1" si="356">PA7+1</f>
        <v>44818</v>
      </c>
      <c r="PC7" s="118">
        <f t="shared" ref="PC7" ca="1" si="357">PB7+1</f>
        <v>44819</v>
      </c>
      <c r="PD7" s="118">
        <f t="shared" ref="PD7" ca="1" si="358">PC7+1</f>
        <v>44820</v>
      </c>
      <c r="PE7" s="118">
        <f t="shared" ref="PE7" ca="1" si="359">PD7+1</f>
        <v>44821</v>
      </c>
      <c r="PF7" s="118">
        <f t="shared" ref="PF7" ca="1" si="360">PE7+1</f>
        <v>44822</v>
      </c>
      <c r="PG7" s="118">
        <f t="shared" ref="PG7" ca="1" si="361">PF7+1</f>
        <v>44823</v>
      </c>
      <c r="PH7" s="118">
        <f t="shared" ref="PH7" ca="1" si="362">PG7+1</f>
        <v>44824</v>
      </c>
      <c r="PI7" s="118">
        <f t="shared" ref="PI7" ca="1" si="363">PH7+1</f>
        <v>44825</v>
      </c>
      <c r="PJ7" s="118">
        <f t="shared" ref="PJ7" ca="1" si="364">PI7+1</f>
        <v>44826</v>
      </c>
      <c r="PK7" s="118">
        <f t="shared" ref="PK7" ca="1" si="365">PJ7+1</f>
        <v>44827</v>
      </c>
      <c r="PL7" s="118">
        <f t="shared" ref="PL7" ca="1" si="366">PK7+1</f>
        <v>44828</v>
      </c>
      <c r="PM7" s="118">
        <f t="shared" ref="PM7" ca="1" si="367">PL7+1</f>
        <v>44829</v>
      </c>
      <c r="PN7" s="118">
        <f t="shared" ref="PN7" ca="1" si="368">PM7+1</f>
        <v>44830</v>
      </c>
      <c r="PO7" s="118">
        <f t="shared" ref="PO7" ca="1" si="369">PN7+1</f>
        <v>44831</v>
      </c>
      <c r="PP7" s="118">
        <f t="shared" ref="PP7" ca="1" si="370">PO7+1</f>
        <v>44832</v>
      </c>
      <c r="PQ7" s="118">
        <f t="shared" ref="PQ7" ca="1" si="371">PP7+1</f>
        <v>44833</v>
      </c>
      <c r="PR7" s="118">
        <f t="shared" ref="PR7" ca="1" si="372">PQ7+1</f>
        <v>44834</v>
      </c>
      <c r="PS7" s="118">
        <f t="shared" ref="PS7" ca="1" si="373">PR7+1</f>
        <v>44835</v>
      </c>
      <c r="PT7" s="118">
        <f t="shared" ref="PT7" ca="1" si="374">PS7+1</f>
        <v>44836</v>
      </c>
      <c r="PU7" s="118">
        <f t="shared" ref="PU7" ca="1" si="375">PT7+1</f>
        <v>44837</v>
      </c>
      <c r="PV7" s="118">
        <f t="shared" ref="PV7" ca="1" si="376">PU7+1</f>
        <v>44838</v>
      </c>
      <c r="PW7" s="118">
        <f t="shared" ref="PW7" ca="1" si="377">PV7+1</f>
        <v>44839</v>
      </c>
      <c r="PX7" s="118">
        <f t="shared" ref="PX7" ca="1" si="378">PW7+1</f>
        <v>44840</v>
      </c>
      <c r="PY7" s="118">
        <f t="shared" ref="PY7" ca="1" si="379">PX7+1</f>
        <v>44841</v>
      </c>
      <c r="PZ7" s="118">
        <f t="shared" ref="PZ7" ca="1" si="380">PY7+1</f>
        <v>44842</v>
      </c>
      <c r="QA7" s="118">
        <f t="shared" ref="QA7" ca="1" si="381">PZ7+1</f>
        <v>44843</v>
      </c>
      <c r="QB7" s="118">
        <f t="shared" ref="QB7" ca="1" si="382">QA7+1</f>
        <v>44844</v>
      </c>
      <c r="QC7" s="118">
        <f t="shared" ref="QC7" ca="1" si="383">QB7+1</f>
        <v>44845</v>
      </c>
      <c r="QD7" s="118">
        <f t="shared" ref="QD7" ca="1" si="384">QC7+1</f>
        <v>44846</v>
      </c>
      <c r="QE7" s="118">
        <f t="shared" ref="QE7" ca="1" si="385">QD7+1</f>
        <v>44847</v>
      </c>
      <c r="QF7" s="118">
        <f t="shared" ref="QF7" ca="1" si="386">QE7+1</f>
        <v>44848</v>
      </c>
      <c r="QG7" s="118">
        <f t="shared" ref="QG7" ca="1" si="387">QF7+1</f>
        <v>44849</v>
      </c>
      <c r="QH7" s="118">
        <f t="shared" ref="QH7" ca="1" si="388">QG7+1</f>
        <v>44850</v>
      </c>
      <c r="QI7" s="118">
        <f t="shared" ref="QI7" ca="1" si="389">QH7+1</f>
        <v>44851</v>
      </c>
      <c r="QJ7" s="118">
        <f t="shared" ref="QJ7" ca="1" si="390">QI7+1</f>
        <v>44852</v>
      </c>
      <c r="QK7" s="118">
        <f t="shared" ref="QK7" ca="1" si="391">QJ7+1</f>
        <v>44853</v>
      </c>
      <c r="QL7" s="118">
        <f t="shared" ref="QL7" ca="1" si="392">QK7+1</f>
        <v>44854</v>
      </c>
      <c r="QM7" s="118">
        <f t="shared" ref="QM7" ca="1" si="393">QL7+1</f>
        <v>44855</v>
      </c>
      <c r="QN7" s="118">
        <f t="shared" ref="QN7" ca="1" si="394">QM7+1</f>
        <v>44856</v>
      </c>
      <c r="QO7" s="118">
        <f t="shared" ref="QO7" ca="1" si="395">QN7+1</f>
        <v>44857</v>
      </c>
      <c r="QP7" s="118">
        <f t="shared" ref="QP7" ca="1" si="396">QO7+1</f>
        <v>44858</v>
      </c>
      <c r="QQ7" s="118">
        <f t="shared" ref="QQ7" ca="1" si="397">QP7+1</f>
        <v>44859</v>
      </c>
      <c r="QR7" s="118">
        <f t="shared" ref="QR7" ca="1" si="398">QQ7+1</f>
        <v>44860</v>
      </c>
      <c r="QS7" s="118">
        <f t="shared" ref="QS7" ca="1" si="399">QR7+1</f>
        <v>44861</v>
      </c>
      <c r="QT7" s="118">
        <f t="shared" ref="QT7" ca="1" si="400">QS7+1</f>
        <v>44862</v>
      </c>
      <c r="QU7" s="118">
        <f t="shared" ref="QU7" ca="1" si="401">QT7+1</f>
        <v>44863</v>
      </c>
      <c r="QV7" s="118">
        <f t="shared" ref="QV7" ca="1" si="402">QU7+1</f>
        <v>44864</v>
      </c>
      <c r="QW7" s="118">
        <f t="shared" ref="QW7" ca="1" si="403">QV7+1</f>
        <v>44865</v>
      </c>
      <c r="QX7" s="118">
        <f t="shared" ref="QX7" ca="1" si="404">QW7+1</f>
        <v>44866</v>
      </c>
      <c r="QY7" s="118">
        <f t="shared" ref="QY7" ca="1" si="405">QX7+1</f>
        <v>44867</v>
      </c>
      <c r="QZ7" s="118">
        <f t="shared" ref="QZ7" ca="1" si="406">QY7+1</f>
        <v>44868</v>
      </c>
      <c r="RA7" s="118">
        <f t="shared" ref="RA7" ca="1" si="407">QZ7+1</f>
        <v>44869</v>
      </c>
      <c r="RB7" s="118">
        <f t="shared" ref="RB7" ca="1" si="408">RA7+1</f>
        <v>44870</v>
      </c>
      <c r="RC7" s="118">
        <f t="shared" ref="RC7" ca="1" si="409">RB7+1</f>
        <v>44871</v>
      </c>
      <c r="RD7" s="118">
        <f t="shared" ref="RD7" ca="1" si="410">RC7+1</f>
        <v>44872</v>
      </c>
      <c r="RE7" s="118">
        <f t="shared" ref="RE7" ca="1" si="411">RD7+1</f>
        <v>44873</v>
      </c>
      <c r="RF7" s="118">
        <f t="shared" ref="RF7" ca="1" si="412">RE7+1</f>
        <v>44874</v>
      </c>
      <c r="RG7" s="118">
        <f t="shared" ref="RG7" ca="1" si="413">RF7+1</f>
        <v>44875</v>
      </c>
      <c r="RH7" s="118">
        <f t="shared" ref="RH7" ca="1" si="414">RG7+1</f>
        <v>44876</v>
      </c>
      <c r="RI7" s="118">
        <f t="shared" ref="RI7" ca="1" si="415">RH7+1</f>
        <v>44877</v>
      </c>
      <c r="RJ7" s="118">
        <f t="shared" ref="RJ7" ca="1" si="416">RI7+1</f>
        <v>44878</v>
      </c>
      <c r="RK7" s="118">
        <f t="shared" ref="RK7" ca="1" si="417">RJ7+1</f>
        <v>44879</v>
      </c>
      <c r="RL7" s="118">
        <f t="shared" ref="RL7" ca="1" si="418">RK7+1</f>
        <v>44880</v>
      </c>
      <c r="RM7" s="118">
        <f t="shared" ref="RM7" ca="1" si="419">RL7+1</f>
        <v>44881</v>
      </c>
      <c r="RN7" s="118">
        <f t="shared" ref="RN7" ca="1" si="420">RM7+1</f>
        <v>44882</v>
      </c>
      <c r="RO7" s="118">
        <f t="shared" ref="RO7" ca="1" si="421">RN7+1</f>
        <v>44883</v>
      </c>
      <c r="RP7" s="118">
        <f t="shared" ref="RP7" ca="1" si="422">RO7+1</f>
        <v>44884</v>
      </c>
      <c r="RQ7" s="118">
        <f t="shared" ref="RQ7" ca="1" si="423">RP7+1</f>
        <v>44885</v>
      </c>
      <c r="RR7" s="118">
        <f t="shared" ref="RR7" ca="1" si="424">RQ7+1</f>
        <v>44886</v>
      </c>
      <c r="RS7" s="118">
        <f t="shared" ref="RS7" ca="1" si="425">RR7+1</f>
        <v>44887</v>
      </c>
      <c r="RT7" s="118">
        <f t="shared" ref="RT7" ca="1" si="426">RS7+1</f>
        <v>44888</v>
      </c>
      <c r="RU7" s="118">
        <f t="shared" ref="RU7" ca="1" si="427">RT7+1</f>
        <v>44889</v>
      </c>
      <c r="RV7" s="118">
        <f t="shared" ref="RV7" ca="1" si="428">RU7+1</f>
        <v>44890</v>
      </c>
      <c r="RW7" s="118">
        <f t="shared" ref="RW7" ca="1" si="429">RV7+1</f>
        <v>44891</v>
      </c>
      <c r="RX7" s="118">
        <f t="shared" ref="RX7" ca="1" si="430">RW7+1</f>
        <v>44892</v>
      </c>
      <c r="RY7" s="118">
        <f t="shared" ref="RY7" ca="1" si="431">RX7+1</f>
        <v>44893</v>
      </c>
      <c r="RZ7" s="118">
        <f t="shared" ref="RZ7" ca="1" si="432">RY7+1</f>
        <v>44894</v>
      </c>
      <c r="SA7" s="118">
        <f t="shared" ref="SA7" ca="1" si="433">RZ7+1</f>
        <v>44895</v>
      </c>
      <c r="SB7" s="118">
        <f t="shared" ref="SB7" ca="1" si="434">SA7+1</f>
        <v>44896</v>
      </c>
      <c r="SC7" s="118">
        <f t="shared" ref="SC7" ca="1" si="435">SB7+1</f>
        <v>44897</v>
      </c>
      <c r="SD7" s="118">
        <f t="shared" ref="SD7" ca="1" si="436">SC7+1</f>
        <v>44898</v>
      </c>
      <c r="SE7" s="118">
        <f t="shared" ref="SE7" ca="1" si="437">SD7+1</f>
        <v>44899</v>
      </c>
      <c r="SF7" s="118">
        <f t="shared" ref="SF7" ca="1" si="438">SE7+1</f>
        <v>44900</v>
      </c>
      <c r="SG7" s="118">
        <f t="shared" ref="SG7" ca="1" si="439">SF7+1</f>
        <v>44901</v>
      </c>
      <c r="SH7" s="118">
        <f t="shared" ref="SH7" ca="1" si="440">SG7+1</f>
        <v>44902</v>
      </c>
      <c r="SI7" s="118">
        <f t="shared" ref="SI7" ca="1" si="441">SH7+1</f>
        <v>44903</v>
      </c>
      <c r="SJ7" s="118">
        <f t="shared" ref="SJ7" ca="1" si="442">SI7+1</f>
        <v>44904</v>
      </c>
      <c r="SK7" s="118">
        <f t="shared" ref="SK7" ca="1" si="443">SJ7+1</f>
        <v>44905</v>
      </c>
      <c r="SL7" s="118">
        <f t="shared" ref="SL7" ca="1" si="444">SK7+1</f>
        <v>44906</v>
      </c>
      <c r="SM7" s="118">
        <f t="shared" ref="SM7" ca="1" si="445">SL7+1</f>
        <v>44907</v>
      </c>
      <c r="SN7" s="118">
        <f t="shared" ref="SN7" ca="1" si="446">SM7+1</f>
        <v>44908</v>
      </c>
      <c r="SO7" s="118">
        <f t="shared" ref="SO7" ca="1" si="447">SN7+1</f>
        <v>44909</v>
      </c>
      <c r="SP7" s="118">
        <f t="shared" ref="SP7" ca="1" si="448">SO7+1</f>
        <v>44910</v>
      </c>
      <c r="SQ7" s="118">
        <f t="shared" ref="SQ7" ca="1" si="449">SP7+1</f>
        <v>44911</v>
      </c>
      <c r="SR7" s="118">
        <f t="shared" ref="SR7" ca="1" si="450">SQ7+1</f>
        <v>44912</v>
      </c>
      <c r="SS7" s="118">
        <f t="shared" ref="SS7" ca="1" si="451">SR7+1</f>
        <v>44913</v>
      </c>
      <c r="ST7" s="118">
        <f t="shared" ref="ST7" ca="1" si="452">SS7+1</f>
        <v>44914</v>
      </c>
      <c r="SU7" s="118">
        <f t="shared" ref="SU7" ca="1" si="453">ST7+1</f>
        <v>44915</v>
      </c>
      <c r="SV7" s="118">
        <f t="shared" ref="SV7" ca="1" si="454">SU7+1</f>
        <v>44916</v>
      </c>
      <c r="SW7" s="118">
        <f t="shared" ref="SW7" ca="1" si="455">SV7+1</f>
        <v>44917</v>
      </c>
      <c r="SX7" s="118">
        <f t="shared" ref="SX7" ca="1" si="456">SW7+1</f>
        <v>44918</v>
      </c>
      <c r="SY7" s="118">
        <f t="shared" ref="SY7" ca="1" si="457">SX7+1</f>
        <v>44919</v>
      </c>
      <c r="SZ7" s="118">
        <f t="shared" ref="SZ7" ca="1" si="458">SY7+1</f>
        <v>44920</v>
      </c>
      <c r="TA7" s="118">
        <f t="shared" ref="TA7" ca="1" si="459">SZ7+1</f>
        <v>44921</v>
      </c>
      <c r="TB7" s="118">
        <f t="shared" ref="TB7" ca="1" si="460">TA7+1</f>
        <v>44922</v>
      </c>
      <c r="TC7" s="118">
        <f t="shared" ref="TC7" ca="1" si="461">TB7+1</f>
        <v>44923</v>
      </c>
      <c r="TD7" s="118">
        <f t="shared" ref="TD7" ca="1" si="462">TC7+1</f>
        <v>44924</v>
      </c>
      <c r="TE7" s="118">
        <f t="shared" ref="TE7" ca="1" si="463">TD7+1</f>
        <v>44925</v>
      </c>
      <c r="TF7" s="118">
        <f t="shared" ref="TF7" ca="1" si="464">TE7+1</f>
        <v>44926</v>
      </c>
      <c r="TG7" s="118">
        <f t="shared" ref="TG7" ca="1" si="465">TF7+1</f>
        <v>44927</v>
      </c>
      <c r="TH7" s="118">
        <f t="shared" ref="TH7" ca="1" si="466">TG7+1</f>
        <v>44928</v>
      </c>
      <c r="TI7" s="118">
        <f t="shared" ref="TI7" ca="1" si="467">TH7+1</f>
        <v>44929</v>
      </c>
      <c r="TJ7" s="118">
        <f t="shared" ref="TJ7" ca="1" si="468">TI7+1</f>
        <v>44930</v>
      </c>
      <c r="TK7" s="118">
        <f t="shared" ref="TK7" ca="1" si="469">TJ7+1</f>
        <v>44931</v>
      </c>
      <c r="TL7" s="118">
        <f t="shared" ref="TL7" ca="1" si="470">TK7+1</f>
        <v>44932</v>
      </c>
      <c r="TM7" s="118">
        <f t="shared" ref="TM7" ca="1" si="471">TL7+1</f>
        <v>44933</v>
      </c>
      <c r="TN7" s="118">
        <f t="shared" ref="TN7" ca="1" si="472">TM7+1</f>
        <v>44934</v>
      </c>
      <c r="TO7" s="118">
        <f t="shared" ref="TO7" ca="1" si="473">TN7+1</f>
        <v>44935</v>
      </c>
      <c r="TP7" s="118">
        <f t="shared" ref="TP7" ca="1" si="474">TO7+1</f>
        <v>44936</v>
      </c>
      <c r="TQ7" s="118">
        <f t="shared" ref="TQ7" ca="1" si="475">TP7+1</f>
        <v>44937</v>
      </c>
      <c r="TR7" s="118">
        <f t="shared" ref="TR7" ca="1" si="476">TQ7+1</f>
        <v>44938</v>
      </c>
      <c r="TS7" s="118">
        <f t="shared" ref="TS7" ca="1" si="477">TR7+1</f>
        <v>44939</v>
      </c>
      <c r="TT7" s="118">
        <f t="shared" ref="TT7" ca="1" si="478">TS7+1</f>
        <v>44940</v>
      </c>
      <c r="TU7" s="118">
        <f t="shared" ref="TU7" ca="1" si="479">TT7+1</f>
        <v>44941</v>
      </c>
      <c r="TV7" s="118">
        <f t="shared" ref="TV7" ca="1" si="480">TU7+1</f>
        <v>44942</v>
      </c>
      <c r="TW7" s="118">
        <f t="shared" ref="TW7" ca="1" si="481">TV7+1</f>
        <v>44943</v>
      </c>
      <c r="TX7" s="118">
        <f t="shared" ref="TX7" ca="1" si="482">TW7+1</f>
        <v>44944</v>
      </c>
      <c r="TY7" s="118">
        <f t="shared" ref="TY7" ca="1" si="483">TX7+1</f>
        <v>44945</v>
      </c>
      <c r="TZ7" s="118">
        <f t="shared" ref="TZ7" ca="1" si="484">TY7+1</f>
        <v>44946</v>
      </c>
      <c r="UA7" s="118">
        <f t="shared" ref="UA7" ca="1" si="485">TZ7+1</f>
        <v>44947</v>
      </c>
      <c r="UB7" s="118">
        <f t="shared" ref="UB7" ca="1" si="486">UA7+1</f>
        <v>44948</v>
      </c>
      <c r="UC7" s="118">
        <f t="shared" ref="UC7" ca="1" si="487">UB7+1</f>
        <v>44949</v>
      </c>
      <c r="UD7" s="118">
        <f t="shared" ref="UD7" ca="1" si="488">UC7+1</f>
        <v>44950</v>
      </c>
      <c r="UE7" s="118">
        <f t="shared" ref="UE7" ca="1" si="489">UD7+1</f>
        <v>44951</v>
      </c>
      <c r="UF7" s="118">
        <f t="shared" ref="UF7" ca="1" si="490">UE7+1</f>
        <v>44952</v>
      </c>
      <c r="UG7" s="118">
        <f t="shared" ref="UG7" ca="1" si="491">UF7+1</f>
        <v>44953</v>
      </c>
      <c r="UH7" s="118">
        <f t="shared" ref="UH7" ca="1" si="492">UG7+1</f>
        <v>44954</v>
      </c>
      <c r="UI7" s="118">
        <f t="shared" ref="UI7" ca="1" si="493">UH7+1</f>
        <v>44955</v>
      </c>
      <c r="UJ7" s="118">
        <f t="shared" ref="UJ7" ca="1" si="494">UI7+1</f>
        <v>44956</v>
      </c>
      <c r="UK7" s="118">
        <f t="shared" ref="UK7" ca="1" si="495">UJ7+1</f>
        <v>44957</v>
      </c>
      <c r="UL7" s="118">
        <f t="shared" ref="UL7" ca="1" si="496">UK7+1</f>
        <v>44958</v>
      </c>
      <c r="UM7" s="118">
        <f t="shared" ref="UM7" ca="1" si="497">UL7+1</f>
        <v>44959</v>
      </c>
      <c r="UN7" s="118">
        <f t="shared" ref="UN7" ca="1" si="498">UM7+1</f>
        <v>44960</v>
      </c>
      <c r="UO7" s="118">
        <f t="shared" ref="UO7" ca="1" si="499">UN7+1</f>
        <v>44961</v>
      </c>
      <c r="UP7" s="118">
        <f t="shared" ref="UP7" ca="1" si="500">UO7+1</f>
        <v>44962</v>
      </c>
      <c r="UQ7" s="118">
        <f t="shared" ref="UQ7" ca="1" si="501">UP7+1</f>
        <v>44963</v>
      </c>
      <c r="UR7" s="118">
        <f t="shared" ref="UR7" ca="1" si="502">UQ7+1</f>
        <v>44964</v>
      </c>
      <c r="US7" s="118">
        <f t="shared" ref="US7" ca="1" si="503">UR7+1</f>
        <v>44965</v>
      </c>
      <c r="UT7" s="118">
        <f t="shared" ref="UT7" ca="1" si="504">US7+1</f>
        <v>44966</v>
      </c>
      <c r="UU7" s="118">
        <f t="shared" ref="UU7" ca="1" si="505">UT7+1</f>
        <v>44967</v>
      </c>
      <c r="UV7" s="118">
        <f t="shared" ref="UV7" ca="1" si="506">UU7+1</f>
        <v>44968</v>
      </c>
      <c r="UW7" s="118">
        <f t="shared" ref="UW7" ca="1" si="507">UV7+1</f>
        <v>44969</v>
      </c>
      <c r="UX7" s="118">
        <f t="shared" ref="UX7" ca="1" si="508">UW7+1</f>
        <v>44970</v>
      </c>
    </row>
    <row r="8" spans="1:570" s="127" customFormat="1" ht="19.5" customHeight="1" x14ac:dyDescent="0.2">
      <c r="A8" s="120"/>
      <c r="B8" s="128"/>
      <c r="C8" s="128"/>
      <c r="D8" s="128"/>
      <c r="E8" s="125"/>
      <c r="F8" s="125"/>
      <c r="G8" s="125"/>
      <c r="H8" s="126"/>
      <c r="I8" s="129"/>
      <c r="J8" s="130"/>
      <c r="K8" s="130"/>
      <c r="L8" s="130"/>
      <c r="M8" s="130"/>
      <c r="N8" s="130"/>
      <c r="O8" s="130"/>
      <c r="P8" s="136"/>
      <c r="Q8" s="130"/>
      <c r="R8" s="130"/>
      <c r="S8" s="130"/>
      <c r="T8" s="130"/>
      <c r="U8" s="130"/>
      <c r="V8" s="136"/>
      <c r="W8" s="136"/>
      <c r="X8" s="130"/>
      <c r="Y8" s="130"/>
      <c r="Z8" s="130"/>
      <c r="AA8" s="130"/>
      <c r="AB8" s="130"/>
      <c r="AC8" s="136"/>
      <c r="AD8" s="136"/>
      <c r="AE8" s="130"/>
      <c r="AF8" s="130"/>
      <c r="AG8" s="130"/>
      <c r="AH8" s="130"/>
      <c r="AI8" s="130"/>
      <c r="AJ8" s="136"/>
      <c r="AK8" s="136"/>
      <c r="AL8" s="130"/>
      <c r="AM8" s="130"/>
      <c r="AN8" s="130"/>
      <c r="AO8" s="130"/>
      <c r="AP8" s="130"/>
      <c r="AQ8" s="136"/>
      <c r="AR8" s="136"/>
      <c r="AS8" s="130"/>
      <c r="AT8" s="130"/>
      <c r="AU8" s="130"/>
      <c r="AV8" s="130"/>
      <c r="AW8" s="130"/>
      <c r="AX8" s="136"/>
      <c r="AY8" s="136"/>
      <c r="AZ8" s="130"/>
      <c r="BA8" s="130"/>
      <c r="BB8" s="130"/>
      <c r="BC8" s="130"/>
      <c r="BD8" s="130"/>
      <c r="BE8" s="136"/>
      <c r="BF8" s="136"/>
      <c r="BG8" s="130"/>
      <c r="BH8" s="130"/>
      <c r="BI8" s="130"/>
      <c r="BJ8" s="130"/>
      <c r="BK8" s="130"/>
      <c r="BL8" s="130"/>
      <c r="BM8" s="136"/>
      <c r="BN8" s="130"/>
      <c r="BO8" s="130"/>
      <c r="BP8" s="130"/>
      <c r="BQ8" s="130"/>
      <c r="BR8" s="130"/>
      <c r="BS8" s="130"/>
      <c r="BT8" s="136"/>
      <c r="BU8" s="130"/>
      <c r="BV8" s="130"/>
      <c r="BW8" s="130"/>
      <c r="BX8" s="130"/>
      <c r="BY8" s="130"/>
      <c r="BZ8" s="130"/>
      <c r="CA8" s="136"/>
      <c r="CB8" s="130"/>
      <c r="CC8" s="130"/>
      <c r="CD8" s="130"/>
      <c r="CE8" s="130"/>
      <c r="CF8" s="130"/>
      <c r="CG8" s="136"/>
      <c r="CH8" s="136"/>
      <c r="CI8" s="130"/>
      <c r="CJ8" s="130"/>
      <c r="CK8" s="130"/>
      <c r="CL8" s="130"/>
      <c r="CM8" s="130"/>
      <c r="CN8" s="136"/>
      <c r="CO8" s="136"/>
      <c r="CP8" s="130"/>
      <c r="CQ8" s="130"/>
      <c r="CR8" s="130"/>
      <c r="CS8" s="130"/>
      <c r="CT8" s="130"/>
      <c r="CU8" s="136"/>
      <c r="CV8" s="136"/>
      <c r="CW8" s="130"/>
      <c r="CX8" s="130"/>
      <c r="CY8" s="130"/>
      <c r="CZ8" s="130"/>
      <c r="DA8" s="130"/>
      <c r="DB8" s="136"/>
      <c r="DC8" s="136"/>
      <c r="DD8" s="130"/>
      <c r="DE8" s="130"/>
      <c r="DF8" s="130"/>
      <c r="DG8" s="130"/>
      <c r="DH8" s="130"/>
      <c r="DI8" s="136"/>
      <c r="DJ8" s="136"/>
      <c r="DK8" s="130"/>
      <c r="DL8" s="130"/>
      <c r="DM8" s="130"/>
      <c r="DN8" s="130"/>
      <c r="DO8" s="130"/>
      <c r="DP8" s="136"/>
      <c r="DQ8" s="136"/>
      <c r="DR8" s="130"/>
      <c r="DS8" s="130"/>
      <c r="DT8" s="130"/>
      <c r="DU8" s="130"/>
      <c r="DV8" s="130"/>
      <c r="DW8" s="130"/>
      <c r="DX8" s="136"/>
      <c r="DY8" s="130"/>
      <c r="DZ8" s="130"/>
      <c r="EA8" s="130"/>
      <c r="EB8" s="130"/>
      <c r="EC8" s="130"/>
      <c r="ED8" s="130"/>
      <c r="EE8" s="136"/>
      <c r="EF8" s="130"/>
      <c r="EG8" s="130"/>
      <c r="EH8" s="130"/>
      <c r="EI8" s="130"/>
      <c r="EJ8" s="130"/>
      <c r="EK8" s="130"/>
      <c r="EL8" s="136"/>
      <c r="EM8" s="130"/>
      <c r="EN8" s="130"/>
      <c r="EO8" s="130"/>
      <c r="EP8" s="130"/>
      <c r="EQ8" s="130"/>
      <c r="ER8" s="136"/>
      <c r="ES8" s="136"/>
      <c r="ET8" s="130"/>
      <c r="EU8" s="130"/>
      <c r="EV8" s="130"/>
      <c r="EW8" s="130"/>
      <c r="EX8" s="130"/>
      <c r="EY8" s="136"/>
      <c r="EZ8" s="136"/>
      <c r="FA8" s="130"/>
      <c r="FB8" s="130"/>
      <c r="FC8" s="130"/>
      <c r="FD8" s="130"/>
      <c r="FE8" s="130"/>
      <c r="FF8" s="130"/>
      <c r="FG8" s="136"/>
      <c r="FH8" s="130"/>
      <c r="FI8" s="130"/>
      <c r="FJ8" s="130"/>
      <c r="FK8" s="130"/>
      <c r="FL8" s="130"/>
      <c r="FM8" s="130"/>
      <c r="FN8" s="136"/>
      <c r="FO8" s="130"/>
      <c r="FP8" s="130"/>
      <c r="FQ8" s="130"/>
      <c r="FR8" s="130"/>
      <c r="FS8" s="130"/>
      <c r="FT8" s="130"/>
      <c r="FU8" s="136"/>
      <c r="FV8" s="130"/>
      <c r="FW8" s="130"/>
      <c r="FX8" s="130"/>
      <c r="FY8" s="130"/>
      <c r="FZ8" s="130"/>
      <c r="GA8" s="136"/>
      <c r="GB8" s="136"/>
      <c r="GC8" s="130"/>
      <c r="GD8" s="130"/>
      <c r="GE8" s="130"/>
      <c r="GF8" s="130"/>
      <c r="GG8" s="130"/>
      <c r="GH8" s="130"/>
      <c r="GI8" s="136"/>
      <c r="GJ8" s="130"/>
      <c r="GK8" s="130"/>
      <c r="GL8" s="130"/>
      <c r="GM8" s="130"/>
      <c r="GN8" s="130"/>
      <c r="GO8" s="130"/>
      <c r="GP8" s="136"/>
      <c r="GQ8" s="130"/>
      <c r="GR8" s="130"/>
      <c r="GS8" s="130"/>
      <c r="GT8" s="130"/>
      <c r="GU8" s="130"/>
      <c r="GV8" s="130"/>
      <c r="GW8" s="136"/>
      <c r="GX8" s="130"/>
      <c r="GY8" s="130"/>
      <c r="GZ8" s="130"/>
      <c r="HA8" s="130"/>
      <c r="HB8" s="130"/>
      <c r="HC8" s="136"/>
      <c r="HD8" s="136"/>
      <c r="HE8" s="130"/>
      <c r="HF8" s="130"/>
      <c r="HG8" s="130"/>
      <c r="HH8" s="130"/>
      <c r="HI8" s="130"/>
      <c r="HJ8" s="130"/>
      <c r="HK8" s="136"/>
      <c r="HL8" s="130"/>
      <c r="HM8" s="130"/>
      <c r="HN8" s="130"/>
      <c r="HO8" s="130"/>
      <c r="HP8" s="130"/>
      <c r="HQ8" s="130"/>
      <c r="HR8" s="136"/>
      <c r="HS8" s="130"/>
      <c r="HT8" s="130"/>
      <c r="HU8" s="130"/>
      <c r="HV8" s="130"/>
      <c r="HW8" s="130"/>
      <c r="HX8" s="130"/>
      <c r="HY8" s="136"/>
      <c r="HZ8" s="130"/>
      <c r="IA8" s="130"/>
      <c r="IB8" s="130"/>
      <c r="IC8" s="130"/>
      <c r="ID8" s="130"/>
      <c r="IE8" s="130"/>
      <c r="IF8" s="136"/>
      <c r="IG8" s="130"/>
      <c r="IH8" s="130"/>
      <c r="II8" s="130"/>
      <c r="IJ8" s="130"/>
      <c r="IK8" s="130"/>
      <c r="IL8" s="130"/>
      <c r="IM8" s="136"/>
      <c r="IN8" s="130"/>
      <c r="IO8" s="130"/>
      <c r="IP8" s="130"/>
      <c r="IQ8" s="130"/>
      <c r="IR8" s="130"/>
      <c r="IS8" s="130"/>
      <c r="IT8" s="136"/>
      <c r="IU8" s="130"/>
      <c r="IV8" s="130"/>
      <c r="IW8" s="130"/>
      <c r="IX8" s="130"/>
      <c r="IY8" s="130"/>
      <c r="IZ8" s="130"/>
      <c r="JA8" s="136"/>
      <c r="JB8" s="130"/>
      <c r="JC8" s="130"/>
      <c r="JD8" s="130"/>
      <c r="JE8" s="130"/>
      <c r="JF8" s="130"/>
      <c r="JG8" s="130"/>
      <c r="JH8" s="136"/>
      <c r="JI8" s="130"/>
      <c r="JJ8" s="130"/>
      <c r="JK8" s="130"/>
      <c r="JL8" s="130"/>
      <c r="JM8" s="130"/>
      <c r="JN8" s="130"/>
      <c r="JO8" s="136"/>
      <c r="JP8" s="130"/>
      <c r="JQ8" s="130"/>
      <c r="JR8" s="130"/>
      <c r="JS8" s="130"/>
      <c r="JT8" s="130"/>
      <c r="JU8" s="130"/>
      <c r="JV8" s="136"/>
      <c r="JW8" s="130"/>
      <c r="JX8" s="130"/>
      <c r="JY8" s="130"/>
      <c r="JZ8" s="130"/>
      <c r="KA8" s="130"/>
      <c r="KB8" s="130"/>
      <c r="KC8" s="136"/>
      <c r="KD8" s="130"/>
      <c r="KE8" s="130"/>
      <c r="KF8" s="130"/>
      <c r="KG8" s="130"/>
      <c r="KH8" s="130"/>
      <c r="KI8" s="130"/>
      <c r="KJ8" s="136"/>
      <c r="KK8" s="136"/>
      <c r="KL8" s="136"/>
      <c r="KM8" s="136"/>
      <c r="KN8" s="136"/>
      <c r="KO8" s="136"/>
      <c r="KP8" s="136"/>
      <c r="KQ8" s="136"/>
      <c r="KR8" s="136"/>
      <c r="KS8" s="136"/>
      <c r="KT8" s="136"/>
      <c r="KU8" s="136"/>
      <c r="KV8" s="136"/>
      <c r="KW8" s="136"/>
      <c r="KX8" s="136"/>
      <c r="KY8" s="136"/>
      <c r="KZ8" s="136"/>
      <c r="LA8" s="136"/>
      <c r="LB8" s="136"/>
      <c r="LC8" s="136"/>
      <c r="LD8" s="136"/>
      <c r="LE8" s="136"/>
      <c r="LF8" s="136"/>
      <c r="LG8" s="136"/>
      <c r="LH8" s="136"/>
      <c r="LI8" s="136"/>
      <c r="LJ8" s="136"/>
      <c r="LK8" s="136"/>
      <c r="LL8" s="136"/>
      <c r="LM8" s="136"/>
      <c r="LN8" s="136"/>
      <c r="LO8" s="136"/>
      <c r="LP8" s="136"/>
      <c r="LQ8" s="136"/>
      <c r="LR8" s="136"/>
      <c r="LS8" s="136"/>
      <c r="LT8" s="136"/>
      <c r="LU8" s="136"/>
      <c r="LV8" s="136"/>
      <c r="LW8" s="136"/>
      <c r="LX8" s="136"/>
      <c r="LY8" s="136"/>
      <c r="LZ8" s="136"/>
      <c r="MA8" s="136"/>
      <c r="MB8" s="136"/>
      <c r="MC8" s="136"/>
      <c r="MD8" s="136"/>
      <c r="ME8" s="136"/>
      <c r="MF8" s="136"/>
      <c r="MG8" s="136"/>
      <c r="MH8" s="136"/>
      <c r="MI8" s="136"/>
      <c r="MJ8" s="136"/>
      <c r="MK8" s="136"/>
      <c r="ML8" s="136"/>
      <c r="MM8" s="136"/>
      <c r="MN8" s="136"/>
      <c r="MO8" s="136"/>
      <c r="MP8" s="136"/>
      <c r="MQ8" s="136"/>
      <c r="MR8" s="136"/>
      <c r="MS8" s="136"/>
      <c r="MT8" s="136"/>
      <c r="MU8" s="136"/>
      <c r="MV8" s="136"/>
      <c r="MW8" s="136"/>
      <c r="MX8" s="136"/>
      <c r="MY8" s="136"/>
      <c r="MZ8" s="136"/>
      <c r="NA8" s="136"/>
      <c r="NB8" s="136"/>
      <c r="NC8" s="136"/>
      <c r="ND8" s="136"/>
      <c r="NE8" s="136"/>
      <c r="NF8" s="136"/>
      <c r="NG8" s="136"/>
      <c r="NH8" s="136"/>
      <c r="NI8" s="136"/>
      <c r="NJ8" s="136"/>
      <c r="NK8" s="136"/>
      <c r="NL8" s="136"/>
      <c r="NM8" s="136"/>
      <c r="NN8" s="136"/>
      <c r="NO8" s="136"/>
      <c r="NP8" s="136"/>
      <c r="NQ8" s="136"/>
      <c r="NR8" s="136"/>
      <c r="NS8" s="136"/>
      <c r="NT8" s="136"/>
      <c r="NU8" s="136"/>
      <c r="NV8" s="136"/>
      <c r="NW8" s="136"/>
      <c r="NX8" s="136"/>
      <c r="NY8" s="136"/>
      <c r="NZ8" s="136"/>
      <c r="OA8" s="136"/>
      <c r="OB8" s="136"/>
      <c r="OC8" s="136"/>
      <c r="OD8" s="136"/>
      <c r="OE8" s="136"/>
      <c r="OF8" s="136"/>
      <c r="OG8" s="136"/>
      <c r="OH8" s="136"/>
      <c r="OI8" s="136"/>
      <c r="OJ8" s="136"/>
      <c r="OK8" s="136"/>
      <c r="OL8" s="136"/>
      <c r="OM8" s="136"/>
      <c r="ON8" s="136"/>
      <c r="OO8" s="136"/>
      <c r="OP8" s="136"/>
      <c r="OQ8" s="136"/>
      <c r="OR8" s="136"/>
      <c r="OS8" s="136"/>
      <c r="OT8" s="136"/>
      <c r="OU8" s="136"/>
      <c r="OV8" s="136"/>
      <c r="OW8" s="136"/>
      <c r="OX8" s="136"/>
      <c r="OY8" s="136"/>
      <c r="OZ8" s="136"/>
      <c r="PA8" s="136"/>
      <c r="PB8" s="136"/>
      <c r="PC8" s="136"/>
      <c r="PD8" s="136"/>
      <c r="PE8" s="136"/>
      <c r="PF8" s="136"/>
      <c r="PG8" s="136"/>
      <c r="PH8" s="136"/>
      <c r="PI8" s="136"/>
      <c r="PJ8" s="136"/>
      <c r="PK8" s="136"/>
      <c r="PL8" s="136"/>
      <c r="PM8" s="136"/>
      <c r="PN8" s="136"/>
      <c r="PO8" s="136"/>
      <c r="PP8" s="136"/>
      <c r="PQ8" s="136"/>
      <c r="PR8" s="136"/>
      <c r="PS8" s="136"/>
      <c r="PT8" s="136"/>
      <c r="PU8" s="136"/>
      <c r="PV8" s="136"/>
      <c r="PW8" s="136"/>
      <c r="PX8" s="136"/>
      <c r="PY8" s="136"/>
      <c r="PZ8" s="136"/>
      <c r="QA8" s="136"/>
      <c r="QB8" s="136"/>
      <c r="QC8" s="136"/>
      <c r="QD8" s="136"/>
      <c r="QE8" s="136"/>
      <c r="QF8" s="136"/>
      <c r="QG8" s="136"/>
      <c r="QH8" s="136"/>
      <c r="QI8" s="136"/>
      <c r="QJ8" s="136"/>
      <c r="QK8" s="136"/>
      <c r="QL8" s="136"/>
      <c r="QM8" s="136"/>
      <c r="QN8" s="136"/>
      <c r="QO8" s="136"/>
      <c r="QP8" s="136"/>
      <c r="QQ8" s="136"/>
      <c r="QR8" s="136"/>
      <c r="QS8" s="136"/>
      <c r="QT8" s="136"/>
      <c r="QU8" s="136"/>
      <c r="QV8" s="136"/>
      <c r="QW8" s="136"/>
      <c r="QX8" s="136"/>
      <c r="QY8" s="136"/>
      <c r="QZ8" s="136"/>
      <c r="RA8" s="136"/>
      <c r="RB8" s="136"/>
      <c r="RC8" s="136"/>
      <c r="RD8" s="136"/>
      <c r="RE8" s="136"/>
      <c r="RF8" s="136"/>
      <c r="RG8" s="136"/>
      <c r="RH8" s="136"/>
      <c r="RI8" s="136"/>
      <c r="RJ8" s="136"/>
      <c r="RK8" s="136"/>
      <c r="RL8" s="136"/>
      <c r="RM8" s="136"/>
      <c r="RN8" s="136"/>
      <c r="RO8" s="136"/>
      <c r="RP8" s="136"/>
      <c r="RQ8" s="136"/>
      <c r="RR8" s="136"/>
      <c r="RS8" s="136"/>
      <c r="RT8" s="136"/>
      <c r="RU8" s="136"/>
      <c r="RV8" s="136"/>
      <c r="RW8" s="136"/>
      <c r="RX8" s="136"/>
      <c r="RY8" s="136"/>
      <c r="RZ8" s="136"/>
      <c r="SA8" s="136"/>
      <c r="SB8" s="136"/>
      <c r="SC8" s="136"/>
      <c r="SD8" s="136"/>
      <c r="SE8" s="136"/>
      <c r="SF8" s="136"/>
      <c r="SG8" s="136"/>
      <c r="SH8" s="136"/>
      <c r="SI8" s="136"/>
      <c r="SJ8" s="136"/>
      <c r="SK8" s="136"/>
      <c r="SL8" s="136"/>
      <c r="SM8" s="136"/>
      <c r="SN8" s="136"/>
      <c r="SO8" s="136"/>
      <c r="SP8" s="136"/>
      <c r="SQ8" s="136"/>
      <c r="SR8" s="136"/>
      <c r="SS8" s="136"/>
      <c r="ST8" s="136"/>
      <c r="SU8" s="136"/>
      <c r="SV8" s="136"/>
      <c r="SW8" s="136"/>
      <c r="SX8" s="136"/>
      <c r="SY8" s="136"/>
      <c r="SZ8" s="136"/>
      <c r="TA8" s="136"/>
      <c r="TB8" s="136"/>
      <c r="TC8" s="136"/>
      <c r="TD8" s="136"/>
      <c r="TE8" s="136"/>
      <c r="TF8" s="136"/>
      <c r="TG8" s="136"/>
      <c r="TH8" s="136"/>
      <c r="TI8" s="136"/>
      <c r="TJ8" s="136"/>
      <c r="TK8" s="136"/>
      <c r="TL8" s="136"/>
      <c r="TM8" s="136"/>
      <c r="TN8" s="136"/>
      <c r="TO8" s="136"/>
      <c r="TP8" s="136"/>
      <c r="TQ8" s="136"/>
      <c r="TR8" s="136"/>
      <c r="TS8" s="136"/>
      <c r="TT8" s="136"/>
      <c r="TU8" s="136"/>
      <c r="TV8" s="136"/>
      <c r="TW8" s="136"/>
      <c r="TX8" s="136"/>
      <c r="TY8" s="136"/>
      <c r="TZ8" s="136"/>
      <c r="UA8" s="136"/>
      <c r="UB8" s="136"/>
      <c r="UC8" s="136"/>
      <c r="UD8" s="136"/>
      <c r="UE8" s="136"/>
      <c r="UF8" s="136"/>
      <c r="UG8" s="136"/>
      <c r="UH8" s="136"/>
      <c r="UI8" s="136"/>
      <c r="UJ8" s="136"/>
      <c r="UK8" s="136"/>
      <c r="UL8" s="136"/>
      <c r="UM8" s="136"/>
      <c r="UN8" s="136"/>
      <c r="UO8" s="136"/>
      <c r="UP8" s="136"/>
      <c r="UQ8" s="136"/>
      <c r="UR8" s="136"/>
      <c r="US8" s="136"/>
      <c r="UT8" s="136"/>
      <c r="UU8" s="136"/>
      <c r="UV8" s="136"/>
      <c r="UW8" s="136"/>
      <c r="UX8" s="136"/>
    </row>
    <row r="9" spans="1:570" s="127" customFormat="1" ht="22.5" customHeight="1" x14ac:dyDescent="0.2">
      <c r="A9" s="120" t="s">
        <v>35</v>
      </c>
      <c r="B9" s="131" t="s">
        <v>8</v>
      </c>
      <c r="C9" s="132" t="s">
        <v>19</v>
      </c>
      <c r="D9" s="132" t="s">
        <v>26</v>
      </c>
      <c r="E9" s="132" t="s">
        <v>28</v>
      </c>
      <c r="F9" s="132" t="s">
        <v>29</v>
      </c>
      <c r="G9" s="132" t="s">
        <v>31</v>
      </c>
      <c r="H9" s="133"/>
      <c r="I9" s="119" t="str">
        <f t="shared" ref="I9:BL9" ca="1" si="509">LEFT(TEXT(I7,"ddd"),1)</f>
        <v>n</v>
      </c>
      <c r="J9" s="119" t="str">
        <f t="shared" ca="1" si="509"/>
        <v>p</v>
      </c>
      <c r="K9" s="119" t="str">
        <f t="shared" ca="1" si="509"/>
        <v>w</v>
      </c>
      <c r="L9" s="119" t="str">
        <f t="shared" ca="1" si="509"/>
        <v>ś</v>
      </c>
      <c r="M9" s="119" t="str">
        <f t="shared" ca="1" si="509"/>
        <v>c</v>
      </c>
      <c r="N9" s="119" t="str">
        <f t="shared" ca="1" si="509"/>
        <v>p</v>
      </c>
      <c r="O9" s="119" t="str">
        <f t="shared" ca="1" si="509"/>
        <v>s</v>
      </c>
      <c r="P9" s="119" t="str">
        <f t="shared" ca="1" si="509"/>
        <v>n</v>
      </c>
      <c r="Q9" s="119" t="str">
        <f t="shared" ca="1" si="509"/>
        <v>p</v>
      </c>
      <c r="R9" s="119" t="str">
        <f t="shared" ca="1" si="509"/>
        <v>w</v>
      </c>
      <c r="S9" s="119" t="str">
        <f t="shared" ca="1" si="509"/>
        <v>ś</v>
      </c>
      <c r="T9" s="119" t="str">
        <f t="shared" ca="1" si="509"/>
        <v>c</v>
      </c>
      <c r="U9" s="119" t="str">
        <f t="shared" ca="1" si="509"/>
        <v>p</v>
      </c>
      <c r="V9" s="119" t="str">
        <f t="shared" ca="1" si="509"/>
        <v>s</v>
      </c>
      <c r="W9" s="119" t="str">
        <f t="shared" ca="1" si="509"/>
        <v>n</v>
      </c>
      <c r="X9" s="119" t="str">
        <f t="shared" ca="1" si="509"/>
        <v>p</v>
      </c>
      <c r="Y9" s="119" t="str">
        <f t="shared" ca="1" si="509"/>
        <v>w</v>
      </c>
      <c r="Z9" s="119" t="str">
        <f t="shared" ca="1" si="509"/>
        <v>ś</v>
      </c>
      <c r="AA9" s="119" t="str">
        <f t="shared" ca="1" si="509"/>
        <v>c</v>
      </c>
      <c r="AB9" s="119" t="str">
        <f t="shared" ca="1" si="509"/>
        <v>p</v>
      </c>
      <c r="AC9" s="119" t="str">
        <f t="shared" ca="1" si="509"/>
        <v>s</v>
      </c>
      <c r="AD9" s="119" t="str">
        <f t="shared" ca="1" si="509"/>
        <v>n</v>
      </c>
      <c r="AE9" s="119" t="str">
        <f t="shared" ca="1" si="509"/>
        <v>p</v>
      </c>
      <c r="AF9" s="119" t="str">
        <f t="shared" ca="1" si="509"/>
        <v>w</v>
      </c>
      <c r="AG9" s="119" t="str">
        <f t="shared" ca="1" si="509"/>
        <v>ś</v>
      </c>
      <c r="AH9" s="119" t="str">
        <f t="shared" ca="1" si="509"/>
        <v>c</v>
      </c>
      <c r="AI9" s="119" t="str">
        <f t="shared" ca="1" si="509"/>
        <v>p</v>
      </c>
      <c r="AJ9" s="119" t="str">
        <f t="shared" ca="1" si="509"/>
        <v>s</v>
      </c>
      <c r="AK9" s="119" t="str">
        <f t="shared" ca="1" si="509"/>
        <v>n</v>
      </c>
      <c r="AL9" s="119" t="str">
        <f t="shared" ca="1" si="509"/>
        <v>p</v>
      </c>
      <c r="AM9" s="119" t="str">
        <f t="shared" ca="1" si="509"/>
        <v>w</v>
      </c>
      <c r="AN9" s="119" t="str">
        <f t="shared" ca="1" si="509"/>
        <v>ś</v>
      </c>
      <c r="AO9" s="119" t="str">
        <f t="shared" ca="1" si="509"/>
        <v>c</v>
      </c>
      <c r="AP9" s="119" t="str">
        <f t="shared" ca="1" si="509"/>
        <v>p</v>
      </c>
      <c r="AQ9" s="119" t="str">
        <f t="shared" ca="1" si="509"/>
        <v>s</v>
      </c>
      <c r="AR9" s="119" t="str">
        <f t="shared" ca="1" si="509"/>
        <v>n</v>
      </c>
      <c r="AS9" s="119" t="str">
        <f t="shared" ca="1" si="509"/>
        <v>p</v>
      </c>
      <c r="AT9" s="119" t="str">
        <f t="shared" ca="1" si="509"/>
        <v>w</v>
      </c>
      <c r="AU9" s="119" t="str">
        <f t="shared" ca="1" si="509"/>
        <v>ś</v>
      </c>
      <c r="AV9" s="119" t="str">
        <f t="shared" ca="1" si="509"/>
        <v>c</v>
      </c>
      <c r="AW9" s="119" t="str">
        <f t="shared" ca="1" si="509"/>
        <v>p</v>
      </c>
      <c r="AX9" s="119" t="str">
        <f t="shared" ca="1" si="509"/>
        <v>s</v>
      </c>
      <c r="AY9" s="119" t="str">
        <f t="shared" ca="1" si="509"/>
        <v>n</v>
      </c>
      <c r="AZ9" s="119" t="str">
        <f t="shared" ca="1" si="509"/>
        <v>p</v>
      </c>
      <c r="BA9" s="119" t="str">
        <f t="shared" ca="1" si="509"/>
        <v>w</v>
      </c>
      <c r="BB9" s="119" t="str">
        <f t="shared" ca="1" si="509"/>
        <v>ś</v>
      </c>
      <c r="BC9" s="119" t="str">
        <f t="shared" ca="1" si="509"/>
        <v>c</v>
      </c>
      <c r="BD9" s="119" t="str">
        <f t="shared" ca="1" si="509"/>
        <v>p</v>
      </c>
      <c r="BE9" s="119" t="str">
        <f t="shared" ca="1" si="509"/>
        <v>s</v>
      </c>
      <c r="BF9" s="119" t="str">
        <f t="shared" ca="1" si="509"/>
        <v>n</v>
      </c>
      <c r="BG9" s="119" t="str">
        <f t="shared" ca="1" si="509"/>
        <v>p</v>
      </c>
      <c r="BH9" s="119" t="str">
        <f t="shared" ca="1" si="509"/>
        <v>w</v>
      </c>
      <c r="BI9" s="119" t="str">
        <f t="shared" ca="1" si="509"/>
        <v>ś</v>
      </c>
      <c r="BJ9" s="119" t="str">
        <f t="shared" ca="1" si="509"/>
        <v>c</v>
      </c>
      <c r="BK9" s="119" t="str">
        <f t="shared" ca="1" si="509"/>
        <v>p</v>
      </c>
      <c r="BL9" s="119" t="str">
        <f t="shared" ca="1" si="509"/>
        <v>s</v>
      </c>
      <c r="BM9" s="119" t="str">
        <f t="shared" ref="BM9:BU9" ca="1" si="510">LEFT(TEXT(BM7,"ddd"),1)</f>
        <v>n</v>
      </c>
      <c r="BN9" s="119" t="str">
        <f t="shared" ca="1" si="510"/>
        <v>p</v>
      </c>
      <c r="BO9" s="119" t="str">
        <f t="shared" ca="1" si="510"/>
        <v>w</v>
      </c>
      <c r="BP9" s="119" t="str">
        <f t="shared" ca="1" si="510"/>
        <v>ś</v>
      </c>
      <c r="BQ9" s="119" t="str">
        <f t="shared" ca="1" si="510"/>
        <v>c</v>
      </c>
      <c r="BR9" s="119" t="str">
        <f t="shared" ca="1" si="510"/>
        <v>p</v>
      </c>
      <c r="BS9" s="119" t="str">
        <f t="shared" ca="1" si="510"/>
        <v>s</v>
      </c>
      <c r="BT9" s="119" t="str">
        <f t="shared" ca="1" si="510"/>
        <v>n</v>
      </c>
      <c r="BU9" s="119" t="str">
        <f t="shared" ca="1" si="510"/>
        <v>p</v>
      </c>
      <c r="BV9" s="119" t="str">
        <f t="shared" ref="BV9:EG9" ca="1" si="511">LEFT(TEXT(BV7,"ddd"),1)</f>
        <v>w</v>
      </c>
      <c r="BW9" s="119" t="str">
        <f t="shared" ca="1" si="511"/>
        <v>ś</v>
      </c>
      <c r="BX9" s="119" t="str">
        <f t="shared" ca="1" si="511"/>
        <v>c</v>
      </c>
      <c r="BY9" s="119" t="str">
        <f t="shared" ca="1" si="511"/>
        <v>p</v>
      </c>
      <c r="BZ9" s="119" t="str">
        <f t="shared" ca="1" si="511"/>
        <v>s</v>
      </c>
      <c r="CA9" s="119" t="str">
        <f t="shared" ca="1" si="511"/>
        <v>n</v>
      </c>
      <c r="CB9" s="119" t="str">
        <f t="shared" ca="1" si="511"/>
        <v>p</v>
      </c>
      <c r="CC9" s="119" t="str">
        <f t="shared" ca="1" si="511"/>
        <v>w</v>
      </c>
      <c r="CD9" s="119" t="str">
        <f t="shared" ca="1" si="511"/>
        <v>ś</v>
      </c>
      <c r="CE9" s="119" t="str">
        <f t="shared" ca="1" si="511"/>
        <v>c</v>
      </c>
      <c r="CF9" s="119" t="str">
        <f t="shared" ca="1" si="511"/>
        <v>p</v>
      </c>
      <c r="CG9" s="119" t="str">
        <f t="shared" ca="1" si="511"/>
        <v>s</v>
      </c>
      <c r="CH9" s="119" t="str">
        <f t="shared" ca="1" si="511"/>
        <v>n</v>
      </c>
      <c r="CI9" s="119" t="str">
        <f t="shared" ca="1" si="511"/>
        <v>p</v>
      </c>
      <c r="CJ9" s="119" t="str">
        <f t="shared" ca="1" si="511"/>
        <v>w</v>
      </c>
      <c r="CK9" s="119" t="str">
        <f t="shared" ca="1" si="511"/>
        <v>ś</v>
      </c>
      <c r="CL9" s="119" t="str">
        <f t="shared" ca="1" si="511"/>
        <v>c</v>
      </c>
      <c r="CM9" s="119" t="str">
        <f t="shared" ca="1" si="511"/>
        <v>p</v>
      </c>
      <c r="CN9" s="119" t="str">
        <f t="shared" ca="1" si="511"/>
        <v>s</v>
      </c>
      <c r="CO9" s="119" t="str">
        <f t="shared" ca="1" si="511"/>
        <v>n</v>
      </c>
      <c r="CP9" s="119" t="str">
        <f t="shared" ca="1" si="511"/>
        <v>p</v>
      </c>
      <c r="CQ9" s="119" t="str">
        <f t="shared" ca="1" si="511"/>
        <v>w</v>
      </c>
      <c r="CR9" s="119" t="str">
        <f t="shared" ca="1" si="511"/>
        <v>ś</v>
      </c>
      <c r="CS9" s="119" t="str">
        <f t="shared" ca="1" si="511"/>
        <v>c</v>
      </c>
      <c r="CT9" s="119" t="str">
        <f t="shared" ca="1" si="511"/>
        <v>p</v>
      </c>
      <c r="CU9" s="119" t="str">
        <f t="shared" ca="1" si="511"/>
        <v>s</v>
      </c>
      <c r="CV9" s="119" t="str">
        <f t="shared" ca="1" si="511"/>
        <v>n</v>
      </c>
      <c r="CW9" s="119" t="str">
        <f t="shared" ca="1" si="511"/>
        <v>p</v>
      </c>
      <c r="CX9" s="119" t="str">
        <f t="shared" ca="1" si="511"/>
        <v>w</v>
      </c>
      <c r="CY9" s="119" t="str">
        <f t="shared" ca="1" si="511"/>
        <v>ś</v>
      </c>
      <c r="CZ9" s="119" t="str">
        <f t="shared" ca="1" si="511"/>
        <v>c</v>
      </c>
      <c r="DA9" s="119" t="str">
        <f t="shared" ca="1" si="511"/>
        <v>p</v>
      </c>
      <c r="DB9" s="119" t="str">
        <f t="shared" ca="1" si="511"/>
        <v>s</v>
      </c>
      <c r="DC9" s="119" t="str">
        <f t="shared" ca="1" si="511"/>
        <v>n</v>
      </c>
      <c r="DD9" s="119" t="str">
        <f t="shared" ca="1" si="511"/>
        <v>p</v>
      </c>
      <c r="DE9" s="119" t="str">
        <f t="shared" ca="1" si="511"/>
        <v>w</v>
      </c>
      <c r="DF9" s="119" t="str">
        <f t="shared" ca="1" si="511"/>
        <v>ś</v>
      </c>
      <c r="DG9" s="119" t="str">
        <f t="shared" ca="1" si="511"/>
        <v>c</v>
      </c>
      <c r="DH9" s="119" t="str">
        <f t="shared" ca="1" si="511"/>
        <v>p</v>
      </c>
      <c r="DI9" s="119" t="str">
        <f t="shared" ca="1" si="511"/>
        <v>s</v>
      </c>
      <c r="DJ9" s="119" t="str">
        <f t="shared" ca="1" si="511"/>
        <v>n</v>
      </c>
      <c r="DK9" s="119" t="str">
        <f t="shared" ca="1" si="511"/>
        <v>p</v>
      </c>
      <c r="DL9" s="119" t="str">
        <f t="shared" ca="1" si="511"/>
        <v>w</v>
      </c>
      <c r="DM9" s="119" t="str">
        <f t="shared" ca="1" si="511"/>
        <v>ś</v>
      </c>
      <c r="DN9" s="119" t="str">
        <f t="shared" ca="1" si="511"/>
        <v>c</v>
      </c>
      <c r="DO9" s="119" t="str">
        <f t="shared" ca="1" si="511"/>
        <v>p</v>
      </c>
      <c r="DP9" s="119" t="str">
        <f t="shared" ca="1" si="511"/>
        <v>s</v>
      </c>
      <c r="DQ9" s="119" t="str">
        <f t="shared" ca="1" si="511"/>
        <v>n</v>
      </c>
      <c r="DR9" s="119" t="str">
        <f t="shared" ca="1" si="511"/>
        <v>p</v>
      </c>
      <c r="DS9" s="119" t="str">
        <f t="shared" ca="1" si="511"/>
        <v>w</v>
      </c>
      <c r="DT9" s="119" t="str">
        <f t="shared" ca="1" si="511"/>
        <v>ś</v>
      </c>
      <c r="DU9" s="119" t="str">
        <f t="shared" ca="1" si="511"/>
        <v>c</v>
      </c>
      <c r="DV9" s="119" t="str">
        <f t="shared" ca="1" si="511"/>
        <v>p</v>
      </c>
      <c r="DW9" s="119" t="str">
        <f t="shared" ca="1" si="511"/>
        <v>s</v>
      </c>
      <c r="DX9" s="119" t="str">
        <f t="shared" ca="1" si="511"/>
        <v>n</v>
      </c>
      <c r="DY9" s="119" t="str">
        <f t="shared" ca="1" si="511"/>
        <v>p</v>
      </c>
      <c r="DZ9" s="119" t="str">
        <f t="shared" ca="1" si="511"/>
        <v>w</v>
      </c>
      <c r="EA9" s="119" t="str">
        <f t="shared" ca="1" si="511"/>
        <v>ś</v>
      </c>
      <c r="EB9" s="119" t="str">
        <f t="shared" ca="1" si="511"/>
        <v>c</v>
      </c>
      <c r="EC9" s="119" t="str">
        <f t="shared" ca="1" si="511"/>
        <v>p</v>
      </c>
      <c r="ED9" s="119" t="str">
        <f t="shared" ca="1" si="511"/>
        <v>s</v>
      </c>
      <c r="EE9" s="119" t="str">
        <f t="shared" ca="1" si="511"/>
        <v>n</v>
      </c>
      <c r="EF9" s="119" t="str">
        <f t="shared" ca="1" si="511"/>
        <v>p</v>
      </c>
      <c r="EG9" s="119" t="str">
        <f t="shared" ca="1" si="511"/>
        <v>w</v>
      </c>
      <c r="EH9" s="119" t="str">
        <f t="shared" ref="EH9:GA9" ca="1" si="512">LEFT(TEXT(EH7,"ddd"),1)</f>
        <v>ś</v>
      </c>
      <c r="EI9" s="119" t="str">
        <f t="shared" ca="1" si="512"/>
        <v>c</v>
      </c>
      <c r="EJ9" s="119" t="str">
        <f t="shared" ca="1" si="512"/>
        <v>p</v>
      </c>
      <c r="EK9" s="119" t="str">
        <f t="shared" ca="1" si="512"/>
        <v>s</v>
      </c>
      <c r="EL9" s="119" t="str">
        <f t="shared" ca="1" si="512"/>
        <v>n</v>
      </c>
      <c r="EM9" s="119" t="str">
        <f t="shared" ca="1" si="512"/>
        <v>p</v>
      </c>
      <c r="EN9" s="119" t="str">
        <f t="shared" ca="1" si="512"/>
        <v>w</v>
      </c>
      <c r="EO9" s="119" t="str">
        <f t="shared" ca="1" si="512"/>
        <v>ś</v>
      </c>
      <c r="EP9" s="119" t="str">
        <f t="shared" ca="1" si="512"/>
        <v>c</v>
      </c>
      <c r="EQ9" s="119" t="str">
        <f t="shared" ca="1" si="512"/>
        <v>p</v>
      </c>
      <c r="ER9" s="119" t="str">
        <f t="shared" ca="1" si="512"/>
        <v>s</v>
      </c>
      <c r="ES9" s="119" t="str">
        <f t="shared" ca="1" si="512"/>
        <v>n</v>
      </c>
      <c r="ET9" s="119" t="str">
        <f t="shared" ca="1" si="512"/>
        <v>p</v>
      </c>
      <c r="EU9" s="119" t="str">
        <f t="shared" ca="1" si="512"/>
        <v>w</v>
      </c>
      <c r="EV9" s="119" t="str">
        <f t="shared" ca="1" si="512"/>
        <v>ś</v>
      </c>
      <c r="EW9" s="119" t="str">
        <f t="shared" ca="1" si="512"/>
        <v>c</v>
      </c>
      <c r="EX9" s="119" t="str">
        <f t="shared" ca="1" si="512"/>
        <v>p</v>
      </c>
      <c r="EY9" s="119" t="str">
        <f t="shared" ca="1" si="512"/>
        <v>s</v>
      </c>
      <c r="EZ9" s="119" t="str">
        <f t="shared" ca="1" si="512"/>
        <v>n</v>
      </c>
      <c r="FA9" s="119" t="str">
        <f t="shared" ca="1" si="512"/>
        <v>p</v>
      </c>
      <c r="FB9" s="119" t="str">
        <f t="shared" ca="1" si="512"/>
        <v>w</v>
      </c>
      <c r="FC9" s="119" t="str">
        <f t="shared" ca="1" si="512"/>
        <v>ś</v>
      </c>
      <c r="FD9" s="119" t="str">
        <f t="shared" ca="1" si="512"/>
        <v>c</v>
      </c>
      <c r="FE9" s="119" t="str">
        <f t="shared" ca="1" si="512"/>
        <v>p</v>
      </c>
      <c r="FF9" s="119" t="str">
        <f t="shared" ca="1" si="512"/>
        <v>s</v>
      </c>
      <c r="FG9" s="119" t="str">
        <f t="shared" ca="1" si="512"/>
        <v>n</v>
      </c>
      <c r="FH9" s="119" t="str">
        <f t="shared" ca="1" si="512"/>
        <v>p</v>
      </c>
      <c r="FI9" s="119" t="str">
        <f t="shared" ca="1" si="512"/>
        <v>w</v>
      </c>
      <c r="FJ9" s="119" t="str">
        <f t="shared" ca="1" si="512"/>
        <v>ś</v>
      </c>
      <c r="FK9" s="119" t="str">
        <f t="shared" ca="1" si="512"/>
        <v>c</v>
      </c>
      <c r="FL9" s="119" t="str">
        <f t="shared" ca="1" si="512"/>
        <v>p</v>
      </c>
      <c r="FM9" s="119" t="str">
        <f t="shared" ca="1" si="512"/>
        <v>s</v>
      </c>
      <c r="FN9" s="119" t="str">
        <f t="shared" ca="1" si="512"/>
        <v>n</v>
      </c>
      <c r="FO9" s="119" t="str">
        <f t="shared" ca="1" si="512"/>
        <v>p</v>
      </c>
      <c r="FP9" s="119" t="str">
        <f t="shared" ca="1" si="512"/>
        <v>w</v>
      </c>
      <c r="FQ9" s="119" t="str">
        <f t="shared" ca="1" si="512"/>
        <v>ś</v>
      </c>
      <c r="FR9" s="119" t="str">
        <f t="shared" ca="1" si="512"/>
        <v>c</v>
      </c>
      <c r="FS9" s="119" t="str">
        <f t="shared" ca="1" si="512"/>
        <v>p</v>
      </c>
      <c r="FT9" s="119" t="str">
        <f t="shared" ca="1" si="512"/>
        <v>s</v>
      </c>
      <c r="FU9" s="119" t="str">
        <f t="shared" ca="1" si="512"/>
        <v>n</v>
      </c>
      <c r="FV9" s="119" t="str">
        <f t="shared" ca="1" si="512"/>
        <v>p</v>
      </c>
      <c r="FW9" s="119" t="str">
        <f t="shared" ca="1" si="512"/>
        <v>w</v>
      </c>
      <c r="FX9" s="119" t="str">
        <f t="shared" ca="1" si="512"/>
        <v>ś</v>
      </c>
      <c r="FY9" s="119" t="str">
        <f t="shared" ca="1" si="512"/>
        <v>c</v>
      </c>
      <c r="FZ9" s="119" t="str">
        <f t="shared" ca="1" si="512"/>
        <v>p</v>
      </c>
      <c r="GA9" s="119" t="str">
        <f t="shared" ca="1" si="512"/>
        <v>s</v>
      </c>
      <c r="GB9" s="119" t="str">
        <f t="shared" ref="GB9:IM9" ca="1" si="513">LEFT(TEXT(GB7,"ddd"),1)</f>
        <v>n</v>
      </c>
      <c r="GC9" s="119" t="str">
        <f t="shared" ca="1" si="513"/>
        <v>p</v>
      </c>
      <c r="GD9" s="119" t="str">
        <f t="shared" ca="1" si="513"/>
        <v>w</v>
      </c>
      <c r="GE9" s="119" t="str">
        <f t="shared" ca="1" si="513"/>
        <v>ś</v>
      </c>
      <c r="GF9" s="119" t="str">
        <f t="shared" ca="1" si="513"/>
        <v>c</v>
      </c>
      <c r="GG9" s="119" t="str">
        <f t="shared" ca="1" si="513"/>
        <v>p</v>
      </c>
      <c r="GH9" s="119" t="str">
        <f t="shared" ca="1" si="513"/>
        <v>s</v>
      </c>
      <c r="GI9" s="119" t="str">
        <f t="shared" ca="1" si="513"/>
        <v>n</v>
      </c>
      <c r="GJ9" s="119" t="str">
        <f t="shared" ca="1" si="513"/>
        <v>p</v>
      </c>
      <c r="GK9" s="119" t="str">
        <f t="shared" ca="1" si="513"/>
        <v>w</v>
      </c>
      <c r="GL9" s="119" t="str">
        <f t="shared" ca="1" si="513"/>
        <v>ś</v>
      </c>
      <c r="GM9" s="119" t="str">
        <f t="shared" ca="1" si="513"/>
        <v>c</v>
      </c>
      <c r="GN9" s="119" t="str">
        <f t="shared" ca="1" si="513"/>
        <v>p</v>
      </c>
      <c r="GO9" s="119" t="str">
        <f t="shared" ca="1" si="513"/>
        <v>s</v>
      </c>
      <c r="GP9" s="119" t="str">
        <f t="shared" ca="1" si="513"/>
        <v>n</v>
      </c>
      <c r="GQ9" s="119" t="str">
        <f t="shared" ca="1" si="513"/>
        <v>p</v>
      </c>
      <c r="GR9" s="119" t="str">
        <f t="shared" ca="1" si="513"/>
        <v>w</v>
      </c>
      <c r="GS9" s="119" t="str">
        <f t="shared" ca="1" si="513"/>
        <v>ś</v>
      </c>
      <c r="GT9" s="119" t="str">
        <f t="shared" ca="1" si="513"/>
        <v>c</v>
      </c>
      <c r="GU9" s="119" t="str">
        <f t="shared" ca="1" si="513"/>
        <v>p</v>
      </c>
      <c r="GV9" s="119" t="str">
        <f t="shared" ca="1" si="513"/>
        <v>s</v>
      </c>
      <c r="GW9" s="119" t="str">
        <f t="shared" ca="1" si="513"/>
        <v>n</v>
      </c>
      <c r="GX9" s="119" t="str">
        <f t="shared" ca="1" si="513"/>
        <v>p</v>
      </c>
      <c r="GY9" s="119" t="str">
        <f t="shared" ca="1" si="513"/>
        <v>w</v>
      </c>
      <c r="GZ9" s="119" t="str">
        <f t="shared" ca="1" si="513"/>
        <v>ś</v>
      </c>
      <c r="HA9" s="119" t="str">
        <f t="shared" ca="1" si="513"/>
        <v>c</v>
      </c>
      <c r="HB9" s="119" t="str">
        <f t="shared" ca="1" si="513"/>
        <v>p</v>
      </c>
      <c r="HC9" s="119" t="str">
        <f t="shared" ca="1" si="513"/>
        <v>s</v>
      </c>
      <c r="HD9" s="119" t="str">
        <f t="shared" ca="1" si="513"/>
        <v>n</v>
      </c>
      <c r="HE9" s="119" t="str">
        <f t="shared" ca="1" si="513"/>
        <v>p</v>
      </c>
      <c r="HF9" s="119" t="str">
        <f t="shared" ca="1" si="513"/>
        <v>w</v>
      </c>
      <c r="HG9" s="119" t="str">
        <f t="shared" ca="1" si="513"/>
        <v>ś</v>
      </c>
      <c r="HH9" s="119" t="str">
        <f t="shared" ca="1" si="513"/>
        <v>c</v>
      </c>
      <c r="HI9" s="119" t="str">
        <f t="shared" ca="1" si="513"/>
        <v>p</v>
      </c>
      <c r="HJ9" s="119" t="str">
        <f t="shared" ca="1" si="513"/>
        <v>s</v>
      </c>
      <c r="HK9" s="119" t="str">
        <f t="shared" ca="1" si="513"/>
        <v>n</v>
      </c>
      <c r="HL9" s="119" t="str">
        <f t="shared" ca="1" si="513"/>
        <v>p</v>
      </c>
      <c r="HM9" s="119" t="str">
        <f t="shared" ca="1" si="513"/>
        <v>w</v>
      </c>
      <c r="HN9" s="119" t="str">
        <f t="shared" ca="1" si="513"/>
        <v>ś</v>
      </c>
      <c r="HO9" s="119" t="str">
        <f t="shared" ca="1" si="513"/>
        <v>c</v>
      </c>
      <c r="HP9" s="119" t="str">
        <f t="shared" ca="1" si="513"/>
        <v>p</v>
      </c>
      <c r="HQ9" s="119" t="str">
        <f t="shared" ca="1" si="513"/>
        <v>s</v>
      </c>
      <c r="HR9" s="119" t="str">
        <f t="shared" ca="1" si="513"/>
        <v>n</v>
      </c>
      <c r="HS9" s="119" t="str">
        <f t="shared" ca="1" si="513"/>
        <v>p</v>
      </c>
      <c r="HT9" s="119" t="str">
        <f t="shared" ca="1" si="513"/>
        <v>w</v>
      </c>
      <c r="HU9" s="119" t="str">
        <f t="shared" ca="1" si="513"/>
        <v>ś</v>
      </c>
      <c r="HV9" s="119" t="str">
        <f t="shared" ca="1" si="513"/>
        <v>c</v>
      </c>
      <c r="HW9" s="119" t="str">
        <f t="shared" ca="1" si="513"/>
        <v>p</v>
      </c>
      <c r="HX9" s="119" t="str">
        <f t="shared" ca="1" si="513"/>
        <v>s</v>
      </c>
      <c r="HY9" s="119" t="str">
        <f t="shared" ca="1" si="513"/>
        <v>n</v>
      </c>
      <c r="HZ9" s="119" t="str">
        <f t="shared" ca="1" si="513"/>
        <v>p</v>
      </c>
      <c r="IA9" s="119" t="str">
        <f t="shared" ca="1" si="513"/>
        <v>w</v>
      </c>
      <c r="IB9" s="119" t="str">
        <f t="shared" ca="1" si="513"/>
        <v>ś</v>
      </c>
      <c r="IC9" s="119" t="str">
        <f t="shared" ca="1" si="513"/>
        <v>c</v>
      </c>
      <c r="ID9" s="119" t="str">
        <f t="shared" ca="1" si="513"/>
        <v>p</v>
      </c>
      <c r="IE9" s="119" t="str">
        <f t="shared" ca="1" si="513"/>
        <v>s</v>
      </c>
      <c r="IF9" s="119" t="str">
        <f t="shared" ca="1" si="513"/>
        <v>n</v>
      </c>
      <c r="IG9" s="119" t="str">
        <f t="shared" ca="1" si="513"/>
        <v>p</v>
      </c>
      <c r="IH9" s="119" t="str">
        <f t="shared" ca="1" si="513"/>
        <v>w</v>
      </c>
      <c r="II9" s="119" t="str">
        <f t="shared" ca="1" si="513"/>
        <v>ś</v>
      </c>
      <c r="IJ9" s="119" t="str">
        <f t="shared" ca="1" si="513"/>
        <v>c</v>
      </c>
      <c r="IK9" s="119" t="str">
        <f t="shared" ca="1" si="513"/>
        <v>p</v>
      </c>
      <c r="IL9" s="119" t="str">
        <f t="shared" ca="1" si="513"/>
        <v>s</v>
      </c>
      <c r="IM9" s="119" t="str">
        <f t="shared" ca="1" si="513"/>
        <v>n</v>
      </c>
      <c r="IN9" s="119" t="str">
        <f t="shared" ref="IN9:KI9" ca="1" si="514">LEFT(TEXT(IN7,"ddd"),1)</f>
        <v>p</v>
      </c>
      <c r="IO9" s="119" t="str">
        <f t="shared" ca="1" si="514"/>
        <v>w</v>
      </c>
      <c r="IP9" s="119" t="str">
        <f t="shared" ca="1" si="514"/>
        <v>ś</v>
      </c>
      <c r="IQ9" s="119" t="str">
        <f t="shared" ca="1" si="514"/>
        <v>c</v>
      </c>
      <c r="IR9" s="119" t="str">
        <f t="shared" ca="1" si="514"/>
        <v>p</v>
      </c>
      <c r="IS9" s="119" t="str">
        <f t="shared" ca="1" si="514"/>
        <v>s</v>
      </c>
      <c r="IT9" s="119" t="str">
        <f t="shared" ca="1" si="514"/>
        <v>n</v>
      </c>
      <c r="IU9" s="119" t="str">
        <f t="shared" ca="1" si="514"/>
        <v>p</v>
      </c>
      <c r="IV9" s="119" t="str">
        <f t="shared" ca="1" si="514"/>
        <v>w</v>
      </c>
      <c r="IW9" s="119" t="str">
        <f t="shared" ca="1" si="514"/>
        <v>ś</v>
      </c>
      <c r="IX9" s="119" t="str">
        <f t="shared" ca="1" si="514"/>
        <v>c</v>
      </c>
      <c r="IY9" s="119" t="str">
        <f t="shared" ca="1" si="514"/>
        <v>p</v>
      </c>
      <c r="IZ9" s="119" t="str">
        <f t="shared" ca="1" si="514"/>
        <v>s</v>
      </c>
      <c r="JA9" s="119" t="str">
        <f t="shared" ca="1" si="514"/>
        <v>n</v>
      </c>
      <c r="JB9" s="119" t="str">
        <f t="shared" ca="1" si="514"/>
        <v>p</v>
      </c>
      <c r="JC9" s="119" t="str">
        <f t="shared" ca="1" si="514"/>
        <v>w</v>
      </c>
      <c r="JD9" s="119" t="str">
        <f t="shared" ca="1" si="514"/>
        <v>ś</v>
      </c>
      <c r="JE9" s="119" t="str">
        <f t="shared" ca="1" si="514"/>
        <v>c</v>
      </c>
      <c r="JF9" s="119" t="str">
        <f t="shared" ca="1" si="514"/>
        <v>p</v>
      </c>
      <c r="JG9" s="119" t="str">
        <f t="shared" ca="1" si="514"/>
        <v>s</v>
      </c>
      <c r="JH9" s="119" t="str">
        <f t="shared" ca="1" si="514"/>
        <v>n</v>
      </c>
      <c r="JI9" s="119" t="str">
        <f t="shared" ca="1" si="514"/>
        <v>p</v>
      </c>
      <c r="JJ9" s="119" t="str">
        <f t="shared" ca="1" si="514"/>
        <v>w</v>
      </c>
      <c r="JK9" s="119" t="str">
        <f t="shared" ca="1" si="514"/>
        <v>ś</v>
      </c>
      <c r="JL9" s="119" t="str">
        <f t="shared" ca="1" si="514"/>
        <v>c</v>
      </c>
      <c r="JM9" s="119" t="str">
        <f t="shared" ca="1" si="514"/>
        <v>p</v>
      </c>
      <c r="JN9" s="119" t="str">
        <f t="shared" ca="1" si="514"/>
        <v>s</v>
      </c>
      <c r="JO9" s="119" t="str">
        <f t="shared" ca="1" si="514"/>
        <v>n</v>
      </c>
      <c r="JP9" s="119" t="str">
        <f t="shared" ca="1" si="514"/>
        <v>p</v>
      </c>
      <c r="JQ9" s="119" t="str">
        <f t="shared" ca="1" si="514"/>
        <v>w</v>
      </c>
      <c r="JR9" s="119" t="str">
        <f t="shared" ca="1" si="514"/>
        <v>ś</v>
      </c>
      <c r="JS9" s="119" t="str">
        <f t="shared" ca="1" si="514"/>
        <v>c</v>
      </c>
      <c r="JT9" s="119" t="str">
        <f t="shared" ca="1" si="514"/>
        <v>p</v>
      </c>
      <c r="JU9" s="119" t="str">
        <f t="shared" ca="1" si="514"/>
        <v>s</v>
      </c>
      <c r="JV9" s="119" t="str">
        <f t="shared" ca="1" si="514"/>
        <v>n</v>
      </c>
      <c r="JW9" s="119" t="str">
        <f t="shared" ca="1" si="514"/>
        <v>p</v>
      </c>
      <c r="JX9" s="119" t="str">
        <f t="shared" ca="1" si="514"/>
        <v>w</v>
      </c>
      <c r="JY9" s="119" t="str">
        <f t="shared" ca="1" si="514"/>
        <v>ś</v>
      </c>
      <c r="JZ9" s="119" t="str">
        <f t="shared" ca="1" si="514"/>
        <v>c</v>
      </c>
      <c r="KA9" s="119" t="str">
        <f t="shared" ca="1" si="514"/>
        <v>p</v>
      </c>
      <c r="KB9" s="119" t="str">
        <f t="shared" ca="1" si="514"/>
        <v>s</v>
      </c>
      <c r="KC9" s="119" t="str">
        <f t="shared" ca="1" si="514"/>
        <v>n</v>
      </c>
      <c r="KD9" s="119" t="str">
        <f t="shared" ca="1" si="514"/>
        <v>p</v>
      </c>
      <c r="KE9" s="119" t="str">
        <f t="shared" ca="1" si="514"/>
        <v>w</v>
      </c>
      <c r="KF9" s="119" t="str">
        <f t="shared" ca="1" si="514"/>
        <v>ś</v>
      </c>
      <c r="KG9" s="119" t="str">
        <f t="shared" ca="1" si="514"/>
        <v>c</v>
      </c>
      <c r="KH9" s="119" t="str">
        <f t="shared" ca="1" si="514"/>
        <v>p</v>
      </c>
      <c r="KI9" s="119" t="str">
        <f t="shared" ca="1" si="514"/>
        <v>s</v>
      </c>
      <c r="KJ9" s="119" t="str">
        <f t="shared" ref="KJ9:LL9" ca="1" si="515">LEFT(TEXT(KJ7,"ddd"),1)</f>
        <v>n</v>
      </c>
      <c r="KK9" s="119" t="str">
        <f t="shared" ca="1" si="515"/>
        <v>p</v>
      </c>
      <c r="KL9" s="119" t="str">
        <f t="shared" ca="1" si="515"/>
        <v>w</v>
      </c>
      <c r="KM9" s="119" t="str">
        <f t="shared" ca="1" si="515"/>
        <v>ś</v>
      </c>
      <c r="KN9" s="119" t="str">
        <f t="shared" ca="1" si="515"/>
        <v>c</v>
      </c>
      <c r="KO9" s="119" t="str">
        <f t="shared" ca="1" si="515"/>
        <v>p</v>
      </c>
      <c r="KP9" s="119" t="str">
        <f t="shared" ca="1" si="515"/>
        <v>s</v>
      </c>
      <c r="KQ9" s="119" t="str">
        <f t="shared" ca="1" si="515"/>
        <v>n</v>
      </c>
      <c r="KR9" s="119" t="str">
        <f t="shared" ca="1" si="515"/>
        <v>p</v>
      </c>
      <c r="KS9" s="119" t="str">
        <f t="shared" ca="1" si="515"/>
        <v>w</v>
      </c>
      <c r="KT9" s="119" t="str">
        <f t="shared" ca="1" si="515"/>
        <v>ś</v>
      </c>
      <c r="KU9" s="119" t="str">
        <f t="shared" ca="1" si="515"/>
        <v>c</v>
      </c>
      <c r="KV9" s="119" t="str">
        <f t="shared" ca="1" si="515"/>
        <v>p</v>
      </c>
      <c r="KW9" s="119" t="str">
        <f t="shared" ca="1" si="515"/>
        <v>s</v>
      </c>
      <c r="KX9" s="119" t="str">
        <f t="shared" ca="1" si="515"/>
        <v>n</v>
      </c>
      <c r="KY9" s="119" t="str">
        <f t="shared" ca="1" si="515"/>
        <v>p</v>
      </c>
      <c r="KZ9" s="119" t="str">
        <f t="shared" ca="1" si="515"/>
        <v>w</v>
      </c>
      <c r="LA9" s="119" t="str">
        <f t="shared" ca="1" si="515"/>
        <v>ś</v>
      </c>
      <c r="LB9" s="119" t="str">
        <f t="shared" ca="1" si="515"/>
        <v>c</v>
      </c>
      <c r="LC9" s="119" t="str">
        <f t="shared" ca="1" si="515"/>
        <v>p</v>
      </c>
      <c r="LD9" s="119" t="str">
        <f t="shared" ca="1" si="515"/>
        <v>s</v>
      </c>
      <c r="LE9" s="119" t="str">
        <f t="shared" ca="1" si="515"/>
        <v>n</v>
      </c>
      <c r="LF9" s="119" t="str">
        <f t="shared" ca="1" si="515"/>
        <v>p</v>
      </c>
      <c r="LG9" s="119" t="str">
        <f t="shared" ca="1" si="515"/>
        <v>w</v>
      </c>
      <c r="LH9" s="119" t="str">
        <f t="shared" ca="1" si="515"/>
        <v>ś</v>
      </c>
      <c r="LI9" s="119" t="str">
        <f t="shared" ca="1" si="515"/>
        <v>c</v>
      </c>
      <c r="LJ9" s="119" t="str">
        <f t="shared" ca="1" si="515"/>
        <v>p</v>
      </c>
      <c r="LK9" s="119" t="str">
        <f t="shared" ca="1" si="515"/>
        <v>s</v>
      </c>
      <c r="LL9" s="119" t="str">
        <f t="shared" ca="1" si="515"/>
        <v>n</v>
      </c>
      <c r="LM9" s="119" t="str">
        <f t="shared" ref="LM9:NO9" ca="1" si="516">LEFT(TEXT(LM7,"ddd"),1)</f>
        <v>p</v>
      </c>
      <c r="LN9" s="119" t="str">
        <f t="shared" ca="1" si="516"/>
        <v>w</v>
      </c>
      <c r="LO9" s="119" t="str">
        <f t="shared" ca="1" si="516"/>
        <v>ś</v>
      </c>
      <c r="LP9" s="119" t="str">
        <f t="shared" ca="1" si="516"/>
        <v>c</v>
      </c>
      <c r="LQ9" s="119" t="str">
        <f t="shared" ca="1" si="516"/>
        <v>p</v>
      </c>
      <c r="LR9" s="119" t="str">
        <f t="shared" ca="1" si="516"/>
        <v>s</v>
      </c>
      <c r="LS9" s="119" t="str">
        <f t="shared" ca="1" si="516"/>
        <v>n</v>
      </c>
      <c r="LT9" s="119" t="str">
        <f t="shared" ca="1" si="516"/>
        <v>p</v>
      </c>
      <c r="LU9" s="119" t="str">
        <f t="shared" ca="1" si="516"/>
        <v>w</v>
      </c>
      <c r="LV9" s="119" t="str">
        <f t="shared" ca="1" si="516"/>
        <v>ś</v>
      </c>
      <c r="LW9" s="119" t="str">
        <f t="shared" ca="1" si="516"/>
        <v>c</v>
      </c>
      <c r="LX9" s="119" t="str">
        <f t="shared" ca="1" si="516"/>
        <v>p</v>
      </c>
      <c r="LY9" s="119" t="str">
        <f t="shared" ca="1" si="516"/>
        <v>s</v>
      </c>
      <c r="LZ9" s="119" t="str">
        <f t="shared" ca="1" si="516"/>
        <v>n</v>
      </c>
      <c r="MA9" s="119" t="str">
        <f t="shared" ca="1" si="516"/>
        <v>p</v>
      </c>
      <c r="MB9" s="119" t="str">
        <f t="shared" ca="1" si="516"/>
        <v>w</v>
      </c>
      <c r="MC9" s="119" t="str">
        <f t="shared" ca="1" si="516"/>
        <v>ś</v>
      </c>
      <c r="MD9" s="119" t="str">
        <f t="shared" ca="1" si="516"/>
        <v>c</v>
      </c>
      <c r="ME9" s="119" t="str">
        <f t="shared" ca="1" si="516"/>
        <v>p</v>
      </c>
      <c r="MF9" s="119" t="str">
        <f t="shared" ca="1" si="516"/>
        <v>s</v>
      </c>
      <c r="MG9" s="119" t="str">
        <f t="shared" ca="1" si="516"/>
        <v>n</v>
      </c>
      <c r="MH9" s="119" t="str">
        <f t="shared" ca="1" si="516"/>
        <v>p</v>
      </c>
      <c r="MI9" s="119" t="str">
        <f t="shared" ca="1" si="516"/>
        <v>w</v>
      </c>
      <c r="MJ9" s="119" t="str">
        <f t="shared" ca="1" si="516"/>
        <v>ś</v>
      </c>
      <c r="MK9" s="119" t="str">
        <f t="shared" ca="1" si="516"/>
        <v>c</v>
      </c>
      <c r="ML9" s="119" t="str">
        <f t="shared" ca="1" si="516"/>
        <v>p</v>
      </c>
      <c r="MM9" s="119" t="str">
        <f t="shared" ca="1" si="516"/>
        <v>s</v>
      </c>
      <c r="MN9" s="119" t="str">
        <f t="shared" ca="1" si="516"/>
        <v>n</v>
      </c>
      <c r="MO9" s="119" t="str">
        <f t="shared" ca="1" si="516"/>
        <v>p</v>
      </c>
      <c r="MP9" s="119" t="str">
        <f t="shared" ca="1" si="516"/>
        <v>w</v>
      </c>
      <c r="MQ9" s="119" t="str">
        <f t="shared" ca="1" si="516"/>
        <v>ś</v>
      </c>
      <c r="MR9" s="119" t="str">
        <f t="shared" ca="1" si="516"/>
        <v>c</v>
      </c>
      <c r="MS9" s="119" t="str">
        <f t="shared" ca="1" si="516"/>
        <v>p</v>
      </c>
      <c r="MT9" s="119" t="str">
        <f t="shared" ca="1" si="516"/>
        <v>s</v>
      </c>
      <c r="MU9" s="119" t="str">
        <f t="shared" ca="1" si="516"/>
        <v>n</v>
      </c>
      <c r="MV9" s="119" t="str">
        <f t="shared" ca="1" si="516"/>
        <v>p</v>
      </c>
      <c r="MW9" s="119" t="str">
        <f t="shared" ca="1" si="516"/>
        <v>w</v>
      </c>
      <c r="MX9" s="119" t="str">
        <f t="shared" ca="1" si="516"/>
        <v>ś</v>
      </c>
      <c r="MY9" s="119" t="str">
        <f t="shared" ca="1" si="516"/>
        <v>c</v>
      </c>
      <c r="MZ9" s="119" t="str">
        <f t="shared" ca="1" si="516"/>
        <v>p</v>
      </c>
      <c r="NA9" s="119" t="str">
        <f t="shared" ca="1" si="516"/>
        <v>s</v>
      </c>
      <c r="NB9" s="119" t="str">
        <f t="shared" ca="1" si="516"/>
        <v>n</v>
      </c>
      <c r="NC9" s="119" t="str">
        <f t="shared" ca="1" si="516"/>
        <v>p</v>
      </c>
      <c r="ND9" s="119" t="str">
        <f t="shared" ca="1" si="516"/>
        <v>w</v>
      </c>
      <c r="NE9" s="119" t="str">
        <f t="shared" ca="1" si="516"/>
        <v>ś</v>
      </c>
      <c r="NF9" s="119" t="str">
        <f t="shared" ca="1" si="516"/>
        <v>c</v>
      </c>
      <c r="NG9" s="119" t="str">
        <f t="shared" ca="1" si="516"/>
        <v>p</v>
      </c>
      <c r="NH9" s="119" t="str">
        <f t="shared" ca="1" si="516"/>
        <v>s</v>
      </c>
      <c r="NI9" s="119" t="str">
        <f t="shared" ca="1" si="516"/>
        <v>n</v>
      </c>
      <c r="NJ9" s="119" t="str">
        <f t="shared" ca="1" si="516"/>
        <v>p</v>
      </c>
      <c r="NK9" s="119" t="str">
        <f t="shared" ca="1" si="516"/>
        <v>w</v>
      </c>
      <c r="NL9" s="119" t="str">
        <f t="shared" ca="1" si="516"/>
        <v>ś</v>
      </c>
      <c r="NM9" s="119" t="str">
        <f t="shared" ca="1" si="516"/>
        <v>c</v>
      </c>
      <c r="NN9" s="119" t="str">
        <f t="shared" ca="1" si="516"/>
        <v>p</v>
      </c>
      <c r="NO9" s="119" t="str">
        <f t="shared" ca="1" si="516"/>
        <v>s</v>
      </c>
      <c r="NP9" s="119" t="str">
        <f t="shared" ref="NP9:PT9" ca="1" si="517">LEFT(TEXT(NP7,"ddd"),1)</f>
        <v>n</v>
      </c>
      <c r="NQ9" s="119" t="str">
        <f t="shared" ca="1" si="517"/>
        <v>p</v>
      </c>
      <c r="NR9" s="119" t="str">
        <f t="shared" ca="1" si="517"/>
        <v>w</v>
      </c>
      <c r="NS9" s="119" t="str">
        <f t="shared" ca="1" si="517"/>
        <v>ś</v>
      </c>
      <c r="NT9" s="119" t="str">
        <f t="shared" ca="1" si="517"/>
        <v>c</v>
      </c>
      <c r="NU9" s="119" t="str">
        <f t="shared" ca="1" si="517"/>
        <v>p</v>
      </c>
      <c r="NV9" s="119" t="str">
        <f t="shared" ca="1" si="517"/>
        <v>s</v>
      </c>
      <c r="NW9" s="119" t="str">
        <f t="shared" ca="1" si="517"/>
        <v>n</v>
      </c>
      <c r="NX9" s="119" t="str">
        <f t="shared" ca="1" si="517"/>
        <v>p</v>
      </c>
      <c r="NY9" s="119" t="str">
        <f t="shared" ca="1" si="517"/>
        <v>w</v>
      </c>
      <c r="NZ9" s="119" t="str">
        <f t="shared" ca="1" si="517"/>
        <v>ś</v>
      </c>
      <c r="OA9" s="119" t="str">
        <f t="shared" ca="1" si="517"/>
        <v>c</v>
      </c>
      <c r="OB9" s="119" t="str">
        <f t="shared" ca="1" si="517"/>
        <v>p</v>
      </c>
      <c r="OC9" s="119" t="str">
        <f t="shared" ca="1" si="517"/>
        <v>s</v>
      </c>
      <c r="OD9" s="119" t="str">
        <f t="shared" ca="1" si="517"/>
        <v>n</v>
      </c>
      <c r="OE9" s="119" t="str">
        <f t="shared" ca="1" si="517"/>
        <v>p</v>
      </c>
      <c r="OF9" s="119" t="str">
        <f t="shared" ca="1" si="517"/>
        <v>w</v>
      </c>
      <c r="OG9" s="119" t="str">
        <f t="shared" ca="1" si="517"/>
        <v>ś</v>
      </c>
      <c r="OH9" s="119" t="str">
        <f t="shared" ca="1" si="517"/>
        <v>c</v>
      </c>
      <c r="OI9" s="119" t="str">
        <f t="shared" ca="1" si="517"/>
        <v>p</v>
      </c>
      <c r="OJ9" s="119" t="str">
        <f t="shared" ca="1" si="517"/>
        <v>s</v>
      </c>
      <c r="OK9" s="119" t="str">
        <f t="shared" ca="1" si="517"/>
        <v>n</v>
      </c>
      <c r="OL9" s="119" t="str">
        <f t="shared" ca="1" si="517"/>
        <v>p</v>
      </c>
      <c r="OM9" s="119" t="str">
        <f t="shared" ca="1" si="517"/>
        <v>w</v>
      </c>
      <c r="ON9" s="119" t="str">
        <f t="shared" ca="1" si="517"/>
        <v>ś</v>
      </c>
      <c r="OO9" s="119" t="str">
        <f t="shared" ca="1" si="517"/>
        <v>c</v>
      </c>
      <c r="OP9" s="119" t="str">
        <f t="shared" ca="1" si="517"/>
        <v>p</v>
      </c>
      <c r="OQ9" s="119" t="str">
        <f t="shared" ca="1" si="517"/>
        <v>s</v>
      </c>
      <c r="OR9" s="119" t="str">
        <f t="shared" ca="1" si="517"/>
        <v>n</v>
      </c>
      <c r="OS9" s="119" t="str">
        <f t="shared" ca="1" si="517"/>
        <v>p</v>
      </c>
      <c r="OT9" s="119" t="str">
        <f t="shared" ca="1" si="517"/>
        <v>w</v>
      </c>
      <c r="OU9" s="119" t="str">
        <f t="shared" ca="1" si="517"/>
        <v>ś</v>
      </c>
      <c r="OV9" s="119" t="str">
        <f t="shared" ca="1" si="517"/>
        <v>c</v>
      </c>
      <c r="OW9" s="119" t="str">
        <f t="shared" ca="1" si="517"/>
        <v>p</v>
      </c>
      <c r="OX9" s="119" t="str">
        <f t="shared" ca="1" si="517"/>
        <v>s</v>
      </c>
      <c r="OY9" s="119" t="str">
        <f t="shared" ca="1" si="517"/>
        <v>n</v>
      </c>
      <c r="OZ9" s="119" t="str">
        <f t="shared" ca="1" si="517"/>
        <v>p</v>
      </c>
      <c r="PA9" s="119" t="str">
        <f t="shared" ca="1" si="517"/>
        <v>w</v>
      </c>
      <c r="PB9" s="119" t="str">
        <f t="shared" ca="1" si="517"/>
        <v>ś</v>
      </c>
      <c r="PC9" s="119" t="str">
        <f t="shared" ca="1" si="517"/>
        <v>c</v>
      </c>
      <c r="PD9" s="119" t="str">
        <f t="shared" ca="1" si="517"/>
        <v>p</v>
      </c>
      <c r="PE9" s="119" t="str">
        <f t="shared" ca="1" si="517"/>
        <v>s</v>
      </c>
      <c r="PF9" s="119" t="str">
        <f t="shared" ca="1" si="517"/>
        <v>n</v>
      </c>
      <c r="PG9" s="119" t="str">
        <f t="shared" ca="1" si="517"/>
        <v>p</v>
      </c>
      <c r="PH9" s="119" t="str">
        <f t="shared" ca="1" si="517"/>
        <v>w</v>
      </c>
      <c r="PI9" s="119" t="str">
        <f t="shared" ca="1" si="517"/>
        <v>ś</v>
      </c>
      <c r="PJ9" s="119" t="str">
        <f t="shared" ca="1" si="517"/>
        <v>c</v>
      </c>
      <c r="PK9" s="119" t="str">
        <f t="shared" ca="1" si="517"/>
        <v>p</v>
      </c>
      <c r="PL9" s="119" t="str">
        <f t="shared" ca="1" si="517"/>
        <v>s</v>
      </c>
      <c r="PM9" s="119" t="str">
        <f t="shared" ca="1" si="517"/>
        <v>n</v>
      </c>
      <c r="PN9" s="119" t="str">
        <f t="shared" ca="1" si="517"/>
        <v>p</v>
      </c>
      <c r="PO9" s="119" t="str">
        <f t="shared" ca="1" si="517"/>
        <v>w</v>
      </c>
      <c r="PP9" s="119" t="str">
        <f t="shared" ca="1" si="517"/>
        <v>ś</v>
      </c>
      <c r="PQ9" s="119" t="str">
        <f t="shared" ca="1" si="517"/>
        <v>c</v>
      </c>
      <c r="PR9" s="119" t="str">
        <f t="shared" ca="1" si="517"/>
        <v>p</v>
      </c>
      <c r="PS9" s="119" t="str">
        <f t="shared" ca="1" si="517"/>
        <v>s</v>
      </c>
      <c r="PT9" s="119" t="str">
        <f t="shared" ca="1" si="517"/>
        <v>n</v>
      </c>
      <c r="PU9" s="119" t="str">
        <f t="shared" ref="PU9:SF9" ca="1" si="518">LEFT(TEXT(PU7,"ddd"),1)</f>
        <v>p</v>
      </c>
      <c r="PV9" s="119" t="str">
        <f t="shared" ca="1" si="518"/>
        <v>w</v>
      </c>
      <c r="PW9" s="119" t="str">
        <f t="shared" ca="1" si="518"/>
        <v>ś</v>
      </c>
      <c r="PX9" s="119" t="str">
        <f t="shared" ca="1" si="518"/>
        <v>c</v>
      </c>
      <c r="PY9" s="119" t="str">
        <f t="shared" ca="1" si="518"/>
        <v>p</v>
      </c>
      <c r="PZ9" s="119" t="str">
        <f t="shared" ca="1" si="518"/>
        <v>s</v>
      </c>
      <c r="QA9" s="119" t="str">
        <f t="shared" ca="1" si="518"/>
        <v>n</v>
      </c>
      <c r="QB9" s="119" t="str">
        <f t="shared" ca="1" si="518"/>
        <v>p</v>
      </c>
      <c r="QC9" s="119" t="str">
        <f t="shared" ca="1" si="518"/>
        <v>w</v>
      </c>
      <c r="QD9" s="119" t="str">
        <f t="shared" ca="1" si="518"/>
        <v>ś</v>
      </c>
      <c r="QE9" s="119" t="str">
        <f t="shared" ca="1" si="518"/>
        <v>c</v>
      </c>
      <c r="QF9" s="119" t="str">
        <f t="shared" ca="1" si="518"/>
        <v>p</v>
      </c>
      <c r="QG9" s="119" t="str">
        <f t="shared" ca="1" si="518"/>
        <v>s</v>
      </c>
      <c r="QH9" s="119" t="str">
        <f t="shared" ca="1" si="518"/>
        <v>n</v>
      </c>
      <c r="QI9" s="119" t="str">
        <f t="shared" ca="1" si="518"/>
        <v>p</v>
      </c>
      <c r="QJ9" s="119" t="str">
        <f t="shared" ca="1" si="518"/>
        <v>w</v>
      </c>
      <c r="QK9" s="119" t="str">
        <f t="shared" ca="1" si="518"/>
        <v>ś</v>
      </c>
      <c r="QL9" s="119" t="str">
        <f t="shared" ca="1" si="518"/>
        <v>c</v>
      </c>
      <c r="QM9" s="119" t="str">
        <f t="shared" ca="1" si="518"/>
        <v>p</v>
      </c>
      <c r="QN9" s="119" t="str">
        <f t="shared" ca="1" si="518"/>
        <v>s</v>
      </c>
      <c r="QO9" s="119" t="str">
        <f t="shared" ca="1" si="518"/>
        <v>n</v>
      </c>
      <c r="QP9" s="119" t="str">
        <f t="shared" ca="1" si="518"/>
        <v>p</v>
      </c>
      <c r="QQ9" s="119" t="str">
        <f t="shared" ca="1" si="518"/>
        <v>w</v>
      </c>
      <c r="QR9" s="119" t="str">
        <f t="shared" ca="1" si="518"/>
        <v>ś</v>
      </c>
      <c r="QS9" s="119" t="str">
        <f t="shared" ca="1" si="518"/>
        <v>c</v>
      </c>
      <c r="QT9" s="119" t="str">
        <f t="shared" ca="1" si="518"/>
        <v>p</v>
      </c>
      <c r="QU9" s="119" t="str">
        <f t="shared" ca="1" si="518"/>
        <v>s</v>
      </c>
      <c r="QV9" s="119" t="str">
        <f t="shared" ca="1" si="518"/>
        <v>n</v>
      </c>
      <c r="QW9" s="119" t="str">
        <f t="shared" ca="1" si="518"/>
        <v>p</v>
      </c>
      <c r="QX9" s="119" t="str">
        <f t="shared" ca="1" si="518"/>
        <v>w</v>
      </c>
      <c r="QY9" s="119" t="str">
        <f t="shared" ca="1" si="518"/>
        <v>ś</v>
      </c>
      <c r="QZ9" s="119" t="str">
        <f t="shared" ca="1" si="518"/>
        <v>c</v>
      </c>
      <c r="RA9" s="119" t="str">
        <f t="shared" ca="1" si="518"/>
        <v>p</v>
      </c>
      <c r="RB9" s="119" t="str">
        <f t="shared" ca="1" si="518"/>
        <v>s</v>
      </c>
      <c r="RC9" s="119" t="str">
        <f t="shared" ca="1" si="518"/>
        <v>n</v>
      </c>
      <c r="RD9" s="119" t="str">
        <f t="shared" ca="1" si="518"/>
        <v>p</v>
      </c>
      <c r="RE9" s="119" t="str">
        <f t="shared" ca="1" si="518"/>
        <v>w</v>
      </c>
      <c r="RF9" s="119" t="str">
        <f t="shared" ca="1" si="518"/>
        <v>ś</v>
      </c>
      <c r="RG9" s="119" t="str">
        <f t="shared" ca="1" si="518"/>
        <v>c</v>
      </c>
      <c r="RH9" s="119" t="str">
        <f t="shared" ca="1" si="518"/>
        <v>p</v>
      </c>
      <c r="RI9" s="119" t="str">
        <f t="shared" ca="1" si="518"/>
        <v>s</v>
      </c>
      <c r="RJ9" s="119" t="str">
        <f t="shared" ca="1" si="518"/>
        <v>n</v>
      </c>
      <c r="RK9" s="119" t="str">
        <f t="shared" ca="1" si="518"/>
        <v>p</v>
      </c>
      <c r="RL9" s="119" t="str">
        <f t="shared" ca="1" si="518"/>
        <v>w</v>
      </c>
      <c r="RM9" s="119" t="str">
        <f t="shared" ca="1" si="518"/>
        <v>ś</v>
      </c>
      <c r="RN9" s="119" t="str">
        <f t="shared" ca="1" si="518"/>
        <v>c</v>
      </c>
      <c r="RO9" s="119" t="str">
        <f t="shared" ca="1" si="518"/>
        <v>p</v>
      </c>
      <c r="RP9" s="119" t="str">
        <f t="shared" ca="1" si="518"/>
        <v>s</v>
      </c>
      <c r="RQ9" s="119" t="str">
        <f t="shared" ca="1" si="518"/>
        <v>n</v>
      </c>
      <c r="RR9" s="119" t="str">
        <f t="shared" ca="1" si="518"/>
        <v>p</v>
      </c>
      <c r="RS9" s="119" t="str">
        <f t="shared" ca="1" si="518"/>
        <v>w</v>
      </c>
      <c r="RT9" s="119" t="str">
        <f t="shared" ca="1" si="518"/>
        <v>ś</v>
      </c>
      <c r="RU9" s="119" t="str">
        <f t="shared" ca="1" si="518"/>
        <v>c</v>
      </c>
      <c r="RV9" s="119" t="str">
        <f t="shared" ca="1" si="518"/>
        <v>p</v>
      </c>
      <c r="RW9" s="119" t="str">
        <f t="shared" ca="1" si="518"/>
        <v>s</v>
      </c>
      <c r="RX9" s="119" t="str">
        <f t="shared" ca="1" si="518"/>
        <v>n</v>
      </c>
      <c r="RY9" s="119" t="str">
        <f t="shared" ca="1" si="518"/>
        <v>p</v>
      </c>
      <c r="RZ9" s="119" t="str">
        <f t="shared" ca="1" si="518"/>
        <v>w</v>
      </c>
      <c r="SA9" s="119" t="str">
        <f t="shared" ca="1" si="518"/>
        <v>ś</v>
      </c>
      <c r="SB9" s="119" t="str">
        <f t="shared" ca="1" si="518"/>
        <v>c</v>
      </c>
      <c r="SC9" s="119" t="str">
        <f t="shared" ca="1" si="518"/>
        <v>p</v>
      </c>
      <c r="SD9" s="119" t="str">
        <f t="shared" ca="1" si="518"/>
        <v>s</v>
      </c>
      <c r="SE9" s="119" t="str">
        <f t="shared" ca="1" si="518"/>
        <v>n</v>
      </c>
      <c r="SF9" s="119" t="str">
        <f t="shared" ca="1" si="518"/>
        <v>p</v>
      </c>
      <c r="SG9" s="119" t="str">
        <f t="shared" ref="SG9:UH9" ca="1" si="519">LEFT(TEXT(SG7,"ddd"),1)</f>
        <v>w</v>
      </c>
      <c r="SH9" s="119" t="str">
        <f t="shared" ca="1" si="519"/>
        <v>ś</v>
      </c>
      <c r="SI9" s="119" t="str">
        <f t="shared" ca="1" si="519"/>
        <v>c</v>
      </c>
      <c r="SJ9" s="119" t="str">
        <f t="shared" ca="1" si="519"/>
        <v>p</v>
      </c>
      <c r="SK9" s="119" t="str">
        <f t="shared" ca="1" si="519"/>
        <v>s</v>
      </c>
      <c r="SL9" s="119" t="str">
        <f t="shared" ca="1" si="519"/>
        <v>n</v>
      </c>
      <c r="SM9" s="119" t="str">
        <f t="shared" ca="1" si="519"/>
        <v>p</v>
      </c>
      <c r="SN9" s="119" t="str">
        <f t="shared" ca="1" si="519"/>
        <v>w</v>
      </c>
      <c r="SO9" s="119" t="str">
        <f t="shared" ca="1" si="519"/>
        <v>ś</v>
      </c>
      <c r="SP9" s="119" t="str">
        <f t="shared" ca="1" si="519"/>
        <v>c</v>
      </c>
      <c r="SQ9" s="119" t="str">
        <f t="shared" ca="1" si="519"/>
        <v>p</v>
      </c>
      <c r="SR9" s="119" t="str">
        <f t="shared" ca="1" si="519"/>
        <v>s</v>
      </c>
      <c r="SS9" s="119" t="str">
        <f t="shared" ca="1" si="519"/>
        <v>n</v>
      </c>
      <c r="ST9" s="119" t="str">
        <f t="shared" ca="1" si="519"/>
        <v>p</v>
      </c>
      <c r="SU9" s="119" t="str">
        <f t="shared" ca="1" si="519"/>
        <v>w</v>
      </c>
      <c r="SV9" s="119" t="str">
        <f t="shared" ca="1" si="519"/>
        <v>ś</v>
      </c>
      <c r="SW9" s="119" t="str">
        <f t="shared" ca="1" si="519"/>
        <v>c</v>
      </c>
      <c r="SX9" s="119" t="str">
        <f t="shared" ca="1" si="519"/>
        <v>p</v>
      </c>
      <c r="SY9" s="119" t="str">
        <f t="shared" ca="1" si="519"/>
        <v>s</v>
      </c>
      <c r="SZ9" s="119" t="str">
        <f t="shared" ca="1" si="519"/>
        <v>n</v>
      </c>
      <c r="TA9" s="119" t="str">
        <f t="shared" ca="1" si="519"/>
        <v>p</v>
      </c>
      <c r="TB9" s="119" t="str">
        <f t="shared" ca="1" si="519"/>
        <v>w</v>
      </c>
      <c r="TC9" s="119" t="str">
        <f t="shared" ca="1" si="519"/>
        <v>ś</v>
      </c>
      <c r="TD9" s="119" t="str">
        <f t="shared" ca="1" si="519"/>
        <v>c</v>
      </c>
      <c r="TE9" s="119" t="str">
        <f t="shared" ca="1" si="519"/>
        <v>p</v>
      </c>
      <c r="TF9" s="119" t="str">
        <f t="shared" ca="1" si="519"/>
        <v>s</v>
      </c>
      <c r="TG9" s="119" t="str">
        <f t="shared" ca="1" si="519"/>
        <v>n</v>
      </c>
      <c r="TH9" s="119" t="str">
        <f t="shared" ca="1" si="519"/>
        <v>p</v>
      </c>
      <c r="TI9" s="119" t="str">
        <f t="shared" ca="1" si="519"/>
        <v>w</v>
      </c>
      <c r="TJ9" s="119" t="str">
        <f t="shared" ca="1" si="519"/>
        <v>ś</v>
      </c>
      <c r="TK9" s="119" t="str">
        <f t="shared" ca="1" si="519"/>
        <v>c</v>
      </c>
      <c r="TL9" s="119" t="str">
        <f t="shared" ca="1" si="519"/>
        <v>p</v>
      </c>
      <c r="TM9" s="119" t="str">
        <f t="shared" ca="1" si="519"/>
        <v>s</v>
      </c>
      <c r="TN9" s="119" t="str">
        <f t="shared" ca="1" si="519"/>
        <v>n</v>
      </c>
      <c r="TO9" s="119" t="str">
        <f t="shared" ca="1" si="519"/>
        <v>p</v>
      </c>
      <c r="TP9" s="119" t="str">
        <f t="shared" ca="1" si="519"/>
        <v>w</v>
      </c>
      <c r="TQ9" s="119" t="str">
        <f t="shared" ca="1" si="519"/>
        <v>ś</v>
      </c>
      <c r="TR9" s="119" t="str">
        <f t="shared" ca="1" si="519"/>
        <v>c</v>
      </c>
      <c r="TS9" s="119" t="str">
        <f t="shared" ca="1" si="519"/>
        <v>p</v>
      </c>
      <c r="TT9" s="119" t="str">
        <f t="shared" ca="1" si="519"/>
        <v>s</v>
      </c>
      <c r="TU9" s="119" t="str">
        <f t="shared" ca="1" si="519"/>
        <v>n</v>
      </c>
      <c r="TV9" s="119" t="str">
        <f t="shared" ca="1" si="519"/>
        <v>p</v>
      </c>
      <c r="TW9" s="119" t="str">
        <f t="shared" ca="1" si="519"/>
        <v>w</v>
      </c>
      <c r="TX9" s="119" t="str">
        <f t="shared" ca="1" si="519"/>
        <v>ś</v>
      </c>
      <c r="TY9" s="119" t="str">
        <f t="shared" ca="1" si="519"/>
        <v>c</v>
      </c>
      <c r="TZ9" s="119" t="str">
        <f t="shared" ca="1" si="519"/>
        <v>p</v>
      </c>
      <c r="UA9" s="119" t="str">
        <f t="shared" ca="1" si="519"/>
        <v>s</v>
      </c>
      <c r="UB9" s="119" t="str">
        <f t="shared" ca="1" si="519"/>
        <v>n</v>
      </c>
      <c r="UC9" s="119" t="str">
        <f t="shared" ca="1" si="519"/>
        <v>p</v>
      </c>
      <c r="UD9" s="119" t="str">
        <f t="shared" ca="1" si="519"/>
        <v>w</v>
      </c>
      <c r="UE9" s="119" t="str">
        <f t="shared" ca="1" si="519"/>
        <v>ś</v>
      </c>
      <c r="UF9" s="119" t="str">
        <f t="shared" ca="1" si="519"/>
        <v>c</v>
      </c>
      <c r="UG9" s="119" t="str">
        <f t="shared" ca="1" si="519"/>
        <v>p</v>
      </c>
      <c r="UH9" s="119" t="str">
        <f t="shared" ca="1" si="519"/>
        <v>s</v>
      </c>
      <c r="UI9" s="119" t="str">
        <f t="shared" ref="UI9:UX9" ca="1" si="520">LEFT(TEXT(UI7,"ddd"),1)</f>
        <v>n</v>
      </c>
      <c r="UJ9" s="119" t="str">
        <f t="shared" ca="1" si="520"/>
        <v>p</v>
      </c>
      <c r="UK9" s="119" t="str">
        <f t="shared" ca="1" si="520"/>
        <v>w</v>
      </c>
      <c r="UL9" s="119" t="str">
        <f t="shared" ca="1" si="520"/>
        <v>ś</v>
      </c>
      <c r="UM9" s="119" t="str">
        <f t="shared" ca="1" si="520"/>
        <v>c</v>
      </c>
      <c r="UN9" s="119" t="str">
        <f t="shared" ca="1" si="520"/>
        <v>p</v>
      </c>
      <c r="UO9" s="119" t="str">
        <f t="shared" ca="1" si="520"/>
        <v>s</v>
      </c>
      <c r="UP9" s="119" t="str">
        <f t="shared" ca="1" si="520"/>
        <v>n</v>
      </c>
      <c r="UQ9" s="119" t="str">
        <f t="shared" ca="1" si="520"/>
        <v>p</v>
      </c>
      <c r="UR9" s="119" t="str">
        <f t="shared" ca="1" si="520"/>
        <v>w</v>
      </c>
      <c r="US9" s="119" t="str">
        <f t="shared" ca="1" si="520"/>
        <v>ś</v>
      </c>
      <c r="UT9" s="119" t="str">
        <f t="shared" ca="1" si="520"/>
        <v>c</v>
      </c>
      <c r="UU9" s="119" t="str">
        <f t="shared" ca="1" si="520"/>
        <v>p</v>
      </c>
      <c r="UV9" s="119" t="str">
        <f t="shared" ca="1" si="520"/>
        <v>s</v>
      </c>
      <c r="UW9" s="119" t="str">
        <f t="shared" ca="1" si="520"/>
        <v>n</v>
      </c>
      <c r="UX9" s="119" t="str">
        <f t="shared" ca="1" si="520"/>
        <v>p</v>
      </c>
    </row>
    <row r="10" spans="1:570" ht="15" x14ac:dyDescent="0.25">
      <c r="B10" s="18"/>
      <c r="C10" s="14"/>
      <c r="D10" s="13"/>
      <c r="E10" s="15"/>
      <c r="F10" s="16"/>
      <c r="G10" s="17"/>
      <c r="H10" s="9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</row>
    <row r="11" spans="1:570" s="1" customFormat="1" ht="12" customHeight="1" x14ac:dyDescent="0.25">
      <c r="A11" s="10"/>
      <c r="B11" s="114" t="s">
        <v>36</v>
      </c>
      <c r="C11" s="66" t="s">
        <v>24</v>
      </c>
      <c r="D11" s="66"/>
      <c r="E11" s="67"/>
      <c r="F11" s="134">
        <v>44433</v>
      </c>
      <c r="G11" s="68">
        <v>20</v>
      </c>
      <c r="H11" s="95"/>
      <c r="I11" s="28" t="str">
        <f ca="1">IF(AND($C11="Cel",I$7&gt;=$F11,I$7&lt;=$F11+$G11-1),2,IF(AND($C11="Punkt kontrolny",I$7&gt;=$F11,I$7&lt;=$F11+$G11-1),1,""))</f>
        <v/>
      </c>
      <c r="J11" s="28" t="str">
        <f t="shared" ref="J11:X16" ca="1" si="521">IF(AND($C11="Cel",J$7&gt;=$F11,J$7&lt;=$F11+$G11-1),2,IF(AND($C11="Punkt kontrolny",J$7&gt;=$F11,J$7&lt;=$F11+$G11-1),1,""))</f>
        <v/>
      </c>
      <c r="K11" s="28" t="str">
        <f t="shared" ca="1" si="521"/>
        <v/>
      </c>
      <c r="L11" s="28" t="str">
        <f t="shared" ca="1" si="521"/>
        <v/>
      </c>
      <c r="M11" s="28" t="str">
        <f t="shared" ca="1" si="521"/>
        <v/>
      </c>
      <c r="N11" s="28" t="str">
        <f t="shared" ca="1" si="521"/>
        <v/>
      </c>
      <c r="O11" s="28" t="str">
        <f t="shared" ca="1" si="521"/>
        <v/>
      </c>
      <c r="P11" s="28" t="str">
        <f t="shared" ca="1" si="521"/>
        <v/>
      </c>
      <c r="Q11" s="28" t="str">
        <f t="shared" ca="1" si="521"/>
        <v/>
      </c>
      <c r="R11" s="97" t="str">
        <f t="shared" ca="1" si="521"/>
        <v/>
      </c>
      <c r="S11" s="28" t="str">
        <f t="shared" ca="1" si="521"/>
        <v/>
      </c>
      <c r="T11" s="28" t="str">
        <f t="shared" ca="1" si="521"/>
        <v/>
      </c>
      <c r="U11" s="28" t="str">
        <f t="shared" ca="1" si="521"/>
        <v/>
      </c>
      <c r="V11" s="28" t="str">
        <f t="shared" ca="1" si="521"/>
        <v/>
      </c>
      <c r="W11" s="28" t="str">
        <f t="shared" ca="1" si="521"/>
        <v/>
      </c>
      <c r="X11" s="28" t="str">
        <f t="shared" ca="1" si="521"/>
        <v/>
      </c>
      <c r="Y11" s="28" t="str">
        <f t="shared" ref="Y11:AN16" ca="1" si="522">IF(AND($C11="Cel",Y$7&gt;=$F11,Y$7&lt;=$F11+$G11-1),2,IF(AND($C11="Punkt kontrolny",Y$7&gt;=$F11,Y$7&lt;=$F11+$G11-1),1,""))</f>
        <v/>
      </c>
      <c r="Z11" s="28" t="str">
        <f t="shared" ca="1" si="522"/>
        <v/>
      </c>
      <c r="AA11" s="28" t="str">
        <f t="shared" ca="1" si="522"/>
        <v/>
      </c>
      <c r="AB11" s="28" t="str">
        <f t="shared" ca="1" si="522"/>
        <v/>
      </c>
      <c r="AC11" s="28" t="str">
        <f t="shared" ca="1" si="522"/>
        <v/>
      </c>
      <c r="AD11" s="28" t="str">
        <f t="shared" ca="1" si="522"/>
        <v/>
      </c>
      <c r="AE11" s="28" t="str">
        <f t="shared" ca="1" si="522"/>
        <v/>
      </c>
      <c r="AF11" s="28" t="str">
        <f t="shared" ca="1" si="522"/>
        <v/>
      </c>
      <c r="AG11" s="28" t="str">
        <f t="shared" ca="1" si="522"/>
        <v/>
      </c>
      <c r="AH11" s="28" t="str">
        <f t="shared" ca="1" si="522"/>
        <v/>
      </c>
      <c r="AI11" s="28" t="str">
        <f t="shared" ca="1" si="522"/>
        <v/>
      </c>
      <c r="AJ11" s="28" t="str">
        <f t="shared" ca="1" si="522"/>
        <v/>
      </c>
      <c r="AK11" s="28" t="str">
        <f t="shared" ca="1" si="522"/>
        <v/>
      </c>
      <c r="AL11" s="28" t="str">
        <f t="shared" ca="1" si="522"/>
        <v/>
      </c>
      <c r="AM11" s="28" t="str">
        <f t="shared" ca="1" si="522"/>
        <v/>
      </c>
      <c r="AN11" s="28" t="str">
        <f t="shared" ca="1" si="522"/>
        <v/>
      </c>
      <c r="AO11" s="28" t="str">
        <f t="shared" ref="AO11:BD16" ca="1" si="523">IF(AND($C11="Cel",AO$7&gt;=$F11,AO$7&lt;=$F11+$G11-1),2,IF(AND($C11="Punkt kontrolny",AO$7&gt;=$F11,AO$7&lt;=$F11+$G11-1),1,""))</f>
        <v/>
      </c>
      <c r="AP11" s="28" t="str">
        <f t="shared" ca="1" si="523"/>
        <v/>
      </c>
      <c r="AQ11" s="28" t="str">
        <f t="shared" ca="1" si="523"/>
        <v/>
      </c>
      <c r="AR11" s="28" t="str">
        <f t="shared" ca="1" si="523"/>
        <v/>
      </c>
      <c r="AS11" s="28" t="str">
        <f t="shared" ca="1" si="523"/>
        <v/>
      </c>
      <c r="AT11" s="28" t="str">
        <f t="shared" ca="1" si="523"/>
        <v/>
      </c>
      <c r="AU11" s="28" t="str">
        <f t="shared" ca="1" si="523"/>
        <v/>
      </c>
      <c r="AV11" s="28" t="str">
        <f t="shared" ca="1" si="523"/>
        <v/>
      </c>
      <c r="AW11" s="28" t="str">
        <f t="shared" ca="1" si="523"/>
        <v/>
      </c>
      <c r="AX11" s="28" t="str">
        <f t="shared" ca="1" si="523"/>
        <v/>
      </c>
      <c r="AY11" s="28" t="str">
        <f t="shared" ca="1" si="523"/>
        <v/>
      </c>
      <c r="AZ11" s="28" t="str">
        <f t="shared" ca="1" si="523"/>
        <v/>
      </c>
      <c r="BA11" s="28" t="str">
        <f t="shared" ca="1" si="523"/>
        <v/>
      </c>
      <c r="BB11" s="28" t="str">
        <f t="shared" ca="1" si="523"/>
        <v/>
      </c>
      <c r="BC11" s="28" t="str">
        <f t="shared" ca="1" si="523"/>
        <v/>
      </c>
      <c r="BD11" s="28" t="str">
        <f t="shared" ca="1" si="523"/>
        <v/>
      </c>
      <c r="BE11" s="28" t="str">
        <f t="shared" ref="BE11:BT16" ca="1" si="524">IF(AND($C11="Cel",BE$7&gt;=$F11,BE$7&lt;=$F11+$G11-1),2,IF(AND($C11="Punkt kontrolny",BE$7&gt;=$F11,BE$7&lt;=$F11+$G11-1),1,""))</f>
        <v/>
      </c>
      <c r="BF11" s="28" t="str">
        <f t="shared" ca="1" si="524"/>
        <v/>
      </c>
      <c r="BG11" s="28" t="str">
        <f t="shared" ca="1" si="524"/>
        <v/>
      </c>
      <c r="BH11" s="28" t="str">
        <f t="shared" ca="1" si="524"/>
        <v/>
      </c>
      <c r="BI11" s="28" t="str">
        <f t="shared" ca="1" si="524"/>
        <v/>
      </c>
      <c r="BJ11" s="28" t="str">
        <f t="shared" ca="1" si="524"/>
        <v/>
      </c>
      <c r="BK11" s="28" t="str">
        <f t="shared" ca="1" si="524"/>
        <v/>
      </c>
      <c r="BL11" s="28" t="str">
        <f t="shared" ca="1" si="524"/>
        <v/>
      </c>
      <c r="BM11" s="28" t="str">
        <f t="shared" ca="1" si="524"/>
        <v/>
      </c>
      <c r="BN11" s="28" t="str">
        <f t="shared" ca="1" si="524"/>
        <v/>
      </c>
      <c r="BO11" s="28" t="str">
        <f t="shared" ca="1" si="524"/>
        <v/>
      </c>
      <c r="BP11" s="28" t="str">
        <f t="shared" ca="1" si="524"/>
        <v/>
      </c>
      <c r="BQ11" s="28" t="str">
        <f t="shared" ca="1" si="524"/>
        <v/>
      </c>
      <c r="BR11" s="28" t="str">
        <f t="shared" ca="1" si="524"/>
        <v/>
      </c>
      <c r="BS11" s="28" t="str">
        <f t="shared" ca="1" si="524"/>
        <v/>
      </c>
      <c r="BT11" s="28" t="str">
        <f t="shared" ca="1" si="524"/>
        <v/>
      </c>
      <c r="BU11" s="28" t="str">
        <f t="shared" ref="BM11:CB16" ca="1" si="525">IF(AND($C11="Cel",BU$7&gt;=$F11,BU$7&lt;=$F11+$G11-1),2,IF(AND($C11="Punkt kontrolny",BU$7&gt;=$F11,BU$7&lt;=$F11+$G11-1),1,""))</f>
        <v/>
      </c>
      <c r="BV11" s="28" t="str">
        <f t="shared" ca="1" si="525"/>
        <v/>
      </c>
      <c r="BW11" s="28" t="str">
        <f t="shared" ca="1" si="525"/>
        <v/>
      </c>
      <c r="BX11" s="28" t="str">
        <f t="shared" ca="1" si="525"/>
        <v/>
      </c>
      <c r="BY11" s="28" t="str">
        <f t="shared" ca="1" si="525"/>
        <v/>
      </c>
      <c r="BZ11" s="28" t="str">
        <f t="shared" ca="1" si="525"/>
        <v/>
      </c>
      <c r="CA11" s="28" t="str">
        <f t="shared" ca="1" si="525"/>
        <v/>
      </c>
      <c r="CB11" s="28" t="str">
        <f t="shared" ca="1" si="525"/>
        <v/>
      </c>
      <c r="CC11" s="28" t="str">
        <f t="shared" ref="CC11:EN14" ca="1" si="526">IF(AND($C11="Cel",CC$7&gt;=$F11,CC$7&lt;=$F11+$G11-1),2,IF(AND($C11="Punkt kontrolny",CC$7&gt;=$F11,CC$7&lt;=$F11+$G11-1),1,""))</f>
        <v/>
      </c>
      <c r="CD11" s="28" t="str">
        <f t="shared" ca="1" si="526"/>
        <v/>
      </c>
      <c r="CE11" s="28" t="str">
        <f t="shared" ca="1" si="526"/>
        <v/>
      </c>
      <c r="CF11" s="28" t="str">
        <f t="shared" ca="1" si="526"/>
        <v/>
      </c>
      <c r="CG11" s="28" t="str">
        <f t="shared" ca="1" si="526"/>
        <v/>
      </c>
      <c r="CH11" s="28" t="str">
        <f t="shared" ca="1" si="526"/>
        <v/>
      </c>
      <c r="CI11" s="28" t="str">
        <f t="shared" ca="1" si="526"/>
        <v/>
      </c>
      <c r="CJ11" s="28" t="str">
        <f t="shared" ca="1" si="526"/>
        <v/>
      </c>
      <c r="CK11" s="28" t="str">
        <f t="shared" ca="1" si="526"/>
        <v/>
      </c>
      <c r="CL11" s="28" t="str">
        <f t="shared" ca="1" si="526"/>
        <v/>
      </c>
      <c r="CM11" s="28" t="str">
        <f t="shared" ca="1" si="526"/>
        <v/>
      </c>
      <c r="CN11" s="28" t="str">
        <f t="shared" ca="1" si="526"/>
        <v/>
      </c>
      <c r="CO11" s="28" t="str">
        <f t="shared" ca="1" si="526"/>
        <v/>
      </c>
      <c r="CP11" s="28" t="str">
        <f t="shared" ca="1" si="526"/>
        <v/>
      </c>
      <c r="CQ11" s="28" t="str">
        <f t="shared" ca="1" si="526"/>
        <v/>
      </c>
      <c r="CR11" s="28" t="str">
        <f t="shared" ca="1" si="526"/>
        <v/>
      </c>
      <c r="CS11" s="28" t="str">
        <f t="shared" ca="1" si="526"/>
        <v/>
      </c>
      <c r="CT11" s="28" t="str">
        <f t="shared" ca="1" si="526"/>
        <v/>
      </c>
      <c r="CU11" s="28" t="str">
        <f t="shared" ca="1" si="526"/>
        <v/>
      </c>
      <c r="CV11" s="28" t="str">
        <f t="shared" ca="1" si="526"/>
        <v/>
      </c>
      <c r="CW11" s="28" t="str">
        <f t="shared" ca="1" si="526"/>
        <v/>
      </c>
      <c r="CX11" s="28" t="str">
        <f t="shared" ca="1" si="526"/>
        <v/>
      </c>
      <c r="CY11" s="28" t="str">
        <f t="shared" ca="1" si="526"/>
        <v/>
      </c>
      <c r="CZ11" s="28" t="str">
        <f t="shared" ca="1" si="526"/>
        <v/>
      </c>
      <c r="DA11" s="28" t="str">
        <f t="shared" ca="1" si="526"/>
        <v/>
      </c>
      <c r="DB11" s="28" t="str">
        <f t="shared" ca="1" si="526"/>
        <v/>
      </c>
      <c r="DC11" s="28" t="str">
        <f t="shared" ca="1" si="526"/>
        <v/>
      </c>
      <c r="DD11" s="28" t="str">
        <f t="shared" ca="1" si="526"/>
        <v/>
      </c>
      <c r="DE11" s="28" t="str">
        <f t="shared" ca="1" si="526"/>
        <v/>
      </c>
      <c r="DF11" s="28" t="str">
        <f t="shared" ca="1" si="526"/>
        <v/>
      </c>
      <c r="DG11" s="28" t="str">
        <f t="shared" ca="1" si="526"/>
        <v/>
      </c>
      <c r="DH11" s="28" t="str">
        <f t="shared" ca="1" si="526"/>
        <v/>
      </c>
      <c r="DI11" s="28" t="str">
        <f t="shared" ca="1" si="526"/>
        <v/>
      </c>
      <c r="DJ11" s="28" t="str">
        <f t="shared" ca="1" si="526"/>
        <v/>
      </c>
      <c r="DK11" s="28" t="str">
        <f t="shared" ca="1" si="526"/>
        <v/>
      </c>
      <c r="DL11" s="28" t="str">
        <f t="shared" ca="1" si="526"/>
        <v/>
      </c>
      <c r="DM11" s="28" t="str">
        <f t="shared" ca="1" si="526"/>
        <v/>
      </c>
      <c r="DN11" s="28" t="str">
        <f t="shared" ca="1" si="526"/>
        <v/>
      </c>
      <c r="DO11" s="28" t="str">
        <f t="shared" ca="1" si="526"/>
        <v/>
      </c>
      <c r="DP11" s="28" t="str">
        <f t="shared" ca="1" si="526"/>
        <v/>
      </c>
      <c r="DQ11" s="28" t="str">
        <f t="shared" ca="1" si="526"/>
        <v/>
      </c>
      <c r="DR11" s="28" t="str">
        <f t="shared" ca="1" si="526"/>
        <v/>
      </c>
      <c r="DS11" s="28" t="str">
        <f t="shared" ca="1" si="526"/>
        <v/>
      </c>
      <c r="DT11" s="28" t="str">
        <f t="shared" ca="1" si="526"/>
        <v/>
      </c>
      <c r="DU11" s="28" t="str">
        <f t="shared" ca="1" si="526"/>
        <v/>
      </c>
      <c r="DV11" s="28" t="str">
        <f t="shared" ca="1" si="526"/>
        <v/>
      </c>
      <c r="DW11" s="28" t="str">
        <f t="shared" ca="1" si="526"/>
        <v/>
      </c>
      <c r="DX11" s="28" t="str">
        <f t="shared" ca="1" si="526"/>
        <v/>
      </c>
      <c r="DY11" s="28" t="str">
        <f t="shared" ca="1" si="526"/>
        <v/>
      </c>
      <c r="DZ11" s="28" t="str">
        <f t="shared" ca="1" si="526"/>
        <v/>
      </c>
      <c r="EA11" s="28" t="str">
        <f t="shared" ca="1" si="526"/>
        <v/>
      </c>
      <c r="EB11" s="28" t="str">
        <f t="shared" ca="1" si="526"/>
        <v/>
      </c>
      <c r="EC11" s="28" t="str">
        <f t="shared" ca="1" si="526"/>
        <v/>
      </c>
      <c r="ED11" s="28" t="str">
        <f t="shared" ca="1" si="526"/>
        <v/>
      </c>
      <c r="EE11" s="28" t="str">
        <f t="shared" ca="1" si="526"/>
        <v/>
      </c>
      <c r="EF11" s="28" t="str">
        <f t="shared" ca="1" si="526"/>
        <v/>
      </c>
      <c r="EG11" s="28" t="str">
        <f t="shared" ca="1" si="526"/>
        <v/>
      </c>
      <c r="EH11" s="28" t="str">
        <f t="shared" ca="1" si="526"/>
        <v/>
      </c>
      <c r="EI11" s="28" t="str">
        <f t="shared" ca="1" si="526"/>
        <v/>
      </c>
      <c r="EJ11" s="28" t="str">
        <f t="shared" ca="1" si="526"/>
        <v/>
      </c>
      <c r="EK11" s="28" t="str">
        <f t="shared" ca="1" si="526"/>
        <v/>
      </c>
      <c r="EL11" s="28" t="str">
        <f t="shared" ca="1" si="526"/>
        <v/>
      </c>
      <c r="EM11" s="28" t="str">
        <f t="shared" ca="1" si="526"/>
        <v/>
      </c>
      <c r="EN11" s="28" t="str">
        <f t="shared" ca="1" si="526"/>
        <v/>
      </c>
      <c r="EO11" s="28" t="str">
        <f t="shared" ref="EO11:GL14" ca="1" si="527">IF(AND($C11="Cel",EO$7&gt;=$F11,EO$7&lt;=$F11+$G11-1),2,IF(AND($C11="Punkt kontrolny",EO$7&gt;=$F11,EO$7&lt;=$F11+$G11-1),1,""))</f>
        <v/>
      </c>
      <c r="EP11" s="28" t="str">
        <f t="shared" ca="1" si="527"/>
        <v/>
      </c>
      <c r="EQ11" s="28" t="str">
        <f t="shared" ca="1" si="527"/>
        <v/>
      </c>
      <c r="ER11" s="28" t="str">
        <f t="shared" ca="1" si="527"/>
        <v/>
      </c>
      <c r="ES11" s="28" t="str">
        <f t="shared" ca="1" si="527"/>
        <v/>
      </c>
      <c r="ET11" s="28" t="str">
        <f t="shared" ca="1" si="527"/>
        <v/>
      </c>
      <c r="EU11" s="28" t="str">
        <f t="shared" ca="1" si="527"/>
        <v/>
      </c>
      <c r="EV11" s="28" t="str">
        <f t="shared" ca="1" si="527"/>
        <v/>
      </c>
      <c r="EW11" s="28" t="str">
        <f t="shared" ca="1" si="527"/>
        <v/>
      </c>
      <c r="EX11" s="28" t="str">
        <f t="shared" ca="1" si="527"/>
        <v/>
      </c>
      <c r="EY11" s="28" t="str">
        <f t="shared" ca="1" si="527"/>
        <v/>
      </c>
      <c r="EZ11" s="28" t="str">
        <f t="shared" ca="1" si="527"/>
        <v/>
      </c>
      <c r="FA11" s="28" t="str">
        <f t="shared" ca="1" si="527"/>
        <v/>
      </c>
      <c r="FB11" s="28" t="str">
        <f t="shared" ca="1" si="527"/>
        <v/>
      </c>
      <c r="FC11" s="28" t="str">
        <f t="shared" ca="1" si="527"/>
        <v/>
      </c>
      <c r="FD11" s="28" t="str">
        <f t="shared" ca="1" si="527"/>
        <v/>
      </c>
      <c r="FE11" s="28" t="str">
        <f t="shared" ca="1" si="527"/>
        <v/>
      </c>
      <c r="FF11" s="28" t="str">
        <f t="shared" ca="1" si="527"/>
        <v/>
      </c>
      <c r="FG11" s="28" t="str">
        <f t="shared" ca="1" si="527"/>
        <v/>
      </c>
      <c r="FH11" s="28" t="str">
        <f t="shared" ca="1" si="527"/>
        <v/>
      </c>
      <c r="FI11" s="28" t="str">
        <f t="shared" ca="1" si="527"/>
        <v/>
      </c>
      <c r="FJ11" s="28" t="str">
        <f t="shared" ca="1" si="527"/>
        <v/>
      </c>
      <c r="FK11" s="28" t="str">
        <f t="shared" ca="1" si="527"/>
        <v/>
      </c>
      <c r="FL11" s="28" t="str">
        <f t="shared" ca="1" si="527"/>
        <v/>
      </c>
      <c r="FM11" s="28" t="str">
        <f t="shared" ca="1" si="527"/>
        <v/>
      </c>
      <c r="FN11" s="28" t="str">
        <f t="shared" ca="1" si="527"/>
        <v/>
      </c>
      <c r="FO11" s="28" t="str">
        <f t="shared" ca="1" si="527"/>
        <v/>
      </c>
      <c r="FP11" s="28" t="str">
        <f t="shared" ca="1" si="527"/>
        <v/>
      </c>
      <c r="FQ11" s="28" t="str">
        <f t="shared" ca="1" si="527"/>
        <v/>
      </c>
      <c r="FR11" s="28" t="str">
        <f t="shared" ca="1" si="527"/>
        <v/>
      </c>
      <c r="FS11" s="28" t="str">
        <f t="shared" ca="1" si="527"/>
        <v/>
      </c>
      <c r="FT11" s="28" t="str">
        <f t="shared" ca="1" si="527"/>
        <v/>
      </c>
      <c r="FU11" s="28" t="str">
        <f t="shared" ca="1" si="527"/>
        <v/>
      </c>
      <c r="FV11" s="28" t="str">
        <f t="shared" ca="1" si="527"/>
        <v/>
      </c>
      <c r="FW11" s="28" t="str">
        <f t="shared" ca="1" si="527"/>
        <v/>
      </c>
      <c r="FX11" s="28" t="str">
        <f t="shared" ca="1" si="527"/>
        <v/>
      </c>
      <c r="FY11" s="28" t="str">
        <f t="shared" ca="1" si="527"/>
        <v/>
      </c>
      <c r="FZ11" s="28" t="str">
        <f t="shared" ca="1" si="527"/>
        <v/>
      </c>
      <c r="GA11" s="28" t="str">
        <f t="shared" ca="1" si="527"/>
        <v/>
      </c>
      <c r="GB11" s="28" t="str">
        <f t="shared" ca="1" si="527"/>
        <v/>
      </c>
      <c r="GC11" s="28" t="str">
        <f t="shared" ca="1" si="527"/>
        <v/>
      </c>
      <c r="GD11" s="28" t="str">
        <f t="shared" ca="1" si="527"/>
        <v/>
      </c>
      <c r="GE11" s="28" t="str">
        <f t="shared" ca="1" si="527"/>
        <v/>
      </c>
      <c r="GF11" s="28" t="str">
        <f t="shared" ca="1" si="527"/>
        <v/>
      </c>
      <c r="GG11" s="28" t="str">
        <f t="shared" ca="1" si="527"/>
        <v/>
      </c>
      <c r="GH11" s="28" t="str">
        <f t="shared" ca="1" si="527"/>
        <v/>
      </c>
      <c r="GI11" s="28" t="str">
        <f t="shared" ca="1" si="527"/>
        <v/>
      </c>
      <c r="GJ11" s="28" t="str">
        <f t="shared" ca="1" si="527"/>
        <v/>
      </c>
      <c r="GK11" s="28" t="str">
        <f t="shared" ca="1" si="527"/>
        <v/>
      </c>
      <c r="GL11" s="28" t="str">
        <f t="shared" ca="1" si="527"/>
        <v/>
      </c>
      <c r="GM11" s="28" t="str">
        <f t="shared" ref="GM11:HC11" ca="1" si="528">IF(AND($C11="Cel",GM$7&gt;=$F11,GM$7&lt;=$F11+$G11-1),2,IF(AND($C11="Punkt kontrolny",GM$7&gt;=$F11,GM$7&lt;=$F11+$G11-1),1,""))</f>
        <v/>
      </c>
      <c r="GN11" s="28" t="str">
        <f t="shared" ca="1" si="528"/>
        <v/>
      </c>
      <c r="GO11" s="28" t="str">
        <f t="shared" ca="1" si="528"/>
        <v/>
      </c>
      <c r="GP11" s="28" t="str">
        <f t="shared" ca="1" si="528"/>
        <v/>
      </c>
      <c r="GQ11" s="28" t="str">
        <f t="shared" ca="1" si="528"/>
        <v/>
      </c>
      <c r="GR11" s="28" t="str">
        <f t="shared" ca="1" si="528"/>
        <v/>
      </c>
      <c r="GS11" s="28" t="str">
        <f t="shared" ca="1" si="528"/>
        <v/>
      </c>
      <c r="GT11" s="28" t="str">
        <f t="shared" ca="1" si="528"/>
        <v/>
      </c>
      <c r="GU11" s="28" t="str">
        <f t="shared" ca="1" si="528"/>
        <v/>
      </c>
      <c r="GV11" s="28" t="str">
        <f t="shared" ca="1" si="528"/>
        <v/>
      </c>
      <c r="GW11" s="28" t="str">
        <f t="shared" ca="1" si="528"/>
        <v/>
      </c>
      <c r="GX11" s="28" t="str">
        <f t="shared" ca="1" si="528"/>
        <v/>
      </c>
      <c r="GY11" s="28" t="str">
        <f t="shared" ca="1" si="528"/>
        <v/>
      </c>
      <c r="GZ11" s="28" t="str">
        <f t="shared" ca="1" si="528"/>
        <v/>
      </c>
      <c r="HA11" s="28" t="str">
        <f t="shared" ca="1" si="528"/>
        <v/>
      </c>
      <c r="HB11" s="28" t="str">
        <f t="shared" ca="1" si="528"/>
        <v/>
      </c>
      <c r="HC11" s="28" t="str">
        <f t="shared" ca="1" si="528"/>
        <v/>
      </c>
      <c r="HD11" s="28" t="str">
        <f t="shared" ref="HD11:IE16" ca="1" si="529">IF(AND($C11="Cel",HD$7&gt;=$F11,HD$7&lt;=$F11+$G11-1),2,IF(AND($C11="Punkt kontrolny",HD$7&gt;=$F11,HD$7&lt;=$F11+$G11-1),1,""))</f>
        <v/>
      </c>
      <c r="HE11" s="28" t="str">
        <f t="shared" ca="1" si="529"/>
        <v/>
      </c>
      <c r="HF11" s="28" t="str">
        <f t="shared" ca="1" si="529"/>
        <v/>
      </c>
      <c r="HG11" s="28" t="str">
        <f t="shared" ca="1" si="529"/>
        <v/>
      </c>
      <c r="HH11" s="28" t="str">
        <f t="shared" ca="1" si="529"/>
        <v/>
      </c>
      <c r="HI11" s="28" t="str">
        <f t="shared" ca="1" si="529"/>
        <v/>
      </c>
      <c r="HJ11" s="28" t="str">
        <f t="shared" ca="1" si="529"/>
        <v/>
      </c>
      <c r="HK11" s="28" t="str">
        <f t="shared" ca="1" si="529"/>
        <v/>
      </c>
      <c r="HL11" s="28" t="str">
        <f t="shared" ca="1" si="529"/>
        <v/>
      </c>
      <c r="HM11" s="28" t="str">
        <f t="shared" ca="1" si="529"/>
        <v/>
      </c>
      <c r="HN11" s="28" t="str">
        <f t="shared" ca="1" si="529"/>
        <v/>
      </c>
      <c r="HO11" s="28" t="str">
        <f t="shared" ca="1" si="529"/>
        <v/>
      </c>
      <c r="HP11" s="28" t="str">
        <f t="shared" ca="1" si="529"/>
        <v/>
      </c>
      <c r="HQ11" s="28" t="str">
        <f t="shared" ca="1" si="529"/>
        <v/>
      </c>
      <c r="HR11" s="28" t="str">
        <f t="shared" ca="1" si="529"/>
        <v/>
      </c>
      <c r="HS11" s="28" t="str">
        <f t="shared" ca="1" si="529"/>
        <v/>
      </c>
      <c r="HT11" s="28" t="str">
        <f t="shared" ca="1" si="529"/>
        <v/>
      </c>
      <c r="HU11" s="28" t="str">
        <f t="shared" ca="1" si="529"/>
        <v/>
      </c>
      <c r="HV11" s="28" t="str">
        <f t="shared" ca="1" si="529"/>
        <v/>
      </c>
      <c r="HW11" s="28" t="str">
        <f t="shared" ca="1" si="529"/>
        <v/>
      </c>
      <c r="HX11" s="28" t="str">
        <f t="shared" ca="1" si="529"/>
        <v/>
      </c>
      <c r="HY11" s="28" t="str">
        <f t="shared" ca="1" si="529"/>
        <v/>
      </c>
      <c r="HZ11" s="28" t="str">
        <f t="shared" ca="1" si="529"/>
        <v/>
      </c>
      <c r="IA11" s="28" t="str">
        <f t="shared" ca="1" si="529"/>
        <v/>
      </c>
      <c r="IB11" s="28" t="str">
        <f t="shared" ca="1" si="529"/>
        <v/>
      </c>
      <c r="IC11" s="28" t="str">
        <f t="shared" ca="1" si="529"/>
        <v/>
      </c>
      <c r="ID11" s="28" t="str">
        <f t="shared" ca="1" si="529"/>
        <v/>
      </c>
      <c r="IE11" s="28" t="str">
        <f t="shared" ca="1" si="529"/>
        <v/>
      </c>
      <c r="IF11" s="28" t="str">
        <f t="shared" ref="IF11:JG16" ca="1" si="530">IF(AND($C11="Cel",IF$7&gt;=$F11,IF$7&lt;=$F11+$G11-1),2,IF(AND($C11="Punkt kontrolny",IF$7&gt;=$F11,IF$7&lt;=$F11+$G11-1),1,""))</f>
        <v/>
      </c>
      <c r="IG11" s="28" t="str">
        <f t="shared" ca="1" si="530"/>
        <v/>
      </c>
      <c r="IH11" s="28" t="str">
        <f t="shared" ca="1" si="530"/>
        <v/>
      </c>
      <c r="II11" s="28" t="str">
        <f t="shared" ca="1" si="530"/>
        <v/>
      </c>
      <c r="IJ11" s="28" t="str">
        <f t="shared" ca="1" si="530"/>
        <v/>
      </c>
      <c r="IK11" s="28" t="str">
        <f t="shared" ca="1" si="530"/>
        <v/>
      </c>
      <c r="IL11" s="28" t="str">
        <f t="shared" ca="1" si="530"/>
        <v/>
      </c>
      <c r="IM11" s="28" t="str">
        <f t="shared" ca="1" si="530"/>
        <v/>
      </c>
      <c r="IN11" s="28" t="str">
        <f t="shared" ca="1" si="530"/>
        <v/>
      </c>
      <c r="IO11" s="28" t="str">
        <f t="shared" ca="1" si="530"/>
        <v/>
      </c>
      <c r="IP11" s="28" t="str">
        <f t="shared" ca="1" si="530"/>
        <v/>
      </c>
      <c r="IQ11" s="28" t="str">
        <f t="shared" ca="1" si="530"/>
        <v/>
      </c>
      <c r="IR11" s="28" t="str">
        <f t="shared" ca="1" si="530"/>
        <v/>
      </c>
      <c r="IS11" s="28" t="str">
        <f t="shared" ca="1" si="530"/>
        <v/>
      </c>
      <c r="IT11" s="28" t="str">
        <f t="shared" ca="1" si="530"/>
        <v/>
      </c>
      <c r="IU11" s="28" t="str">
        <f t="shared" ca="1" si="530"/>
        <v/>
      </c>
      <c r="IV11" s="28" t="str">
        <f t="shared" ca="1" si="530"/>
        <v/>
      </c>
      <c r="IW11" s="28" t="str">
        <f t="shared" ca="1" si="530"/>
        <v/>
      </c>
      <c r="IX11" s="28" t="str">
        <f t="shared" ca="1" si="530"/>
        <v/>
      </c>
      <c r="IY11" s="28" t="str">
        <f t="shared" ca="1" si="530"/>
        <v/>
      </c>
      <c r="IZ11" s="28" t="str">
        <f t="shared" ca="1" si="530"/>
        <v/>
      </c>
      <c r="JA11" s="28" t="str">
        <f t="shared" ca="1" si="530"/>
        <v/>
      </c>
      <c r="JB11" s="28" t="str">
        <f t="shared" ca="1" si="530"/>
        <v/>
      </c>
      <c r="JC11" s="28" t="str">
        <f t="shared" ca="1" si="530"/>
        <v/>
      </c>
      <c r="JD11" s="28" t="str">
        <f t="shared" ca="1" si="530"/>
        <v/>
      </c>
      <c r="JE11" s="28" t="str">
        <f t="shared" ca="1" si="530"/>
        <v/>
      </c>
      <c r="JF11" s="28" t="str">
        <f t="shared" ca="1" si="530"/>
        <v/>
      </c>
      <c r="JG11" s="28" t="str">
        <f t="shared" ca="1" si="530"/>
        <v/>
      </c>
      <c r="JH11" s="28" t="str">
        <f t="shared" ref="JH11:KJ16" ca="1" si="531">IF(AND($C11="Cel",JH$7&gt;=$F11,JH$7&lt;=$F11+$G11-1),2,IF(AND($C11="Punkt kontrolny",JH$7&gt;=$F11,JH$7&lt;=$F11+$G11-1),1,""))</f>
        <v/>
      </c>
      <c r="JI11" s="28" t="str">
        <f t="shared" ca="1" si="531"/>
        <v/>
      </c>
      <c r="JJ11" s="28" t="str">
        <f t="shared" ca="1" si="531"/>
        <v/>
      </c>
      <c r="JK11" s="28" t="str">
        <f t="shared" ca="1" si="531"/>
        <v/>
      </c>
      <c r="JL11" s="28" t="str">
        <f t="shared" ca="1" si="531"/>
        <v/>
      </c>
      <c r="JM11" s="28" t="str">
        <f t="shared" ca="1" si="531"/>
        <v/>
      </c>
      <c r="JN11" s="28" t="str">
        <f t="shared" ca="1" si="531"/>
        <v/>
      </c>
      <c r="JO11" s="28" t="str">
        <f t="shared" ca="1" si="531"/>
        <v/>
      </c>
      <c r="JP11" s="28" t="str">
        <f t="shared" ca="1" si="531"/>
        <v/>
      </c>
      <c r="JQ11" s="28" t="str">
        <f t="shared" ca="1" si="531"/>
        <v/>
      </c>
      <c r="JR11" s="28" t="str">
        <f t="shared" ca="1" si="531"/>
        <v/>
      </c>
      <c r="JS11" s="28" t="str">
        <f t="shared" ca="1" si="531"/>
        <v/>
      </c>
      <c r="JT11" s="28" t="str">
        <f t="shared" ca="1" si="531"/>
        <v/>
      </c>
      <c r="JU11" s="28" t="str">
        <f t="shared" ca="1" si="531"/>
        <v/>
      </c>
      <c r="JV11" s="28" t="str">
        <f t="shared" ca="1" si="531"/>
        <v/>
      </c>
      <c r="JW11" s="28" t="str">
        <f t="shared" ca="1" si="531"/>
        <v/>
      </c>
      <c r="JX11" s="28" t="str">
        <f t="shared" ca="1" si="531"/>
        <v/>
      </c>
      <c r="JY11" s="28" t="str">
        <f t="shared" ca="1" si="531"/>
        <v/>
      </c>
      <c r="JZ11" s="28" t="str">
        <f t="shared" ca="1" si="531"/>
        <v/>
      </c>
      <c r="KA11" s="28" t="str">
        <f t="shared" ca="1" si="531"/>
        <v/>
      </c>
      <c r="KB11" s="28" t="str">
        <f t="shared" ca="1" si="531"/>
        <v/>
      </c>
      <c r="KC11" s="28" t="str">
        <f t="shared" ca="1" si="531"/>
        <v/>
      </c>
      <c r="KD11" s="28" t="str">
        <f t="shared" ca="1" si="531"/>
        <v/>
      </c>
      <c r="KE11" s="28" t="str">
        <f t="shared" ca="1" si="531"/>
        <v/>
      </c>
      <c r="KF11" s="28" t="str">
        <f t="shared" ca="1" si="531"/>
        <v/>
      </c>
      <c r="KG11" s="28" t="str">
        <f t="shared" ca="1" si="531"/>
        <v/>
      </c>
      <c r="KH11" s="28" t="str">
        <f t="shared" ca="1" si="531"/>
        <v/>
      </c>
      <c r="KI11" s="28" t="str">
        <f t="shared" ca="1" si="531"/>
        <v/>
      </c>
      <c r="KJ11" s="28" t="str">
        <f t="shared" ca="1" si="531"/>
        <v/>
      </c>
      <c r="KK11" s="28" t="str">
        <f t="shared" ref="KJ11:LM16" ca="1" si="532">IF(AND($C11="Cel",KK$7&gt;=$F11,KK$7&lt;=$F11+$G11-1),2,IF(AND($C11="Punkt kontrolny",KK$7&gt;=$F11,KK$7&lt;=$F11+$G11-1),1,""))</f>
        <v/>
      </c>
      <c r="KL11" s="28" t="str">
        <f t="shared" ca="1" si="532"/>
        <v/>
      </c>
      <c r="KM11" s="28" t="str">
        <f t="shared" ca="1" si="532"/>
        <v/>
      </c>
      <c r="KN11" s="28" t="str">
        <f t="shared" ca="1" si="532"/>
        <v/>
      </c>
      <c r="KO11" s="28" t="str">
        <f t="shared" ca="1" si="532"/>
        <v/>
      </c>
      <c r="KP11" s="28" t="str">
        <f t="shared" ca="1" si="532"/>
        <v/>
      </c>
      <c r="KQ11" s="28" t="str">
        <f t="shared" ca="1" si="532"/>
        <v/>
      </c>
      <c r="KR11" s="28" t="str">
        <f t="shared" ca="1" si="532"/>
        <v/>
      </c>
      <c r="KS11" s="28" t="str">
        <f t="shared" ca="1" si="532"/>
        <v/>
      </c>
      <c r="KT11" s="28" t="str">
        <f t="shared" ca="1" si="532"/>
        <v/>
      </c>
      <c r="KU11" s="28" t="str">
        <f t="shared" ca="1" si="532"/>
        <v/>
      </c>
      <c r="KV11" s="28" t="str">
        <f t="shared" ca="1" si="532"/>
        <v/>
      </c>
      <c r="KW11" s="28" t="str">
        <f t="shared" ca="1" si="532"/>
        <v/>
      </c>
      <c r="KX11" s="28" t="str">
        <f t="shared" ca="1" si="532"/>
        <v/>
      </c>
      <c r="KY11" s="28" t="str">
        <f t="shared" ca="1" si="532"/>
        <v/>
      </c>
      <c r="KZ11" s="28" t="str">
        <f t="shared" ca="1" si="532"/>
        <v/>
      </c>
      <c r="LA11" s="28" t="str">
        <f t="shared" ca="1" si="532"/>
        <v/>
      </c>
      <c r="LB11" s="28" t="str">
        <f t="shared" ca="1" si="532"/>
        <v/>
      </c>
      <c r="LC11" s="28" t="str">
        <f t="shared" ca="1" si="532"/>
        <v/>
      </c>
      <c r="LD11" s="28" t="str">
        <f t="shared" ca="1" si="532"/>
        <v/>
      </c>
      <c r="LE11" s="28" t="str">
        <f t="shared" ca="1" si="532"/>
        <v/>
      </c>
      <c r="LF11" s="28" t="str">
        <f t="shared" ca="1" si="532"/>
        <v/>
      </c>
      <c r="LG11" s="28" t="str">
        <f t="shared" ca="1" si="532"/>
        <v/>
      </c>
      <c r="LH11" s="28" t="str">
        <f t="shared" ca="1" si="532"/>
        <v/>
      </c>
      <c r="LI11" s="28" t="str">
        <f t="shared" ca="1" si="532"/>
        <v/>
      </c>
      <c r="LJ11" s="28" t="str">
        <f t="shared" ca="1" si="532"/>
        <v/>
      </c>
      <c r="LK11" s="28" t="str">
        <f t="shared" ca="1" si="532"/>
        <v/>
      </c>
      <c r="LL11" s="28" t="str">
        <f t="shared" ca="1" si="532"/>
        <v/>
      </c>
      <c r="LM11" s="28" t="str">
        <f t="shared" ca="1" si="532"/>
        <v/>
      </c>
      <c r="LN11" s="28" t="str">
        <f t="shared" ref="LM11:NO15" ca="1" si="533">IF(AND($C11="Cel",LN$7&gt;=$F11,LN$7&lt;=$F11+$G11-1),2,IF(AND($C11="Punkt kontrolny",LN$7&gt;=$F11,LN$7&lt;=$F11+$G11-1),1,""))</f>
        <v/>
      </c>
      <c r="LO11" s="28" t="str">
        <f t="shared" ca="1" si="533"/>
        <v/>
      </c>
      <c r="LP11" s="28" t="str">
        <f t="shared" ca="1" si="533"/>
        <v/>
      </c>
      <c r="LQ11" s="28" t="str">
        <f t="shared" ca="1" si="533"/>
        <v/>
      </c>
      <c r="LR11" s="28" t="str">
        <f t="shared" ca="1" si="533"/>
        <v/>
      </c>
      <c r="LS11" s="28" t="str">
        <f t="shared" ca="1" si="533"/>
        <v/>
      </c>
      <c r="LT11" s="28" t="str">
        <f t="shared" ca="1" si="533"/>
        <v/>
      </c>
      <c r="LU11" s="28" t="str">
        <f t="shared" ca="1" si="533"/>
        <v/>
      </c>
      <c r="LV11" s="28" t="str">
        <f t="shared" ca="1" si="533"/>
        <v/>
      </c>
      <c r="LW11" s="28" t="str">
        <f t="shared" ca="1" si="533"/>
        <v/>
      </c>
      <c r="LX11" s="28" t="str">
        <f t="shared" ca="1" si="533"/>
        <v/>
      </c>
      <c r="LY11" s="28" t="str">
        <f t="shared" ca="1" si="533"/>
        <v/>
      </c>
      <c r="LZ11" s="28" t="str">
        <f t="shared" ca="1" si="533"/>
        <v/>
      </c>
      <c r="MA11" s="28" t="str">
        <f t="shared" ca="1" si="533"/>
        <v/>
      </c>
      <c r="MB11" s="28" t="str">
        <f t="shared" ca="1" si="533"/>
        <v/>
      </c>
      <c r="MC11" s="28" t="str">
        <f t="shared" ca="1" si="533"/>
        <v/>
      </c>
      <c r="MD11" s="28" t="str">
        <f t="shared" ca="1" si="533"/>
        <v/>
      </c>
      <c r="ME11" s="28" t="str">
        <f t="shared" ca="1" si="533"/>
        <v/>
      </c>
      <c r="MF11" s="28" t="str">
        <f t="shared" ca="1" si="533"/>
        <v/>
      </c>
      <c r="MG11" s="28" t="str">
        <f t="shared" ca="1" si="533"/>
        <v/>
      </c>
      <c r="MH11" s="28" t="str">
        <f t="shared" ca="1" si="533"/>
        <v/>
      </c>
      <c r="MI11" s="28" t="str">
        <f t="shared" ca="1" si="533"/>
        <v/>
      </c>
      <c r="MJ11" s="28" t="str">
        <f t="shared" ca="1" si="533"/>
        <v/>
      </c>
      <c r="MK11" s="28" t="str">
        <f t="shared" ca="1" si="533"/>
        <v/>
      </c>
      <c r="ML11" s="28" t="str">
        <f t="shared" ca="1" si="533"/>
        <v/>
      </c>
      <c r="MM11" s="28" t="str">
        <f t="shared" ca="1" si="533"/>
        <v/>
      </c>
      <c r="MN11" s="28" t="str">
        <f t="shared" ca="1" si="533"/>
        <v/>
      </c>
      <c r="MO11" s="28" t="str">
        <f t="shared" ca="1" si="533"/>
        <v/>
      </c>
      <c r="MP11" s="28" t="str">
        <f t="shared" ca="1" si="533"/>
        <v/>
      </c>
      <c r="MQ11" s="28" t="str">
        <f t="shared" ca="1" si="533"/>
        <v/>
      </c>
      <c r="MR11" s="28" t="str">
        <f t="shared" ca="1" si="533"/>
        <v/>
      </c>
      <c r="MS11" s="28" t="str">
        <f t="shared" ca="1" si="533"/>
        <v/>
      </c>
      <c r="MT11" s="28" t="str">
        <f t="shared" ca="1" si="533"/>
        <v/>
      </c>
      <c r="MU11" s="28" t="str">
        <f t="shared" ca="1" si="533"/>
        <v/>
      </c>
      <c r="MV11" s="28" t="str">
        <f t="shared" ca="1" si="533"/>
        <v/>
      </c>
      <c r="MW11" s="28" t="str">
        <f t="shared" ca="1" si="533"/>
        <v/>
      </c>
      <c r="MX11" s="28" t="str">
        <f t="shared" ca="1" si="533"/>
        <v/>
      </c>
      <c r="MY11" s="28" t="str">
        <f t="shared" ca="1" si="533"/>
        <v/>
      </c>
      <c r="MZ11" s="28" t="str">
        <f t="shared" ca="1" si="533"/>
        <v/>
      </c>
      <c r="NA11" s="28" t="str">
        <f t="shared" ca="1" si="533"/>
        <v/>
      </c>
      <c r="NB11" s="28" t="str">
        <f t="shared" ca="1" si="533"/>
        <v/>
      </c>
      <c r="NC11" s="28" t="str">
        <f t="shared" ca="1" si="533"/>
        <v/>
      </c>
      <c r="ND11" s="28" t="str">
        <f t="shared" ca="1" si="533"/>
        <v/>
      </c>
      <c r="NE11" s="28" t="str">
        <f t="shared" ca="1" si="533"/>
        <v/>
      </c>
      <c r="NF11" s="28" t="str">
        <f t="shared" ca="1" si="533"/>
        <v/>
      </c>
      <c r="NG11" s="28" t="str">
        <f t="shared" ca="1" si="533"/>
        <v/>
      </c>
      <c r="NH11" s="28" t="str">
        <f t="shared" ca="1" si="533"/>
        <v/>
      </c>
      <c r="NI11" s="28" t="str">
        <f t="shared" ca="1" si="533"/>
        <v/>
      </c>
      <c r="NJ11" s="28" t="str">
        <f t="shared" ca="1" si="533"/>
        <v/>
      </c>
      <c r="NK11" s="28" t="str">
        <f t="shared" ca="1" si="533"/>
        <v/>
      </c>
      <c r="NL11" s="28" t="str">
        <f t="shared" ca="1" si="533"/>
        <v/>
      </c>
      <c r="NM11" s="28" t="str">
        <f t="shared" ca="1" si="533"/>
        <v/>
      </c>
      <c r="NN11" s="28" t="str">
        <f t="shared" ca="1" si="533"/>
        <v/>
      </c>
      <c r="NO11" s="28" t="str">
        <f t="shared" ca="1" si="533"/>
        <v/>
      </c>
      <c r="NP11" s="28" t="str">
        <f t="shared" ref="NP11:PT15" ca="1" si="534">IF(AND($C11="Cel",NP$7&gt;=$F11,NP$7&lt;=$F11+$G11-1),2,IF(AND($C11="Punkt kontrolny",NP$7&gt;=$F11,NP$7&lt;=$F11+$G11-1),1,""))</f>
        <v/>
      </c>
      <c r="NQ11" s="28" t="str">
        <f t="shared" ca="1" si="534"/>
        <v/>
      </c>
      <c r="NR11" s="28" t="str">
        <f t="shared" ca="1" si="534"/>
        <v/>
      </c>
      <c r="NS11" s="28" t="str">
        <f t="shared" ca="1" si="534"/>
        <v/>
      </c>
      <c r="NT11" s="28" t="str">
        <f t="shared" ca="1" si="534"/>
        <v/>
      </c>
      <c r="NU11" s="28" t="str">
        <f t="shared" ca="1" si="534"/>
        <v/>
      </c>
      <c r="NV11" s="28" t="str">
        <f t="shared" ca="1" si="534"/>
        <v/>
      </c>
      <c r="NW11" s="28" t="str">
        <f t="shared" ca="1" si="534"/>
        <v/>
      </c>
      <c r="NX11" s="28" t="str">
        <f t="shared" ca="1" si="534"/>
        <v/>
      </c>
      <c r="NY11" s="28" t="str">
        <f t="shared" ca="1" si="534"/>
        <v/>
      </c>
      <c r="NZ11" s="28" t="str">
        <f t="shared" ca="1" si="534"/>
        <v/>
      </c>
      <c r="OA11" s="28" t="str">
        <f t="shared" ca="1" si="534"/>
        <v/>
      </c>
      <c r="OB11" s="28" t="str">
        <f t="shared" ca="1" si="534"/>
        <v/>
      </c>
      <c r="OC11" s="28" t="str">
        <f t="shared" ca="1" si="534"/>
        <v/>
      </c>
      <c r="OD11" s="28" t="str">
        <f t="shared" ca="1" si="534"/>
        <v/>
      </c>
      <c r="OE11" s="28" t="str">
        <f t="shared" ca="1" si="534"/>
        <v/>
      </c>
      <c r="OF11" s="28" t="str">
        <f t="shared" ca="1" si="534"/>
        <v/>
      </c>
      <c r="OG11" s="28" t="str">
        <f t="shared" ca="1" si="534"/>
        <v/>
      </c>
      <c r="OH11" s="28" t="str">
        <f t="shared" ca="1" si="534"/>
        <v/>
      </c>
      <c r="OI11" s="28" t="str">
        <f t="shared" ca="1" si="534"/>
        <v/>
      </c>
      <c r="OJ11" s="28" t="str">
        <f t="shared" ca="1" si="534"/>
        <v/>
      </c>
      <c r="OK11" s="28" t="str">
        <f t="shared" ca="1" si="534"/>
        <v/>
      </c>
      <c r="OL11" s="28" t="str">
        <f t="shared" ca="1" si="534"/>
        <v/>
      </c>
      <c r="OM11" s="28" t="str">
        <f t="shared" ca="1" si="534"/>
        <v/>
      </c>
      <c r="ON11" s="28" t="str">
        <f t="shared" ca="1" si="534"/>
        <v/>
      </c>
      <c r="OO11" s="28" t="str">
        <f t="shared" ca="1" si="534"/>
        <v/>
      </c>
      <c r="OP11" s="28" t="str">
        <f t="shared" ca="1" si="534"/>
        <v/>
      </c>
      <c r="OQ11" s="28" t="str">
        <f t="shared" ca="1" si="534"/>
        <v/>
      </c>
      <c r="OR11" s="28" t="str">
        <f t="shared" ca="1" si="534"/>
        <v/>
      </c>
      <c r="OS11" s="28" t="str">
        <f t="shared" ca="1" si="534"/>
        <v/>
      </c>
      <c r="OT11" s="28" t="str">
        <f t="shared" ca="1" si="534"/>
        <v/>
      </c>
      <c r="OU11" s="28" t="str">
        <f t="shared" ca="1" si="534"/>
        <v/>
      </c>
      <c r="OV11" s="28" t="str">
        <f t="shared" ca="1" si="534"/>
        <v/>
      </c>
      <c r="OW11" s="28" t="str">
        <f t="shared" ca="1" si="534"/>
        <v/>
      </c>
      <c r="OX11" s="28" t="str">
        <f t="shared" ca="1" si="534"/>
        <v/>
      </c>
      <c r="OY11" s="28" t="str">
        <f t="shared" ca="1" si="534"/>
        <v/>
      </c>
      <c r="OZ11" s="28" t="str">
        <f t="shared" ca="1" si="534"/>
        <v/>
      </c>
      <c r="PA11" s="28" t="str">
        <f t="shared" ca="1" si="534"/>
        <v/>
      </c>
      <c r="PB11" s="28" t="str">
        <f t="shared" ca="1" si="534"/>
        <v/>
      </c>
      <c r="PC11" s="28" t="str">
        <f t="shared" ca="1" si="534"/>
        <v/>
      </c>
      <c r="PD11" s="28" t="str">
        <f t="shared" ca="1" si="534"/>
        <v/>
      </c>
      <c r="PE11" s="28" t="str">
        <f t="shared" ca="1" si="534"/>
        <v/>
      </c>
      <c r="PF11" s="28" t="str">
        <f t="shared" ca="1" si="534"/>
        <v/>
      </c>
      <c r="PG11" s="28" t="str">
        <f t="shared" ca="1" si="534"/>
        <v/>
      </c>
      <c r="PH11" s="28" t="str">
        <f t="shared" ca="1" si="534"/>
        <v/>
      </c>
      <c r="PI11" s="28" t="str">
        <f t="shared" ca="1" si="534"/>
        <v/>
      </c>
      <c r="PJ11" s="28" t="str">
        <f t="shared" ca="1" si="534"/>
        <v/>
      </c>
      <c r="PK11" s="28" t="str">
        <f t="shared" ca="1" si="534"/>
        <v/>
      </c>
      <c r="PL11" s="28" t="str">
        <f t="shared" ca="1" si="534"/>
        <v/>
      </c>
      <c r="PM11" s="28" t="str">
        <f t="shared" ca="1" si="534"/>
        <v/>
      </c>
      <c r="PN11" s="28" t="str">
        <f t="shared" ca="1" si="534"/>
        <v/>
      </c>
      <c r="PO11" s="28" t="str">
        <f t="shared" ca="1" si="534"/>
        <v/>
      </c>
      <c r="PP11" s="28" t="str">
        <f t="shared" ca="1" si="534"/>
        <v/>
      </c>
      <c r="PQ11" s="28" t="str">
        <f t="shared" ca="1" si="534"/>
        <v/>
      </c>
      <c r="PR11" s="28" t="str">
        <f t="shared" ca="1" si="534"/>
        <v/>
      </c>
      <c r="PS11" s="28" t="str">
        <f t="shared" ca="1" si="534"/>
        <v/>
      </c>
      <c r="PT11" s="28" t="str">
        <f t="shared" ca="1" si="534"/>
        <v/>
      </c>
      <c r="PU11" s="28" t="str">
        <f t="shared" ref="PU11:SF14" ca="1" si="535">IF(AND($C11="Cel",PU$7&gt;=$F11,PU$7&lt;=$F11+$G11-1),2,IF(AND($C11="Punkt kontrolny",PU$7&gt;=$F11,PU$7&lt;=$F11+$G11-1),1,""))</f>
        <v/>
      </c>
      <c r="PV11" s="28" t="str">
        <f t="shared" ca="1" si="535"/>
        <v/>
      </c>
      <c r="PW11" s="28" t="str">
        <f t="shared" ca="1" si="535"/>
        <v/>
      </c>
      <c r="PX11" s="28" t="str">
        <f t="shared" ca="1" si="535"/>
        <v/>
      </c>
      <c r="PY11" s="28" t="str">
        <f t="shared" ca="1" si="535"/>
        <v/>
      </c>
      <c r="PZ11" s="28" t="str">
        <f t="shared" ca="1" si="535"/>
        <v/>
      </c>
      <c r="QA11" s="28" t="str">
        <f t="shared" ca="1" si="535"/>
        <v/>
      </c>
      <c r="QB11" s="28" t="str">
        <f t="shared" ca="1" si="535"/>
        <v/>
      </c>
      <c r="QC11" s="28" t="str">
        <f t="shared" ca="1" si="535"/>
        <v/>
      </c>
      <c r="QD11" s="28" t="str">
        <f t="shared" ca="1" si="535"/>
        <v/>
      </c>
      <c r="QE11" s="28" t="str">
        <f t="shared" ca="1" si="535"/>
        <v/>
      </c>
      <c r="QF11" s="28" t="str">
        <f t="shared" ca="1" si="535"/>
        <v/>
      </c>
      <c r="QG11" s="28" t="str">
        <f t="shared" ca="1" si="535"/>
        <v/>
      </c>
      <c r="QH11" s="28" t="str">
        <f t="shared" ca="1" si="535"/>
        <v/>
      </c>
      <c r="QI11" s="28" t="str">
        <f t="shared" ca="1" si="535"/>
        <v/>
      </c>
      <c r="QJ11" s="28" t="str">
        <f t="shared" ca="1" si="535"/>
        <v/>
      </c>
      <c r="QK11" s="28" t="str">
        <f t="shared" ca="1" si="535"/>
        <v/>
      </c>
      <c r="QL11" s="28" t="str">
        <f t="shared" ca="1" si="535"/>
        <v/>
      </c>
      <c r="QM11" s="28" t="str">
        <f t="shared" ca="1" si="535"/>
        <v/>
      </c>
      <c r="QN11" s="28" t="str">
        <f t="shared" ca="1" si="535"/>
        <v/>
      </c>
      <c r="QO11" s="28" t="str">
        <f t="shared" ca="1" si="535"/>
        <v/>
      </c>
      <c r="QP11" s="28" t="str">
        <f t="shared" ca="1" si="535"/>
        <v/>
      </c>
      <c r="QQ11" s="28" t="str">
        <f t="shared" ca="1" si="535"/>
        <v/>
      </c>
      <c r="QR11" s="28" t="str">
        <f t="shared" ca="1" si="535"/>
        <v/>
      </c>
      <c r="QS11" s="28" t="str">
        <f t="shared" ca="1" si="535"/>
        <v/>
      </c>
      <c r="QT11" s="28" t="str">
        <f t="shared" ca="1" si="535"/>
        <v/>
      </c>
      <c r="QU11" s="28" t="str">
        <f t="shared" ca="1" si="535"/>
        <v/>
      </c>
      <c r="QV11" s="28" t="str">
        <f t="shared" ca="1" si="535"/>
        <v/>
      </c>
      <c r="QW11" s="28" t="str">
        <f t="shared" ca="1" si="535"/>
        <v/>
      </c>
      <c r="QX11" s="28" t="str">
        <f t="shared" ca="1" si="535"/>
        <v/>
      </c>
      <c r="QY11" s="28" t="str">
        <f t="shared" ca="1" si="535"/>
        <v/>
      </c>
      <c r="QZ11" s="28" t="str">
        <f t="shared" ca="1" si="535"/>
        <v/>
      </c>
      <c r="RA11" s="28" t="str">
        <f t="shared" ca="1" si="535"/>
        <v/>
      </c>
      <c r="RB11" s="28" t="str">
        <f t="shared" ca="1" si="535"/>
        <v/>
      </c>
      <c r="RC11" s="28" t="str">
        <f t="shared" ca="1" si="535"/>
        <v/>
      </c>
      <c r="RD11" s="28" t="str">
        <f t="shared" ca="1" si="535"/>
        <v/>
      </c>
      <c r="RE11" s="28" t="str">
        <f t="shared" ca="1" si="535"/>
        <v/>
      </c>
      <c r="RF11" s="28" t="str">
        <f t="shared" ca="1" si="535"/>
        <v/>
      </c>
      <c r="RG11" s="28" t="str">
        <f t="shared" ca="1" si="535"/>
        <v/>
      </c>
      <c r="RH11" s="28" t="str">
        <f t="shared" ca="1" si="535"/>
        <v/>
      </c>
      <c r="RI11" s="28" t="str">
        <f t="shared" ca="1" si="535"/>
        <v/>
      </c>
      <c r="RJ11" s="28" t="str">
        <f t="shared" ca="1" si="535"/>
        <v/>
      </c>
      <c r="RK11" s="28" t="str">
        <f t="shared" ca="1" si="535"/>
        <v/>
      </c>
      <c r="RL11" s="28" t="str">
        <f t="shared" ca="1" si="535"/>
        <v/>
      </c>
      <c r="RM11" s="28" t="str">
        <f t="shared" ca="1" si="535"/>
        <v/>
      </c>
      <c r="RN11" s="28" t="str">
        <f t="shared" ca="1" si="535"/>
        <v/>
      </c>
      <c r="RO11" s="28" t="str">
        <f t="shared" ca="1" si="535"/>
        <v/>
      </c>
      <c r="RP11" s="28" t="str">
        <f t="shared" ca="1" si="535"/>
        <v/>
      </c>
      <c r="RQ11" s="28" t="str">
        <f t="shared" ca="1" si="535"/>
        <v/>
      </c>
      <c r="RR11" s="28" t="str">
        <f t="shared" ca="1" si="535"/>
        <v/>
      </c>
      <c r="RS11" s="28" t="str">
        <f t="shared" ca="1" si="535"/>
        <v/>
      </c>
      <c r="RT11" s="28" t="str">
        <f t="shared" ca="1" si="535"/>
        <v/>
      </c>
      <c r="RU11" s="28" t="str">
        <f t="shared" ca="1" si="535"/>
        <v/>
      </c>
      <c r="RV11" s="28" t="str">
        <f t="shared" ca="1" si="535"/>
        <v/>
      </c>
      <c r="RW11" s="28" t="str">
        <f t="shared" ca="1" si="535"/>
        <v/>
      </c>
      <c r="RX11" s="28" t="str">
        <f t="shared" ca="1" si="535"/>
        <v/>
      </c>
      <c r="RY11" s="28" t="str">
        <f t="shared" ca="1" si="535"/>
        <v/>
      </c>
      <c r="RZ11" s="28" t="str">
        <f t="shared" ca="1" si="535"/>
        <v/>
      </c>
      <c r="SA11" s="28" t="str">
        <f t="shared" ca="1" si="535"/>
        <v/>
      </c>
      <c r="SB11" s="28" t="str">
        <f t="shared" ca="1" si="535"/>
        <v/>
      </c>
      <c r="SC11" s="28" t="str">
        <f t="shared" ca="1" si="535"/>
        <v/>
      </c>
      <c r="SD11" s="28" t="str">
        <f t="shared" ca="1" si="535"/>
        <v/>
      </c>
      <c r="SE11" s="28" t="str">
        <f t="shared" ca="1" si="535"/>
        <v/>
      </c>
      <c r="SF11" s="28" t="str">
        <f t="shared" ca="1" si="535"/>
        <v/>
      </c>
      <c r="SG11" s="28" t="str">
        <f t="shared" ref="SG11:UI13" ca="1" si="536">IF(AND($C11="Cel",SG$7&gt;=$F11,SG$7&lt;=$F11+$G11-1),2,IF(AND($C11="Punkt kontrolny",SG$7&gt;=$F11,SG$7&lt;=$F11+$G11-1),1,""))</f>
        <v/>
      </c>
      <c r="SH11" s="28" t="str">
        <f t="shared" ca="1" si="536"/>
        <v/>
      </c>
      <c r="SI11" s="28" t="str">
        <f t="shared" ca="1" si="536"/>
        <v/>
      </c>
      <c r="SJ11" s="28" t="str">
        <f t="shared" ca="1" si="536"/>
        <v/>
      </c>
      <c r="SK11" s="28" t="str">
        <f t="shared" ca="1" si="536"/>
        <v/>
      </c>
      <c r="SL11" s="28" t="str">
        <f t="shared" ca="1" si="536"/>
        <v/>
      </c>
      <c r="SM11" s="28" t="str">
        <f t="shared" ca="1" si="536"/>
        <v/>
      </c>
      <c r="SN11" s="28" t="str">
        <f t="shared" ca="1" si="536"/>
        <v/>
      </c>
      <c r="SO11" s="28" t="str">
        <f t="shared" ca="1" si="536"/>
        <v/>
      </c>
      <c r="SP11" s="28" t="str">
        <f t="shared" ca="1" si="536"/>
        <v/>
      </c>
      <c r="SQ11" s="28" t="str">
        <f t="shared" ca="1" si="536"/>
        <v/>
      </c>
      <c r="SR11" s="28" t="str">
        <f t="shared" ca="1" si="536"/>
        <v/>
      </c>
      <c r="SS11" s="28" t="str">
        <f t="shared" ca="1" si="536"/>
        <v/>
      </c>
      <c r="ST11" s="28" t="str">
        <f t="shared" ca="1" si="536"/>
        <v/>
      </c>
      <c r="SU11" s="28" t="str">
        <f t="shared" ca="1" si="536"/>
        <v/>
      </c>
      <c r="SV11" s="28" t="str">
        <f t="shared" ca="1" si="536"/>
        <v/>
      </c>
      <c r="SW11" s="28" t="str">
        <f t="shared" ca="1" si="536"/>
        <v/>
      </c>
      <c r="SX11" s="28" t="str">
        <f t="shared" ca="1" si="536"/>
        <v/>
      </c>
      <c r="SY11" s="28" t="str">
        <f t="shared" ca="1" si="536"/>
        <v/>
      </c>
      <c r="SZ11" s="28" t="str">
        <f t="shared" ca="1" si="536"/>
        <v/>
      </c>
      <c r="TA11" s="28" t="str">
        <f t="shared" ca="1" si="536"/>
        <v/>
      </c>
      <c r="TB11" s="28" t="str">
        <f t="shared" ca="1" si="536"/>
        <v/>
      </c>
      <c r="TC11" s="28" t="str">
        <f t="shared" ca="1" si="536"/>
        <v/>
      </c>
      <c r="TD11" s="28" t="str">
        <f t="shared" ca="1" si="536"/>
        <v/>
      </c>
      <c r="TE11" s="28" t="str">
        <f t="shared" ca="1" si="536"/>
        <v/>
      </c>
      <c r="TF11" s="28" t="str">
        <f t="shared" ca="1" si="536"/>
        <v/>
      </c>
      <c r="TG11" s="28" t="str">
        <f t="shared" ca="1" si="536"/>
        <v/>
      </c>
      <c r="TH11" s="28" t="str">
        <f t="shared" ca="1" si="536"/>
        <v/>
      </c>
      <c r="TI11" s="28" t="str">
        <f t="shared" ca="1" si="536"/>
        <v/>
      </c>
      <c r="TJ11" s="28" t="str">
        <f t="shared" ca="1" si="536"/>
        <v/>
      </c>
      <c r="TK11" s="28" t="str">
        <f t="shared" ca="1" si="536"/>
        <v/>
      </c>
      <c r="TL11" s="28" t="str">
        <f t="shared" ca="1" si="536"/>
        <v/>
      </c>
      <c r="TM11" s="28" t="str">
        <f t="shared" ca="1" si="536"/>
        <v/>
      </c>
      <c r="TN11" s="28" t="str">
        <f t="shared" ca="1" si="536"/>
        <v/>
      </c>
      <c r="TO11" s="28" t="str">
        <f t="shared" ca="1" si="536"/>
        <v/>
      </c>
      <c r="TP11" s="28" t="str">
        <f t="shared" ca="1" si="536"/>
        <v/>
      </c>
      <c r="TQ11" s="28" t="str">
        <f t="shared" ca="1" si="536"/>
        <v/>
      </c>
      <c r="TR11" s="28" t="str">
        <f t="shared" ca="1" si="536"/>
        <v/>
      </c>
      <c r="TS11" s="28" t="str">
        <f t="shared" ca="1" si="536"/>
        <v/>
      </c>
      <c r="TT11" s="28" t="str">
        <f t="shared" ca="1" si="536"/>
        <v/>
      </c>
      <c r="TU11" s="28" t="str">
        <f t="shared" ca="1" si="536"/>
        <v/>
      </c>
      <c r="TV11" s="28" t="str">
        <f t="shared" ca="1" si="536"/>
        <v/>
      </c>
      <c r="TW11" s="28" t="str">
        <f t="shared" ca="1" si="536"/>
        <v/>
      </c>
      <c r="TX11" s="28" t="str">
        <f t="shared" ca="1" si="536"/>
        <v/>
      </c>
      <c r="TY11" s="28" t="str">
        <f t="shared" ca="1" si="536"/>
        <v/>
      </c>
      <c r="TZ11" s="28" t="str">
        <f t="shared" ca="1" si="536"/>
        <v/>
      </c>
      <c r="UA11" s="28" t="str">
        <f t="shared" ca="1" si="536"/>
        <v/>
      </c>
      <c r="UB11" s="28" t="str">
        <f t="shared" ca="1" si="536"/>
        <v/>
      </c>
      <c r="UC11" s="28" t="str">
        <f t="shared" ca="1" si="536"/>
        <v/>
      </c>
      <c r="UD11" s="28" t="str">
        <f t="shared" ca="1" si="536"/>
        <v/>
      </c>
      <c r="UE11" s="28" t="str">
        <f t="shared" ca="1" si="536"/>
        <v/>
      </c>
      <c r="UF11" s="28" t="str">
        <f t="shared" ca="1" si="536"/>
        <v/>
      </c>
      <c r="UG11" s="28" t="str">
        <f t="shared" ca="1" si="536"/>
        <v/>
      </c>
      <c r="UH11" s="28" t="str">
        <f t="shared" ca="1" si="536"/>
        <v/>
      </c>
      <c r="UI11" s="28" t="str">
        <f t="shared" ca="1" si="536"/>
        <v/>
      </c>
      <c r="UJ11" s="28" t="str">
        <f t="shared" ref="UI11:UX16" ca="1" si="537">IF(AND($C11="Cel",UJ$7&gt;=$F11,UJ$7&lt;=$F11+$G11-1),2,IF(AND($C11="Punkt kontrolny",UJ$7&gt;=$F11,UJ$7&lt;=$F11+$G11-1),1,""))</f>
        <v/>
      </c>
      <c r="UK11" s="28" t="str">
        <f t="shared" ca="1" si="537"/>
        <v/>
      </c>
      <c r="UL11" s="28" t="str">
        <f t="shared" ca="1" si="537"/>
        <v/>
      </c>
      <c r="UM11" s="28" t="str">
        <f t="shared" ca="1" si="537"/>
        <v/>
      </c>
      <c r="UN11" s="28" t="str">
        <f t="shared" ca="1" si="537"/>
        <v/>
      </c>
      <c r="UO11" s="28" t="str">
        <f t="shared" ca="1" si="537"/>
        <v/>
      </c>
      <c r="UP11" s="28" t="str">
        <f t="shared" ca="1" si="537"/>
        <v/>
      </c>
      <c r="UQ11" s="28" t="str">
        <f t="shared" ca="1" si="537"/>
        <v/>
      </c>
      <c r="UR11" s="28" t="str">
        <f t="shared" ca="1" si="537"/>
        <v/>
      </c>
      <c r="US11" s="28" t="str">
        <f t="shared" ca="1" si="537"/>
        <v/>
      </c>
      <c r="UT11" s="28" t="str">
        <f t="shared" ca="1" si="537"/>
        <v/>
      </c>
      <c r="UU11" s="28" t="str">
        <f t="shared" ca="1" si="537"/>
        <v/>
      </c>
      <c r="UV11" s="28" t="str">
        <f t="shared" ca="1" si="537"/>
        <v/>
      </c>
      <c r="UW11" s="28" t="str">
        <f t="shared" ca="1" si="537"/>
        <v/>
      </c>
      <c r="UX11" s="28" t="str">
        <f t="shared" ca="1" si="537"/>
        <v/>
      </c>
    </row>
    <row r="12" spans="1:570" s="1" customFormat="1" ht="12" customHeight="1" x14ac:dyDescent="0.25">
      <c r="A12" s="10"/>
      <c r="B12" s="115" t="s">
        <v>37</v>
      </c>
      <c r="C12" s="66" t="s">
        <v>23</v>
      </c>
      <c r="D12" s="66"/>
      <c r="E12" s="67"/>
      <c r="F12" s="116">
        <v>44438</v>
      </c>
      <c r="G12" s="68">
        <v>1</v>
      </c>
      <c r="H12" s="95"/>
      <c r="I12" s="28" t="str">
        <f t="shared" ref="I12:I16" ca="1" si="538">IF(AND($C12="Cel",I$7&gt;=$F12,I$7&lt;=$F12+$G12-1),2,IF(AND($C12="Punkt kontrolny",I$7&gt;=$F12,I$7&lt;=$F12+$G12-1),1,""))</f>
        <v/>
      </c>
      <c r="J12" s="28" t="str">
        <f t="shared" ca="1" si="521"/>
        <v/>
      </c>
      <c r="K12" s="28" t="str">
        <f t="shared" ca="1" si="521"/>
        <v/>
      </c>
      <c r="L12" s="28" t="str">
        <f t="shared" ca="1" si="521"/>
        <v/>
      </c>
      <c r="M12" s="28" t="str">
        <f t="shared" ca="1" si="521"/>
        <v/>
      </c>
      <c r="N12" s="28" t="str">
        <f t="shared" ca="1" si="521"/>
        <v/>
      </c>
      <c r="O12" s="28" t="str">
        <f t="shared" ca="1" si="521"/>
        <v/>
      </c>
      <c r="P12" s="28" t="str">
        <f ca="1">IF(AND($C12="Cel",P$7&gt;=$F12,P$7&lt;=$F12+$G12-1),2,IF(AND($C12="Punkt kontrolny",P$7&gt;=$F12,P$7&lt;=$F12+$G12-1),1,""))</f>
        <v/>
      </c>
      <c r="Q12" s="28" t="str">
        <f t="shared" ca="1" si="521"/>
        <v/>
      </c>
      <c r="R12" s="28" t="str">
        <f t="shared" ca="1" si="521"/>
        <v/>
      </c>
      <c r="S12" s="28" t="str">
        <f t="shared" ca="1" si="521"/>
        <v/>
      </c>
      <c r="T12" s="28" t="str">
        <f t="shared" ca="1" si="521"/>
        <v/>
      </c>
      <c r="U12" s="28" t="str">
        <f t="shared" ca="1" si="521"/>
        <v/>
      </c>
      <c r="V12" s="28" t="str">
        <f t="shared" ca="1" si="521"/>
        <v/>
      </c>
      <c r="W12" s="28" t="str">
        <f t="shared" ca="1" si="521"/>
        <v/>
      </c>
      <c r="X12" s="28" t="str">
        <f t="shared" ca="1" si="521"/>
        <v/>
      </c>
      <c r="Y12" s="28" t="str">
        <f t="shared" ca="1" si="522"/>
        <v/>
      </c>
      <c r="Z12" s="28" t="str">
        <f t="shared" ca="1" si="522"/>
        <v/>
      </c>
      <c r="AA12" s="28" t="str">
        <f t="shared" ca="1" si="522"/>
        <v/>
      </c>
      <c r="AB12" s="28" t="str">
        <f t="shared" ca="1" si="522"/>
        <v/>
      </c>
      <c r="AC12" s="28" t="str">
        <f t="shared" ca="1" si="522"/>
        <v/>
      </c>
      <c r="AD12" s="28" t="str">
        <f t="shared" ca="1" si="522"/>
        <v/>
      </c>
      <c r="AE12" s="28" t="str">
        <f t="shared" ca="1" si="522"/>
        <v/>
      </c>
      <c r="AF12" s="28" t="str">
        <f t="shared" ca="1" si="522"/>
        <v/>
      </c>
      <c r="AG12" s="28" t="str">
        <f t="shared" ca="1" si="522"/>
        <v/>
      </c>
      <c r="AH12" s="28" t="str">
        <f t="shared" ca="1" si="522"/>
        <v/>
      </c>
      <c r="AI12" s="28" t="str">
        <f t="shared" ca="1" si="522"/>
        <v/>
      </c>
      <c r="AJ12" s="28" t="str">
        <f t="shared" ca="1" si="522"/>
        <v/>
      </c>
      <c r="AK12" s="28" t="str">
        <f t="shared" ca="1" si="522"/>
        <v/>
      </c>
      <c r="AL12" s="28" t="str">
        <f t="shared" ca="1" si="522"/>
        <v/>
      </c>
      <c r="AM12" s="28" t="str">
        <f t="shared" ca="1" si="522"/>
        <v/>
      </c>
      <c r="AN12" s="28" t="str">
        <f t="shared" ca="1" si="522"/>
        <v/>
      </c>
      <c r="AO12" s="28" t="str">
        <f t="shared" ca="1" si="523"/>
        <v/>
      </c>
      <c r="AP12" s="28" t="str">
        <f t="shared" ca="1" si="523"/>
        <v/>
      </c>
      <c r="AQ12" s="28" t="str">
        <f t="shared" ca="1" si="523"/>
        <v/>
      </c>
      <c r="AR12" s="28" t="str">
        <f t="shared" ca="1" si="523"/>
        <v/>
      </c>
      <c r="AS12" s="28" t="str">
        <f t="shared" ca="1" si="523"/>
        <v/>
      </c>
      <c r="AT12" s="28" t="str">
        <f t="shared" ca="1" si="523"/>
        <v/>
      </c>
      <c r="AU12" s="28" t="str">
        <f t="shared" ca="1" si="523"/>
        <v/>
      </c>
      <c r="AV12" s="28" t="str">
        <f t="shared" ca="1" si="523"/>
        <v/>
      </c>
      <c r="AW12" s="28" t="str">
        <f t="shared" ca="1" si="523"/>
        <v/>
      </c>
      <c r="AX12" s="28" t="str">
        <f t="shared" ca="1" si="523"/>
        <v/>
      </c>
      <c r="AY12" s="28" t="str">
        <f t="shared" ca="1" si="523"/>
        <v/>
      </c>
      <c r="AZ12" s="28" t="str">
        <f t="shared" ca="1" si="523"/>
        <v/>
      </c>
      <c r="BA12" s="28" t="str">
        <f t="shared" ca="1" si="523"/>
        <v/>
      </c>
      <c r="BB12" s="28" t="str">
        <f t="shared" ca="1" si="523"/>
        <v/>
      </c>
      <c r="BC12" s="28" t="str">
        <f t="shared" ca="1" si="523"/>
        <v/>
      </c>
      <c r="BD12" s="28" t="str">
        <f t="shared" ca="1" si="523"/>
        <v/>
      </c>
      <c r="BE12" s="28" t="str">
        <f t="shared" ca="1" si="524"/>
        <v/>
      </c>
      <c r="BF12" s="28" t="str">
        <f t="shared" ca="1" si="524"/>
        <v/>
      </c>
      <c r="BG12" s="28" t="str">
        <f t="shared" ca="1" si="524"/>
        <v/>
      </c>
      <c r="BH12" s="28" t="str">
        <f t="shared" ca="1" si="524"/>
        <v/>
      </c>
      <c r="BI12" s="28" t="str">
        <f t="shared" ca="1" si="524"/>
        <v/>
      </c>
      <c r="BJ12" s="28" t="str">
        <f t="shared" ca="1" si="524"/>
        <v/>
      </c>
      <c r="BK12" s="28" t="str">
        <f t="shared" ca="1" si="524"/>
        <v/>
      </c>
      <c r="BL12" s="28" t="str">
        <f t="shared" ca="1" si="524"/>
        <v/>
      </c>
      <c r="BM12" s="28" t="str">
        <f t="shared" ca="1" si="525"/>
        <v/>
      </c>
      <c r="BN12" s="28" t="str">
        <f t="shared" ca="1" si="525"/>
        <v/>
      </c>
      <c r="BO12" s="28" t="str">
        <f t="shared" ca="1" si="525"/>
        <v/>
      </c>
      <c r="BP12" s="28" t="str">
        <f t="shared" ca="1" si="525"/>
        <v/>
      </c>
      <c r="BQ12" s="28" t="str">
        <f t="shared" ca="1" si="525"/>
        <v/>
      </c>
      <c r="BR12" s="28" t="str">
        <f t="shared" ca="1" si="525"/>
        <v/>
      </c>
      <c r="BS12" s="28" t="str">
        <f t="shared" ca="1" si="525"/>
        <v/>
      </c>
      <c r="BT12" s="28" t="str">
        <f t="shared" ca="1" si="525"/>
        <v/>
      </c>
      <c r="BU12" s="28" t="str">
        <f t="shared" ca="1" si="525"/>
        <v/>
      </c>
      <c r="BV12" s="28" t="str">
        <f t="shared" ref="BV12:EG15" ca="1" si="539">IF(AND($C12="Cel",BV$7&gt;=$F12,BV$7&lt;=$F12+$G12-1),2,IF(AND($C12="Punkt kontrolny",BV$7&gt;=$F12,BV$7&lt;=$F12+$G12-1),1,""))</f>
        <v/>
      </c>
      <c r="BW12" s="28" t="str">
        <f t="shared" ca="1" si="539"/>
        <v/>
      </c>
      <c r="BX12" s="28" t="str">
        <f t="shared" ca="1" si="539"/>
        <v/>
      </c>
      <c r="BY12" s="28" t="str">
        <f t="shared" ca="1" si="539"/>
        <v/>
      </c>
      <c r="BZ12" s="28" t="str">
        <f t="shared" ca="1" si="539"/>
        <v/>
      </c>
      <c r="CA12" s="28" t="str">
        <f t="shared" ca="1" si="539"/>
        <v/>
      </c>
      <c r="CB12" s="28" t="str">
        <f t="shared" ca="1" si="539"/>
        <v/>
      </c>
      <c r="CC12" s="28" t="str">
        <f t="shared" ca="1" si="539"/>
        <v/>
      </c>
      <c r="CD12" s="28" t="str">
        <f t="shared" ca="1" si="539"/>
        <v/>
      </c>
      <c r="CE12" s="28" t="str">
        <f t="shared" ca="1" si="539"/>
        <v/>
      </c>
      <c r="CF12" s="28" t="str">
        <f t="shared" ca="1" si="539"/>
        <v/>
      </c>
      <c r="CG12" s="28" t="str">
        <f t="shared" ca="1" si="539"/>
        <v/>
      </c>
      <c r="CH12" s="28" t="str">
        <f t="shared" ca="1" si="539"/>
        <v/>
      </c>
      <c r="CI12" s="28" t="str">
        <f t="shared" ca="1" si="539"/>
        <v/>
      </c>
      <c r="CJ12" s="28" t="str">
        <f t="shared" ca="1" si="539"/>
        <v/>
      </c>
      <c r="CK12" s="28" t="str">
        <f t="shared" ca="1" si="539"/>
        <v/>
      </c>
      <c r="CL12" s="28" t="str">
        <f t="shared" ca="1" si="539"/>
        <v/>
      </c>
      <c r="CM12" s="28" t="str">
        <f t="shared" ca="1" si="539"/>
        <v/>
      </c>
      <c r="CN12" s="28" t="str">
        <f t="shared" ca="1" si="539"/>
        <v/>
      </c>
      <c r="CO12" s="28" t="str">
        <f t="shared" ca="1" si="539"/>
        <v/>
      </c>
      <c r="CP12" s="28" t="str">
        <f t="shared" ca="1" si="539"/>
        <v/>
      </c>
      <c r="CQ12" s="28" t="str">
        <f t="shared" ca="1" si="539"/>
        <v/>
      </c>
      <c r="CR12" s="28" t="str">
        <f t="shared" ca="1" si="539"/>
        <v/>
      </c>
      <c r="CS12" s="28" t="str">
        <f t="shared" ca="1" si="539"/>
        <v/>
      </c>
      <c r="CT12" s="28" t="str">
        <f t="shared" ca="1" si="539"/>
        <v/>
      </c>
      <c r="CU12" s="28" t="str">
        <f t="shared" ca="1" si="539"/>
        <v/>
      </c>
      <c r="CV12" s="28" t="str">
        <f t="shared" ca="1" si="539"/>
        <v/>
      </c>
      <c r="CW12" s="28" t="str">
        <f t="shared" ca="1" si="539"/>
        <v/>
      </c>
      <c r="CX12" s="28" t="str">
        <f t="shared" ca="1" si="539"/>
        <v/>
      </c>
      <c r="CY12" s="28" t="str">
        <f t="shared" ca="1" si="539"/>
        <v/>
      </c>
      <c r="CZ12" s="28" t="str">
        <f t="shared" ca="1" si="539"/>
        <v/>
      </c>
      <c r="DA12" s="28" t="str">
        <f t="shared" ca="1" si="539"/>
        <v/>
      </c>
      <c r="DB12" s="28" t="str">
        <f t="shared" ca="1" si="539"/>
        <v/>
      </c>
      <c r="DC12" s="28" t="str">
        <f t="shared" ca="1" si="539"/>
        <v/>
      </c>
      <c r="DD12" s="28" t="str">
        <f t="shared" ca="1" si="539"/>
        <v/>
      </c>
      <c r="DE12" s="28" t="str">
        <f t="shared" ca="1" si="539"/>
        <v/>
      </c>
      <c r="DF12" s="28" t="str">
        <f t="shared" ca="1" si="539"/>
        <v/>
      </c>
      <c r="DG12" s="28" t="str">
        <f t="shared" ca="1" si="539"/>
        <v/>
      </c>
      <c r="DH12" s="28" t="str">
        <f t="shared" ca="1" si="539"/>
        <v/>
      </c>
      <c r="DI12" s="28" t="str">
        <f t="shared" ca="1" si="539"/>
        <v/>
      </c>
      <c r="DJ12" s="28" t="str">
        <f t="shared" ca="1" si="539"/>
        <v/>
      </c>
      <c r="DK12" s="28" t="str">
        <f t="shared" ca="1" si="539"/>
        <v/>
      </c>
      <c r="DL12" s="28" t="str">
        <f t="shared" ca="1" si="539"/>
        <v/>
      </c>
      <c r="DM12" s="28" t="str">
        <f t="shared" ca="1" si="539"/>
        <v/>
      </c>
      <c r="DN12" s="28" t="str">
        <f t="shared" ca="1" si="539"/>
        <v/>
      </c>
      <c r="DO12" s="28" t="str">
        <f t="shared" ca="1" si="539"/>
        <v/>
      </c>
      <c r="DP12" s="28" t="str">
        <f t="shared" ca="1" si="539"/>
        <v/>
      </c>
      <c r="DQ12" s="28" t="str">
        <f t="shared" ca="1" si="539"/>
        <v/>
      </c>
      <c r="DR12" s="28" t="str">
        <f t="shared" ca="1" si="539"/>
        <v/>
      </c>
      <c r="DS12" s="28" t="str">
        <f t="shared" ca="1" si="539"/>
        <v/>
      </c>
      <c r="DT12" s="28" t="str">
        <f t="shared" ca="1" si="539"/>
        <v/>
      </c>
      <c r="DU12" s="28" t="str">
        <f t="shared" ca="1" si="539"/>
        <v/>
      </c>
      <c r="DV12" s="28" t="str">
        <f t="shared" ca="1" si="539"/>
        <v/>
      </c>
      <c r="DW12" s="28" t="str">
        <f t="shared" ca="1" si="539"/>
        <v/>
      </c>
      <c r="DX12" s="28" t="str">
        <f t="shared" ca="1" si="539"/>
        <v/>
      </c>
      <c r="DY12" s="28" t="str">
        <f t="shared" ca="1" si="539"/>
        <v/>
      </c>
      <c r="DZ12" s="28" t="str">
        <f t="shared" ca="1" si="539"/>
        <v/>
      </c>
      <c r="EA12" s="28" t="str">
        <f t="shared" ca="1" si="539"/>
        <v/>
      </c>
      <c r="EB12" s="28" t="str">
        <f t="shared" ca="1" si="539"/>
        <v/>
      </c>
      <c r="EC12" s="28" t="str">
        <f t="shared" ca="1" si="539"/>
        <v/>
      </c>
      <c r="ED12" s="28" t="str">
        <f t="shared" ca="1" si="539"/>
        <v/>
      </c>
      <c r="EE12" s="28" t="str">
        <f t="shared" ca="1" si="539"/>
        <v/>
      </c>
      <c r="EF12" s="28" t="str">
        <f t="shared" ca="1" si="539"/>
        <v/>
      </c>
      <c r="EG12" s="28" t="str">
        <f t="shared" ca="1" si="539"/>
        <v/>
      </c>
      <c r="EH12" s="28" t="str">
        <f t="shared" ca="1" si="526"/>
        <v/>
      </c>
      <c r="EI12" s="28" t="str">
        <f t="shared" ca="1" si="526"/>
        <v/>
      </c>
      <c r="EJ12" s="28" t="str">
        <f t="shared" ca="1" si="526"/>
        <v/>
      </c>
      <c r="EK12" s="28" t="str">
        <f t="shared" ca="1" si="526"/>
        <v/>
      </c>
      <c r="EL12" s="28" t="str">
        <f t="shared" ca="1" si="526"/>
        <v/>
      </c>
      <c r="EM12" s="28" t="str">
        <f t="shared" ca="1" si="526"/>
        <v/>
      </c>
      <c r="EN12" s="28" t="str">
        <f t="shared" ca="1" si="526"/>
        <v/>
      </c>
      <c r="EO12" s="28" t="str">
        <f t="shared" ca="1" si="527"/>
        <v/>
      </c>
      <c r="EP12" s="28" t="str">
        <f t="shared" ca="1" si="527"/>
        <v/>
      </c>
      <c r="EQ12" s="28" t="str">
        <f t="shared" ca="1" si="527"/>
        <v/>
      </c>
      <c r="ER12" s="28" t="str">
        <f t="shared" ca="1" si="527"/>
        <v/>
      </c>
      <c r="ES12" s="28" t="str">
        <f t="shared" ca="1" si="527"/>
        <v/>
      </c>
      <c r="ET12" s="28" t="str">
        <f t="shared" ca="1" si="527"/>
        <v/>
      </c>
      <c r="EU12" s="28" t="str">
        <f t="shared" ca="1" si="527"/>
        <v/>
      </c>
      <c r="EV12" s="28" t="str">
        <f t="shared" ca="1" si="527"/>
        <v/>
      </c>
      <c r="EW12" s="28" t="str">
        <f t="shared" ca="1" si="527"/>
        <v/>
      </c>
      <c r="EX12" s="28" t="str">
        <f t="shared" ca="1" si="527"/>
        <v/>
      </c>
      <c r="EY12" s="28" t="str">
        <f t="shared" ca="1" si="527"/>
        <v/>
      </c>
      <c r="EZ12" s="28" t="str">
        <f t="shared" ca="1" si="527"/>
        <v/>
      </c>
      <c r="FA12" s="28" t="str">
        <f t="shared" ca="1" si="527"/>
        <v/>
      </c>
      <c r="FB12" s="28" t="str">
        <f t="shared" ca="1" si="527"/>
        <v/>
      </c>
      <c r="FC12" s="28" t="str">
        <f t="shared" ca="1" si="527"/>
        <v/>
      </c>
      <c r="FD12" s="28" t="str">
        <f t="shared" ca="1" si="527"/>
        <v/>
      </c>
      <c r="FE12" s="28" t="str">
        <f t="shared" ca="1" si="527"/>
        <v/>
      </c>
      <c r="FF12" s="28" t="str">
        <f t="shared" ca="1" si="527"/>
        <v/>
      </c>
      <c r="FG12" s="28" t="str">
        <f t="shared" ca="1" si="527"/>
        <v/>
      </c>
      <c r="FH12" s="28" t="str">
        <f t="shared" ca="1" si="527"/>
        <v/>
      </c>
      <c r="FI12" s="28" t="str">
        <f t="shared" ca="1" si="527"/>
        <v/>
      </c>
      <c r="FJ12" s="28" t="str">
        <f t="shared" ca="1" si="527"/>
        <v/>
      </c>
      <c r="FK12" s="28" t="str">
        <f t="shared" ca="1" si="527"/>
        <v/>
      </c>
      <c r="FL12" s="28" t="str">
        <f t="shared" ca="1" si="527"/>
        <v/>
      </c>
      <c r="FM12" s="28" t="str">
        <f t="shared" ca="1" si="527"/>
        <v/>
      </c>
      <c r="FN12" s="28" t="str">
        <f t="shared" ca="1" si="527"/>
        <v/>
      </c>
      <c r="FO12" s="28" t="str">
        <f t="shared" ca="1" si="527"/>
        <v/>
      </c>
      <c r="FP12" s="28" t="str">
        <f t="shared" ca="1" si="527"/>
        <v/>
      </c>
      <c r="FQ12" s="28" t="str">
        <f t="shared" ca="1" si="527"/>
        <v/>
      </c>
      <c r="FR12" s="28" t="str">
        <f t="shared" ca="1" si="527"/>
        <v/>
      </c>
      <c r="FS12" s="28" t="str">
        <f t="shared" ca="1" si="527"/>
        <v/>
      </c>
      <c r="FT12" s="28" t="str">
        <f t="shared" ca="1" si="527"/>
        <v/>
      </c>
      <c r="FU12" s="28" t="str">
        <f t="shared" ca="1" si="527"/>
        <v/>
      </c>
      <c r="FV12" s="28" t="str">
        <f t="shared" ca="1" si="527"/>
        <v/>
      </c>
      <c r="FW12" s="28" t="str">
        <f t="shared" ca="1" si="527"/>
        <v/>
      </c>
      <c r="FX12" s="28" t="str">
        <f t="shared" ca="1" si="527"/>
        <v/>
      </c>
      <c r="FY12" s="28" t="str">
        <f t="shared" ca="1" si="527"/>
        <v/>
      </c>
      <c r="FZ12" s="28" t="str">
        <f t="shared" ca="1" si="527"/>
        <v/>
      </c>
      <c r="GA12" s="28" t="str">
        <f t="shared" ca="1" si="527"/>
        <v/>
      </c>
      <c r="GB12" s="28" t="str">
        <f t="shared" ref="GB12:HC16" ca="1" si="540">IF(AND($C12="Cel",GB$7&gt;=$F12,GB$7&lt;=$F12+$G12-1),2,IF(AND($C12="Punkt kontrolny",GB$7&gt;=$F12,GB$7&lt;=$F12+$G12-1),1,""))</f>
        <v/>
      </c>
      <c r="GC12" s="28" t="str">
        <f t="shared" ca="1" si="540"/>
        <v/>
      </c>
      <c r="GD12" s="28" t="str">
        <f t="shared" ca="1" si="540"/>
        <v/>
      </c>
      <c r="GE12" s="28" t="str">
        <f t="shared" ca="1" si="540"/>
        <v/>
      </c>
      <c r="GF12" s="28" t="str">
        <f t="shared" ca="1" si="540"/>
        <v/>
      </c>
      <c r="GG12" s="28" t="str">
        <f t="shared" ca="1" si="540"/>
        <v/>
      </c>
      <c r="GH12" s="28" t="str">
        <f t="shared" ca="1" si="540"/>
        <v/>
      </c>
      <c r="GI12" s="28" t="str">
        <f t="shared" ca="1" si="540"/>
        <v/>
      </c>
      <c r="GJ12" s="28" t="str">
        <f t="shared" ca="1" si="540"/>
        <v/>
      </c>
      <c r="GK12" s="28" t="str">
        <f t="shared" ca="1" si="540"/>
        <v/>
      </c>
      <c r="GL12" s="28" t="str">
        <f t="shared" ca="1" si="540"/>
        <v/>
      </c>
      <c r="GM12" s="28" t="str">
        <f t="shared" ca="1" si="540"/>
        <v/>
      </c>
      <c r="GN12" s="28" t="str">
        <f t="shared" ca="1" si="540"/>
        <v/>
      </c>
      <c r="GO12" s="28" t="str">
        <f t="shared" ca="1" si="540"/>
        <v/>
      </c>
      <c r="GP12" s="28" t="str">
        <f t="shared" ca="1" si="540"/>
        <v/>
      </c>
      <c r="GQ12" s="28" t="str">
        <f t="shared" ca="1" si="540"/>
        <v/>
      </c>
      <c r="GR12" s="28" t="str">
        <f t="shared" ca="1" si="540"/>
        <v/>
      </c>
      <c r="GS12" s="28" t="str">
        <f t="shared" ca="1" si="540"/>
        <v/>
      </c>
      <c r="GT12" s="28" t="str">
        <f t="shared" ca="1" si="540"/>
        <v/>
      </c>
      <c r="GU12" s="28" t="str">
        <f t="shared" ca="1" si="540"/>
        <v/>
      </c>
      <c r="GV12" s="28" t="str">
        <f t="shared" ca="1" si="540"/>
        <v/>
      </c>
      <c r="GW12" s="28" t="str">
        <f t="shared" ca="1" si="540"/>
        <v/>
      </c>
      <c r="GX12" s="28" t="str">
        <f t="shared" ca="1" si="540"/>
        <v/>
      </c>
      <c r="GY12" s="28" t="str">
        <f t="shared" ca="1" si="540"/>
        <v/>
      </c>
      <c r="GZ12" s="28" t="str">
        <f t="shared" ca="1" si="540"/>
        <v/>
      </c>
      <c r="HA12" s="28" t="str">
        <f t="shared" ca="1" si="540"/>
        <v/>
      </c>
      <c r="HB12" s="28" t="str">
        <f t="shared" ca="1" si="540"/>
        <v/>
      </c>
      <c r="HC12" s="28" t="str">
        <f t="shared" ca="1" si="540"/>
        <v/>
      </c>
      <c r="HD12" s="28" t="str">
        <f t="shared" ca="1" si="529"/>
        <v/>
      </c>
      <c r="HE12" s="28" t="str">
        <f t="shared" ca="1" si="529"/>
        <v/>
      </c>
      <c r="HF12" s="28" t="str">
        <f t="shared" ca="1" si="529"/>
        <v/>
      </c>
      <c r="HG12" s="28" t="str">
        <f t="shared" ca="1" si="529"/>
        <v/>
      </c>
      <c r="HH12" s="28" t="str">
        <f t="shared" ca="1" si="529"/>
        <v/>
      </c>
      <c r="HI12" s="28" t="str">
        <f t="shared" ca="1" si="529"/>
        <v/>
      </c>
      <c r="HJ12" s="28" t="str">
        <f t="shared" ca="1" si="529"/>
        <v/>
      </c>
      <c r="HK12" s="28" t="str">
        <f t="shared" ca="1" si="529"/>
        <v/>
      </c>
      <c r="HL12" s="28" t="str">
        <f t="shared" ca="1" si="529"/>
        <v/>
      </c>
      <c r="HM12" s="28" t="str">
        <f t="shared" ca="1" si="529"/>
        <v/>
      </c>
      <c r="HN12" s="28" t="str">
        <f t="shared" ca="1" si="529"/>
        <v/>
      </c>
      <c r="HO12" s="28" t="str">
        <f t="shared" ca="1" si="529"/>
        <v/>
      </c>
      <c r="HP12" s="28" t="str">
        <f t="shared" ca="1" si="529"/>
        <v/>
      </c>
      <c r="HQ12" s="28" t="str">
        <f t="shared" ca="1" si="529"/>
        <v/>
      </c>
      <c r="HR12" s="28" t="str">
        <f t="shared" ca="1" si="529"/>
        <v/>
      </c>
      <c r="HS12" s="28" t="str">
        <f t="shared" ca="1" si="529"/>
        <v/>
      </c>
      <c r="HT12" s="28" t="str">
        <f t="shared" ca="1" si="529"/>
        <v/>
      </c>
      <c r="HU12" s="28" t="str">
        <f t="shared" ca="1" si="529"/>
        <v/>
      </c>
      <c r="HV12" s="28" t="str">
        <f t="shared" ca="1" si="529"/>
        <v/>
      </c>
      <c r="HW12" s="28" t="str">
        <f t="shared" ca="1" si="529"/>
        <v/>
      </c>
      <c r="HX12" s="28" t="str">
        <f t="shared" ca="1" si="529"/>
        <v/>
      </c>
      <c r="HY12" s="28" t="str">
        <f t="shared" ca="1" si="529"/>
        <v/>
      </c>
      <c r="HZ12" s="28" t="str">
        <f t="shared" ca="1" si="529"/>
        <v/>
      </c>
      <c r="IA12" s="28" t="str">
        <f t="shared" ca="1" si="529"/>
        <v/>
      </c>
      <c r="IB12" s="28" t="str">
        <f t="shared" ca="1" si="529"/>
        <v/>
      </c>
      <c r="IC12" s="28" t="str">
        <f t="shared" ca="1" si="529"/>
        <v/>
      </c>
      <c r="ID12" s="28" t="str">
        <f t="shared" ca="1" si="529"/>
        <v/>
      </c>
      <c r="IE12" s="28" t="str">
        <f t="shared" ca="1" si="529"/>
        <v/>
      </c>
      <c r="IF12" s="28" t="str">
        <f t="shared" ca="1" si="530"/>
        <v/>
      </c>
      <c r="IG12" s="28" t="str">
        <f t="shared" ca="1" si="530"/>
        <v/>
      </c>
      <c r="IH12" s="28" t="str">
        <f t="shared" ca="1" si="530"/>
        <v/>
      </c>
      <c r="II12" s="28" t="str">
        <f t="shared" ca="1" si="530"/>
        <v/>
      </c>
      <c r="IJ12" s="28" t="str">
        <f t="shared" ca="1" si="530"/>
        <v/>
      </c>
      <c r="IK12" s="28" t="str">
        <f t="shared" ca="1" si="530"/>
        <v/>
      </c>
      <c r="IL12" s="28" t="str">
        <f t="shared" ca="1" si="530"/>
        <v/>
      </c>
      <c r="IM12" s="28" t="str">
        <f t="shared" ca="1" si="530"/>
        <v/>
      </c>
      <c r="IN12" s="28" t="str">
        <f t="shared" ca="1" si="530"/>
        <v/>
      </c>
      <c r="IO12" s="28" t="str">
        <f t="shared" ca="1" si="530"/>
        <v/>
      </c>
      <c r="IP12" s="28" t="str">
        <f t="shared" ca="1" si="530"/>
        <v/>
      </c>
      <c r="IQ12" s="28" t="str">
        <f t="shared" ca="1" si="530"/>
        <v/>
      </c>
      <c r="IR12" s="28" t="str">
        <f t="shared" ca="1" si="530"/>
        <v/>
      </c>
      <c r="IS12" s="28" t="str">
        <f t="shared" ca="1" si="530"/>
        <v/>
      </c>
      <c r="IT12" s="28" t="str">
        <f t="shared" ca="1" si="530"/>
        <v/>
      </c>
      <c r="IU12" s="28" t="str">
        <f t="shared" ca="1" si="530"/>
        <v/>
      </c>
      <c r="IV12" s="28" t="str">
        <f t="shared" ca="1" si="530"/>
        <v/>
      </c>
      <c r="IW12" s="28" t="str">
        <f t="shared" ca="1" si="530"/>
        <v/>
      </c>
      <c r="IX12" s="28" t="str">
        <f t="shared" ca="1" si="530"/>
        <v/>
      </c>
      <c r="IY12" s="28" t="str">
        <f t="shared" ca="1" si="530"/>
        <v/>
      </c>
      <c r="IZ12" s="28" t="str">
        <f t="shared" ca="1" si="530"/>
        <v/>
      </c>
      <c r="JA12" s="28" t="str">
        <f t="shared" ca="1" si="530"/>
        <v/>
      </c>
      <c r="JB12" s="28" t="str">
        <f t="shared" ca="1" si="530"/>
        <v/>
      </c>
      <c r="JC12" s="28" t="str">
        <f t="shared" ca="1" si="530"/>
        <v/>
      </c>
      <c r="JD12" s="28" t="str">
        <f t="shared" ca="1" si="530"/>
        <v/>
      </c>
      <c r="JE12" s="28" t="str">
        <f t="shared" ca="1" si="530"/>
        <v/>
      </c>
      <c r="JF12" s="28" t="str">
        <f t="shared" ca="1" si="530"/>
        <v/>
      </c>
      <c r="JG12" s="28" t="str">
        <f t="shared" ca="1" si="530"/>
        <v/>
      </c>
      <c r="JH12" s="28" t="str">
        <f t="shared" ca="1" si="531"/>
        <v/>
      </c>
      <c r="JI12" s="28" t="str">
        <f t="shared" ca="1" si="531"/>
        <v/>
      </c>
      <c r="JJ12" s="28" t="str">
        <f t="shared" ca="1" si="531"/>
        <v/>
      </c>
      <c r="JK12" s="28" t="str">
        <f t="shared" ca="1" si="531"/>
        <v/>
      </c>
      <c r="JL12" s="28" t="str">
        <f t="shared" ca="1" si="531"/>
        <v/>
      </c>
      <c r="JM12" s="28" t="str">
        <f t="shared" ca="1" si="531"/>
        <v/>
      </c>
      <c r="JN12" s="28" t="str">
        <f t="shared" ca="1" si="531"/>
        <v/>
      </c>
      <c r="JO12" s="28" t="str">
        <f t="shared" ca="1" si="531"/>
        <v/>
      </c>
      <c r="JP12" s="28" t="str">
        <f t="shared" ca="1" si="531"/>
        <v/>
      </c>
      <c r="JQ12" s="28" t="str">
        <f t="shared" ca="1" si="531"/>
        <v/>
      </c>
      <c r="JR12" s="28" t="str">
        <f t="shared" ca="1" si="531"/>
        <v/>
      </c>
      <c r="JS12" s="28" t="str">
        <f t="shared" ca="1" si="531"/>
        <v/>
      </c>
      <c r="JT12" s="28" t="str">
        <f t="shared" ca="1" si="531"/>
        <v/>
      </c>
      <c r="JU12" s="28" t="str">
        <f t="shared" ca="1" si="531"/>
        <v/>
      </c>
      <c r="JV12" s="28" t="str">
        <f t="shared" ca="1" si="531"/>
        <v/>
      </c>
      <c r="JW12" s="28" t="str">
        <f t="shared" ca="1" si="531"/>
        <v/>
      </c>
      <c r="JX12" s="28" t="str">
        <f t="shared" ca="1" si="531"/>
        <v/>
      </c>
      <c r="JY12" s="28" t="str">
        <f t="shared" ca="1" si="531"/>
        <v/>
      </c>
      <c r="JZ12" s="28" t="str">
        <f t="shared" ca="1" si="531"/>
        <v/>
      </c>
      <c r="KA12" s="28" t="str">
        <f t="shared" ca="1" si="531"/>
        <v/>
      </c>
      <c r="KB12" s="28" t="str">
        <f t="shared" ca="1" si="531"/>
        <v/>
      </c>
      <c r="KC12" s="28" t="str">
        <f t="shared" ca="1" si="531"/>
        <v/>
      </c>
      <c r="KD12" s="28" t="str">
        <f t="shared" ca="1" si="531"/>
        <v/>
      </c>
      <c r="KE12" s="28" t="str">
        <f t="shared" ca="1" si="531"/>
        <v/>
      </c>
      <c r="KF12" s="28" t="str">
        <f t="shared" ca="1" si="531"/>
        <v/>
      </c>
      <c r="KG12" s="28" t="str">
        <f t="shared" ca="1" si="531"/>
        <v/>
      </c>
      <c r="KH12" s="28" t="str">
        <f t="shared" ca="1" si="531"/>
        <v/>
      </c>
      <c r="KI12" s="28" t="str">
        <f t="shared" ca="1" si="531"/>
        <v/>
      </c>
      <c r="KJ12" s="28" t="str">
        <f t="shared" ca="1" si="532"/>
        <v/>
      </c>
      <c r="KK12" s="28" t="str">
        <f t="shared" ca="1" si="532"/>
        <v/>
      </c>
      <c r="KL12" s="28" t="str">
        <f t="shared" ca="1" si="532"/>
        <v/>
      </c>
      <c r="KM12" s="28" t="str">
        <f t="shared" ca="1" si="532"/>
        <v/>
      </c>
      <c r="KN12" s="28" t="str">
        <f t="shared" ca="1" si="532"/>
        <v/>
      </c>
      <c r="KO12" s="28" t="str">
        <f t="shared" ca="1" si="532"/>
        <v/>
      </c>
      <c r="KP12" s="28" t="str">
        <f t="shared" ca="1" si="532"/>
        <v/>
      </c>
      <c r="KQ12" s="28" t="str">
        <f t="shared" ca="1" si="532"/>
        <v/>
      </c>
      <c r="KR12" s="28" t="str">
        <f t="shared" ca="1" si="532"/>
        <v/>
      </c>
      <c r="KS12" s="28" t="str">
        <f t="shared" ca="1" si="532"/>
        <v/>
      </c>
      <c r="KT12" s="28" t="str">
        <f t="shared" ca="1" si="532"/>
        <v/>
      </c>
      <c r="KU12" s="28" t="str">
        <f t="shared" ca="1" si="532"/>
        <v/>
      </c>
      <c r="KV12" s="28" t="str">
        <f t="shared" ca="1" si="532"/>
        <v/>
      </c>
      <c r="KW12" s="28" t="str">
        <f t="shared" ca="1" si="532"/>
        <v/>
      </c>
      <c r="KX12" s="28" t="str">
        <f t="shared" ca="1" si="532"/>
        <v/>
      </c>
      <c r="KY12" s="28" t="str">
        <f t="shared" ca="1" si="532"/>
        <v/>
      </c>
      <c r="KZ12" s="28" t="str">
        <f t="shared" ca="1" si="532"/>
        <v/>
      </c>
      <c r="LA12" s="28" t="str">
        <f t="shared" ca="1" si="532"/>
        <v/>
      </c>
      <c r="LB12" s="28" t="str">
        <f t="shared" ca="1" si="532"/>
        <v/>
      </c>
      <c r="LC12" s="28" t="str">
        <f t="shared" ca="1" si="532"/>
        <v/>
      </c>
      <c r="LD12" s="28" t="str">
        <f t="shared" ca="1" si="532"/>
        <v/>
      </c>
      <c r="LE12" s="28" t="str">
        <f t="shared" ca="1" si="532"/>
        <v/>
      </c>
      <c r="LF12" s="28" t="str">
        <f t="shared" ca="1" si="532"/>
        <v/>
      </c>
      <c r="LG12" s="28" t="str">
        <f t="shared" ca="1" si="532"/>
        <v/>
      </c>
      <c r="LH12" s="28" t="str">
        <f t="shared" ca="1" si="532"/>
        <v/>
      </c>
      <c r="LI12" s="28" t="str">
        <f t="shared" ca="1" si="532"/>
        <v/>
      </c>
      <c r="LJ12" s="28" t="str">
        <f t="shared" ca="1" si="532"/>
        <v/>
      </c>
      <c r="LK12" s="28" t="str">
        <f t="shared" ca="1" si="532"/>
        <v/>
      </c>
      <c r="LL12" s="28" t="str">
        <f t="shared" ca="1" si="532"/>
        <v/>
      </c>
      <c r="LM12" s="28" t="str">
        <f t="shared" ca="1" si="533"/>
        <v/>
      </c>
      <c r="LN12" s="28" t="str">
        <f t="shared" ca="1" si="533"/>
        <v/>
      </c>
      <c r="LO12" s="28" t="str">
        <f t="shared" ca="1" si="533"/>
        <v/>
      </c>
      <c r="LP12" s="28" t="str">
        <f t="shared" ca="1" si="533"/>
        <v/>
      </c>
      <c r="LQ12" s="28" t="str">
        <f t="shared" ca="1" si="533"/>
        <v/>
      </c>
      <c r="LR12" s="28" t="str">
        <f t="shared" ca="1" si="533"/>
        <v/>
      </c>
      <c r="LS12" s="28" t="str">
        <f t="shared" ca="1" si="533"/>
        <v/>
      </c>
      <c r="LT12" s="28" t="str">
        <f t="shared" ca="1" si="533"/>
        <v/>
      </c>
      <c r="LU12" s="28" t="str">
        <f t="shared" ca="1" si="533"/>
        <v/>
      </c>
      <c r="LV12" s="28" t="str">
        <f t="shared" ca="1" si="533"/>
        <v/>
      </c>
      <c r="LW12" s="28" t="str">
        <f t="shared" ca="1" si="533"/>
        <v/>
      </c>
      <c r="LX12" s="28" t="str">
        <f t="shared" ca="1" si="533"/>
        <v/>
      </c>
      <c r="LY12" s="28" t="str">
        <f t="shared" ca="1" si="533"/>
        <v/>
      </c>
      <c r="LZ12" s="28" t="str">
        <f t="shared" ca="1" si="533"/>
        <v/>
      </c>
      <c r="MA12" s="28" t="str">
        <f t="shared" ca="1" si="533"/>
        <v/>
      </c>
      <c r="MB12" s="28" t="str">
        <f t="shared" ca="1" si="533"/>
        <v/>
      </c>
      <c r="MC12" s="28" t="str">
        <f t="shared" ca="1" si="533"/>
        <v/>
      </c>
      <c r="MD12" s="28" t="str">
        <f t="shared" ca="1" si="533"/>
        <v/>
      </c>
      <c r="ME12" s="28" t="str">
        <f t="shared" ca="1" si="533"/>
        <v/>
      </c>
      <c r="MF12" s="28" t="str">
        <f t="shared" ca="1" si="533"/>
        <v/>
      </c>
      <c r="MG12" s="28" t="str">
        <f t="shared" ca="1" si="533"/>
        <v/>
      </c>
      <c r="MH12" s="28" t="str">
        <f t="shared" ca="1" si="533"/>
        <v/>
      </c>
      <c r="MI12" s="28" t="str">
        <f t="shared" ca="1" si="533"/>
        <v/>
      </c>
      <c r="MJ12" s="28" t="str">
        <f t="shared" ca="1" si="533"/>
        <v/>
      </c>
      <c r="MK12" s="28" t="str">
        <f t="shared" ca="1" si="533"/>
        <v/>
      </c>
      <c r="ML12" s="28" t="str">
        <f t="shared" ca="1" si="533"/>
        <v/>
      </c>
      <c r="MM12" s="28" t="str">
        <f t="shared" ca="1" si="533"/>
        <v/>
      </c>
      <c r="MN12" s="28" t="str">
        <f t="shared" ca="1" si="533"/>
        <v/>
      </c>
      <c r="MO12" s="28" t="str">
        <f t="shared" ca="1" si="533"/>
        <v/>
      </c>
      <c r="MP12" s="28" t="str">
        <f t="shared" ca="1" si="533"/>
        <v/>
      </c>
      <c r="MQ12" s="28" t="str">
        <f t="shared" ca="1" si="533"/>
        <v/>
      </c>
      <c r="MR12" s="28" t="str">
        <f t="shared" ca="1" si="533"/>
        <v/>
      </c>
      <c r="MS12" s="28" t="str">
        <f t="shared" ca="1" si="533"/>
        <v/>
      </c>
      <c r="MT12" s="28" t="str">
        <f t="shared" ca="1" si="533"/>
        <v/>
      </c>
      <c r="MU12" s="28" t="str">
        <f t="shared" ca="1" si="533"/>
        <v/>
      </c>
      <c r="MV12" s="28" t="str">
        <f t="shared" ca="1" si="533"/>
        <v/>
      </c>
      <c r="MW12" s="28" t="str">
        <f t="shared" ca="1" si="533"/>
        <v/>
      </c>
      <c r="MX12" s="28" t="str">
        <f t="shared" ca="1" si="533"/>
        <v/>
      </c>
      <c r="MY12" s="28" t="str">
        <f t="shared" ca="1" si="533"/>
        <v/>
      </c>
      <c r="MZ12" s="28" t="str">
        <f t="shared" ca="1" si="533"/>
        <v/>
      </c>
      <c r="NA12" s="28" t="str">
        <f t="shared" ca="1" si="533"/>
        <v/>
      </c>
      <c r="NB12" s="28" t="str">
        <f t="shared" ca="1" si="533"/>
        <v/>
      </c>
      <c r="NC12" s="28" t="str">
        <f t="shared" ca="1" si="533"/>
        <v/>
      </c>
      <c r="ND12" s="28" t="str">
        <f t="shared" ca="1" si="533"/>
        <v/>
      </c>
      <c r="NE12" s="28" t="str">
        <f t="shared" ca="1" si="533"/>
        <v/>
      </c>
      <c r="NF12" s="28" t="str">
        <f t="shared" ca="1" si="533"/>
        <v/>
      </c>
      <c r="NG12" s="28" t="str">
        <f t="shared" ca="1" si="533"/>
        <v/>
      </c>
      <c r="NH12" s="28" t="str">
        <f t="shared" ca="1" si="533"/>
        <v/>
      </c>
      <c r="NI12" s="28" t="str">
        <f t="shared" ca="1" si="533"/>
        <v/>
      </c>
      <c r="NJ12" s="28" t="str">
        <f t="shared" ca="1" si="533"/>
        <v/>
      </c>
      <c r="NK12" s="28" t="str">
        <f t="shared" ca="1" si="533"/>
        <v/>
      </c>
      <c r="NL12" s="28" t="str">
        <f t="shared" ca="1" si="533"/>
        <v/>
      </c>
      <c r="NM12" s="28" t="str">
        <f t="shared" ca="1" si="533"/>
        <v/>
      </c>
      <c r="NN12" s="28" t="str">
        <f t="shared" ca="1" si="533"/>
        <v/>
      </c>
      <c r="NO12" s="28" t="str">
        <f t="shared" ca="1" si="533"/>
        <v/>
      </c>
      <c r="NP12" s="28" t="str">
        <f t="shared" ca="1" si="534"/>
        <v/>
      </c>
      <c r="NQ12" s="28" t="str">
        <f t="shared" ca="1" si="534"/>
        <v/>
      </c>
      <c r="NR12" s="28" t="str">
        <f t="shared" ca="1" si="534"/>
        <v/>
      </c>
      <c r="NS12" s="28" t="str">
        <f t="shared" ca="1" si="534"/>
        <v/>
      </c>
      <c r="NT12" s="28" t="str">
        <f t="shared" ca="1" si="534"/>
        <v/>
      </c>
      <c r="NU12" s="28" t="str">
        <f t="shared" ca="1" si="534"/>
        <v/>
      </c>
      <c r="NV12" s="28" t="str">
        <f t="shared" ca="1" si="534"/>
        <v/>
      </c>
      <c r="NW12" s="28" t="str">
        <f t="shared" ca="1" si="534"/>
        <v/>
      </c>
      <c r="NX12" s="28" t="str">
        <f t="shared" ca="1" si="534"/>
        <v/>
      </c>
      <c r="NY12" s="28" t="str">
        <f t="shared" ca="1" si="534"/>
        <v/>
      </c>
      <c r="NZ12" s="28" t="str">
        <f t="shared" ca="1" si="534"/>
        <v/>
      </c>
      <c r="OA12" s="28" t="str">
        <f t="shared" ca="1" si="534"/>
        <v/>
      </c>
      <c r="OB12" s="28" t="str">
        <f t="shared" ca="1" si="534"/>
        <v/>
      </c>
      <c r="OC12" s="28" t="str">
        <f t="shared" ca="1" si="534"/>
        <v/>
      </c>
      <c r="OD12" s="28" t="str">
        <f t="shared" ca="1" si="534"/>
        <v/>
      </c>
      <c r="OE12" s="28" t="str">
        <f t="shared" ca="1" si="534"/>
        <v/>
      </c>
      <c r="OF12" s="28" t="str">
        <f t="shared" ca="1" si="534"/>
        <v/>
      </c>
      <c r="OG12" s="28" t="str">
        <f t="shared" ca="1" si="534"/>
        <v/>
      </c>
      <c r="OH12" s="28" t="str">
        <f t="shared" ca="1" si="534"/>
        <v/>
      </c>
      <c r="OI12" s="28" t="str">
        <f t="shared" ca="1" si="534"/>
        <v/>
      </c>
      <c r="OJ12" s="28" t="str">
        <f t="shared" ca="1" si="534"/>
        <v/>
      </c>
      <c r="OK12" s="28" t="str">
        <f t="shared" ca="1" si="534"/>
        <v/>
      </c>
      <c r="OL12" s="28" t="str">
        <f t="shared" ca="1" si="534"/>
        <v/>
      </c>
      <c r="OM12" s="28" t="str">
        <f t="shared" ca="1" si="534"/>
        <v/>
      </c>
      <c r="ON12" s="28" t="str">
        <f t="shared" ca="1" si="534"/>
        <v/>
      </c>
      <c r="OO12" s="28" t="str">
        <f t="shared" ca="1" si="534"/>
        <v/>
      </c>
      <c r="OP12" s="28" t="str">
        <f t="shared" ca="1" si="534"/>
        <v/>
      </c>
      <c r="OQ12" s="28" t="str">
        <f t="shared" ca="1" si="534"/>
        <v/>
      </c>
      <c r="OR12" s="28" t="str">
        <f t="shared" ca="1" si="534"/>
        <v/>
      </c>
      <c r="OS12" s="28" t="str">
        <f t="shared" ca="1" si="534"/>
        <v/>
      </c>
      <c r="OT12" s="28" t="str">
        <f t="shared" ca="1" si="534"/>
        <v/>
      </c>
      <c r="OU12" s="28" t="str">
        <f t="shared" ca="1" si="534"/>
        <v/>
      </c>
      <c r="OV12" s="28" t="str">
        <f t="shared" ca="1" si="534"/>
        <v/>
      </c>
      <c r="OW12" s="28" t="str">
        <f t="shared" ca="1" si="534"/>
        <v/>
      </c>
      <c r="OX12" s="28" t="str">
        <f t="shared" ca="1" si="534"/>
        <v/>
      </c>
      <c r="OY12" s="28" t="str">
        <f t="shared" ca="1" si="534"/>
        <v/>
      </c>
      <c r="OZ12" s="28" t="str">
        <f t="shared" ca="1" si="534"/>
        <v/>
      </c>
      <c r="PA12" s="28" t="str">
        <f t="shared" ca="1" si="534"/>
        <v/>
      </c>
      <c r="PB12" s="28" t="str">
        <f t="shared" ca="1" si="534"/>
        <v/>
      </c>
      <c r="PC12" s="28" t="str">
        <f t="shared" ca="1" si="534"/>
        <v/>
      </c>
      <c r="PD12" s="28" t="str">
        <f t="shared" ca="1" si="534"/>
        <v/>
      </c>
      <c r="PE12" s="28" t="str">
        <f t="shared" ca="1" si="534"/>
        <v/>
      </c>
      <c r="PF12" s="28" t="str">
        <f t="shared" ca="1" si="534"/>
        <v/>
      </c>
      <c r="PG12" s="28" t="str">
        <f t="shared" ca="1" si="534"/>
        <v/>
      </c>
      <c r="PH12" s="28" t="str">
        <f t="shared" ca="1" si="534"/>
        <v/>
      </c>
      <c r="PI12" s="28" t="str">
        <f t="shared" ca="1" si="534"/>
        <v/>
      </c>
      <c r="PJ12" s="28" t="str">
        <f t="shared" ca="1" si="534"/>
        <v/>
      </c>
      <c r="PK12" s="28" t="str">
        <f t="shared" ca="1" si="534"/>
        <v/>
      </c>
      <c r="PL12" s="28" t="str">
        <f t="shared" ca="1" si="534"/>
        <v/>
      </c>
      <c r="PM12" s="28" t="str">
        <f t="shared" ca="1" si="534"/>
        <v/>
      </c>
      <c r="PN12" s="28" t="str">
        <f t="shared" ca="1" si="534"/>
        <v/>
      </c>
      <c r="PO12" s="28" t="str">
        <f t="shared" ca="1" si="534"/>
        <v/>
      </c>
      <c r="PP12" s="28" t="str">
        <f t="shared" ca="1" si="534"/>
        <v/>
      </c>
      <c r="PQ12" s="28" t="str">
        <f t="shared" ca="1" si="534"/>
        <v/>
      </c>
      <c r="PR12" s="28" t="str">
        <f t="shared" ca="1" si="534"/>
        <v/>
      </c>
      <c r="PS12" s="28" t="str">
        <f t="shared" ca="1" si="534"/>
        <v/>
      </c>
      <c r="PT12" s="28" t="str">
        <f t="shared" ca="1" si="534"/>
        <v/>
      </c>
      <c r="PU12" s="28" t="str">
        <f t="shared" ca="1" si="535"/>
        <v/>
      </c>
      <c r="PV12" s="28" t="str">
        <f t="shared" ca="1" si="535"/>
        <v/>
      </c>
      <c r="PW12" s="28" t="str">
        <f t="shared" ca="1" si="535"/>
        <v/>
      </c>
      <c r="PX12" s="28" t="str">
        <f t="shared" ca="1" si="535"/>
        <v/>
      </c>
      <c r="PY12" s="28" t="str">
        <f t="shared" ca="1" si="535"/>
        <v/>
      </c>
      <c r="PZ12" s="28" t="str">
        <f t="shared" ca="1" si="535"/>
        <v/>
      </c>
      <c r="QA12" s="28" t="str">
        <f t="shared" ca="1" si="535"/>
        <v/>
      </c>
      <c r="QB12" s="28" t="str">
        <f t="shared" ca="1" si="535"/>
        <v/>
      </c>
      <c r="QC12" s="28" t="str">
        <f t="shared" ca="1" si="535"/>
        <v/>
      </c>
      <c r="QD12" s="28" t="str">
        <f t="shared" ca="1" si="535"/>
        <v/>
      </c>
      <c r="QE12" s="28" t="str">
        <f t="shared" ca="1" si="535"/>
        <v/>
      </c>
      <c r="QF12" s="28" t="str">
        <f t="shared" ca="1" si="535"/>
        <v/>
      </c>
      <c r="QG12" s="28" t="str">
        <f t="shared" ca="1" si="535"/>
        <v/>
      </c>
      <c r="QH12" s="28" t="str">
        <f t="shared" ca="1" si="535"/>
        <v/>
      </c>
      <c r="QI12" s="28" t="str">
        <f t="shared" ca="1" si="535"/>
        <v/>
      </c>
      <c r="QJ12" s="28" t="str">
        <f t="shared" ca="1" si="535"/>
        <v/>
      </c>
      <c r="QK12" s="28" t="str">
        <f t="shared" ca="1" si="535"/>
        <v/>
      </c>
      <c r="QL12" s="28" t="str">
        <f t="shared" ca="1" si="535"/>
        <v/>
      </c>
      <c r="QM12" s="28" t="str">
        <f t="shared" ca="1" si="535"/>
        <v/>
      </c>
      <c r="QN12" s="28" t="str">
        <f t="shared" ca="1" si="535"/>
        <v/>
      </c>
      <c r="QO12" s="28" t="str">
        <f t="shared" ca="1" si="535"/>
        <v/>
      </c>
      <c r="QP12" s="28" t="str">
        <f t="shared" ca="1" si="535"/>
        <v/>
      </c>
      <c r="QQ12" s="28" t="str">
        <f t="shared" ca="1" si="535"/>
        <v/>
      </c>
      <c r="QR12" s="28" t="str">
        <f t="shared" ca="1" si="535"/>
        <v/>
      </c>
      <c r="QS12" s="28" t="str">
        <f t="shared" ca="1" si="535"/>
        <v/>
      </c>
      <c r="QT12" s="28" t="str">
        <f t="shared" ca="1" si="535"/>
        <v/>
      </c>
      <c r="QU12" s="28" t="str">
        <f t="shared" ca="1" si="535"/>
        <v/>
      </c>
      <c r="QV12" s="28" t="str">
        <f t="shared" ca="1" si="535"/>
        <v/>
      </c>
      <c r="QW12" s="28" t="str">
        <f t="shared" ca="1" si="535"/>
        <v/>
      </c>
      <c r="QX12" s="28" t="str">
        <f t="shared" ca="1" si="535"/>
        <v/>
      </c>
      <c r="QY12" s="28" t="str">
        <f t="shared" ca="1" si="535"/>
        <v/>
      </c>
      <c r="QZ12" s="28" t="str">
        <f t="shared" ca="1" si="535"/>
        <v/>
      </c>
      <c r="RA12" s="28" t="str">
        <f t="shared" ca="1" si="535"/>
        <v/>
      </c>
      <c r="RB12" s="28" t="str">
        <f t="shared" ca="1" si="535"/>
        <v/>
      </c>
      <c r="RC12" s="28" t="str">
        <f t="shared" ca="1" si="535"/>
        <v/>
      </c>
      <c r="RD12" s="28" t="str">
        <f t="shared" ca="1" si="535"/>
        <v/>
      </c>
      <c r="RE12" s="28" t="str">
        <f t="shared" ca="1" si="535"/>
        <v/>
      </c>
      <c r="RF12" s="28" t="str">
        <f t="shared" ca="1" si="535"/>
        <v/>
      </c>
      <c r="RG12" s="28" t="str">
        <f t="shared" ca="1" si="535"/>
        <v/>
      </c>
      <c r="RH12" s="28" t="str">
        <f t="shared" ca="1" si="535"/>
        <v/>
      </c>
      <c r="RI12" s="28" t="str">
        <f t="shared" ca="1" si="535"/>
        <v/>
      </c>
      <c r="RJ12" s="28" t="str">
        <f t="shared" ca="1" si="535"/>
        <v/>
      </c>
      <c r="RK12" s="28" t="str">
        <f t="shared" ca="1" si="535"/>
        <v/>
      </c>
      <c r="RL12" s="28" t="str">
        <f t="shared" ca="1" si="535"/>
        <v/>
      </c>
      <c r="RM12" s="28" t="str">
        <f t="shared" ca="1" si="535"/>
        <v/>
      </c>
      <c r="RN12" s="28" t="str">
        <f t="shared" ca="1" si="535"/>
        <v/>
      </c>
      <c r="RO12" s="28" t="str">
        <f t="shared" ca="1" si="535"/>
        <v/>
      </c>
      <c r="RP12" s="28" t="str">
        <f t="shared" ca="1" si="535"/>
        <v/>
      </c>
      <c r="RQ12" s="28" t="str">
        <f t="shared" ca="1" si="535"/>
        <v/>
      </c>
      <c r="RR12" s="28" t="str">
        <f t="shared" ca="1" si="535"/>
        <v/>
      </c>
      <c r="RS12" s="28" t="str">
        <f t="shared" ca="1" si="535"/>
        <v/>
      </c>
      <c r="RT12" s="28" t="str">
        <f t="shared" ca="1" si="535"/>
        <v/>
      </c>
      <c r="RU12" s="28" t="str">
        <f t="shared" ca="1" si="535"/>
        <v/>
      </c>
      <c r="RV12" s="28" t="str">
        <f t="shared" ca="1" si="535"/>
        <v/>
      </c>
      <c r="RW12" s="28" t="str">
        <f t="shared" ca="1" si="535"/>
        <v/>
      </c>
      <c r="RX12" s="28" t="str">
        <f t="shared" ca="1" si="535"/>
        <v/>
      </c>
      <c r="RY12" s="28" t="str">
        <f t="shared" ca="1" si="535"/>
        <v/>
      </c>
      <c r="RZ12" s="28" t="str">
        <f t="shared" ca="1" si="535"/>
        <v/>
      </c>
      <c r="SA12" s="28" t="str">
        <f t="shared" ca="1" si="535"/>
        <v/>
      </c>
      <c r="SB12" s="28" t="str">
        <f t="shared" ca="1" si="535"/>
        <v/>
      </c>
      <c r="SC12" s="28" t="str">
        <f t="shared" ca="1" si="535"/>
        <v/>
      </c>
      <c r="SD12" s="28" t="str">
        <f t="shared" ca="1" si="535"/>
        <v/>
      </c>
      <c r="SE12" s="28" t="str">
        <f t="shared" ca="1" si="535"/>
        <v/>
      </c>
      <c r="SF12" s="28" t="str">
        <f t="shared" ca="1" si="535"/>
        <v/>
      </c>
      <c r="SG12" s="28" t="str">
        <f t="shared" ca="1" si="536"/>
        <v/>
      </c>
      <c r="SH12" s="28" t="str">
        <f t="shared" ca="1" si="536"/>
        <v/>
      </c>
      <c r="SI12" s="28" t="str">
        <f t="shared" ca="1" si="536"/>
        <v/>
      </c>
      <c r="SJ12" s="28" t="str">
        <f t="shared" ca="1" si="536"/>
        <v/>
      </c>
      <c r="SK12" s="28" t="str">
        <f t="shared" ca="1" si="536"/>
        <v/>
      </c>
      <c r="SL12" s="28" t="str">
        <f t="shared" ca="1" si="536"/>
        <v/>
      </c>
      <c r="SM12" s="28" t="str">
        <f t="shared" ca="1" si="536"/>
        <v/>
      </c>
      <c r="SN12" s="28" t="str">
        <f t="shared" ca="1" si="536"/>
        <v/>
      </c>
      <c r="SO12" s="28" t="str">
        <f t="shared" ca="1" si="536"/>
        <v/>
      </c>
      <c r="SP12" s="28" t="str">
        <f t="shared" ca="1" si="536"/>
        <v/>
      </c>
      <c r="SQ12" s="28" t="str">
        <f t="shared" ca="1" si="536"/>
        <v/>
      </c>
      <c r="SR12" s="28" t="str">
        <f t="shared" ca="1" si="536"/>
        <v/>
      </c>
      <c r="SS12" s="28" t="str">
        <f t="shared" ca="1" si="536"/>
        <v/>
      </c>
      <c r="ST12" s="28" t="str">
        <f t="shared" ca="1" si="536"/>
        <v/>
      </c>
      <c r="SU12" s="28" t="str">
        <f t="shared" ca="1" si="536"/>
        <v/>
      </c>
      <c r="SV12" s="28" t="str">
        <f t="shared" ca="1" si="536"/>
        <v/>
      </c>
      <c r="SW12" s="28" t="str">
        <f t="shared" ca="1" si="536"/>
        <v/>
      </c>
      <c r="SX12" s="28" t="str">
        <f t="shared" ca="1" si="536"/>
        <v/>
      </c>
      <c r="SY12" s="28" t="str">
        <f t="shared" ca="1" si="536"/>
        <v/>
      </c>
      <c r="SZ12" s="28" t="str">
        <f t="shared" ca="1" si="536"/>
        <v/>
      </c>
      <c r="TA12" s="28" t="str">
        <f t="shared" ca="1" si="536"/>
        <v/>
      </c>
      <c r="TB12" s="28" t="str">
        <f t="shared" ca="1" si="536"/>
        <v/>
      </c>
      <c r="TC12" s="28" t="str">
        <f t="shared" ca="1" si="536"/>
        <v/>
      </c>
      <c r="TD12" s="28" t="str">
        <f t="shared" ca="1" si="536"/>
        <v/>
      </c>
      <c r="TE12" s="28" t="str">
        <f t="shared" ca="1" si="536"/>
        <v/>
      </c>
      <c r="TF12" s="28" t="str">
        <f t="shared" ca="1" si="536"/>
        <v/>
      </c>
      <c r="TG12" s="28" t="str">
        <f t="shared" ca="1" si="536"/>
        <v/>
      </c>
      <c r="TH12" s="28" t="str">
        <f t="shared" ca="1" si="536"/>
        <v/>
      </c>
      <c r="TI12" s="28" t="str">
        <f t="shared" ca="1" si="536"/>
        <v/>
      </c>
      <c r="TJ12" s="28" t="str">
        <f t="shared" ca="1" si="536"/>
        <v/>
      </c>
      <c r="TK12" s="28" t="str">
        <f t="shared" ca="1" si="536"/>
        <v/>
      </c>
      <c r="TL12" s="28" t="str">
        <f t="shared" ca="1" si="536"/>
        <v/>
      </c>
      <c r="TM12" s="28" t="str">
        <f t="shared" ca="1" si="536"/>
        <v/>
      </c>
      <c r="TN12" s="28" t="str">
        <f t="shared" ca="1" si="536"/>
        <v/>
      </c>
      <c r="TO12" s="28" t="str">
        <f t="shared" ca="1" si="536"/>
        <v/>
      </c>
      <c r="TP12" s="28" t="str">
        <f t="shared" ca="1" si="536"/>
        <v/>
      </c>
      <c r="TQ12" s="28" t="str">
        <f t="shared" ca="1" si="536"/>
        <v/>
      </c>
      <c r="TR12" s="28" t="str">
        <f t="shared" ca="1" si="536"/>
        <v/>
      </c>
      <c r="TS12" s="28" t="str">
        <f t="shared" ca="1" si="536"/>
        <v/>
      </c>
      <c r="TT12" s="28" t="str">
        <f t="shared" ca="1" si="536"/>
        <v/>
      </c>
      <c r="TU12" s="28" t="str">
        <f t="shared" ca="1" si="536"/>
        <v/>
      </c>
      <c r="TV12" s="28" t="str">
        <f t="shared" ca="1" si="536"/>
        <v/>
      </c>
      <c r="TW12" s="28" t="str">
        <f t="shared" ca="1" si="536"/>
        <v/>
      </c>
      <c r="TX12" s="28" t="str">
        <f t="shared" ca="1" si="536"/>
        <v/>
      </c>
      <c r="TY12" s="28" t="str">
        <f t="shared" ca="1" si="536"/>
        <v/>
      </c>
      <c r="TZ12" s="28" t="str">
        <f t="shared" ca="1" si="536"/>
        <v/>
      </c>
      <c r="UA12" s="28" t="str">
        <f t="shared" ca="1" si="536"/>
        <v/>
      </c>
      <c r="UB12" s="28" t="str">
        <f t="shared" ca="1" si="536"/>
        <v/>
      </c>
      <c r="UC12" s="28" t="str">
        <f t="shared" ca="1" si="536"/>
        <v/>
      </c>
      <c r="UD12" s="28" t="str">
        <f t="shared" ca="1" si="536"/>
        <v/>
      </c>
      <c r="UE12" s="28" t="str">
        <f t="shared" ca="1" si="536"/>
        <v/>
      </c>
      <c r="UF12" s="28" t="str">
        <f t="shared" ca="1" si="536"/>
        <v/>
      </c>
      <c r="UG12" s="28" t="str">
        <f t="shared" ca="1" si="536"/>
        <v/>
      </c>
      <c r="UH12" s="28" t="str">
        <f t="shared" ca="1" si="536"/>
        <v/>
      </c>
      <c r="UI12" s="28" t="str">
        <f t="shared" ca="1" si="537"/>
        <v/>
      </c>
      <c r="UJ12" s="28" t="str">
        <f t="shared" ca="1" si="537"/>
        <v/>
      </c>
      <c r="UK12" s="28" t="str">
        <f t="shared" ca="1" si="537"/>
        <v/>
      </c>
      <c r="UL12" s="28" t="str">
        <f t="shared" ca="1" si="537"/>
        <v/>
      </c>
      <c r="UM12" s="28" t="str">
        <f t="shared" ca="1" si="537"/>
        <v/>
      </c>
      <c r="UN12" s="28" t="str">
        <f t="shared" ca="1" si="537"/>
        <v/>
      </c>
      <c r="UO12" s="28" t="str">
        <f t="shared" ca="1" si="537"/>
        <v/>
      </c>
      <c r="UP12" s="28" t="str">
        <f t="shared" ca="1" si="537"/>
        <v/>
      </c>
      <c r="UQ12" s="28" t="str">
        <f t="shared" ca="1" si="537"/>
        <v/>
      </c>
      <c r="UR12" s="28" t="str">
        <f t="shared" ca="1" si="537"/>
        <v/>
      </c>
      <c r="US12" s="28" t="str">
        <f t="shared" ca="1" si="537"/>
        <v/>
      </c>
      <c r="UT12" s="28" t="str">
        <f t="shared" ca="1" si="537"/>
        <v/>
      </c>
      <c r="UU12" s="28" t="str">
        <f t="shared" ca="1" si="537"/>
        <v/>
      </c>
      <c r="UV12" s="28" t="str">
        <f t="shared" ca="1" si="537"/>
        <v/>
      </c>
      <c r="UW12" s="28" t="str">
        <f t="shared" ca="1" si="537"/>
        <v/>
      </c>
      <c r="UX12" s="28" t="str">
        <f t="shared" ca="1" si="537"/>
        <v/>
      </c>
    </row>
    <row r="13" spans="1:570" s="1" customFormat="1" ht="12" customHeight="1" x14ac:dyDescent="0.25">
      <c r="A13" s="9"/>
      <c r="B13" s="115" t="s">
        <v>38</v>
      </c>
      <c r="C13" s="66" t="s">
        <v>22</v>
      </c>
      <c r="D13" s="66"/>
      <c r="E13" s="67"/>
      <c r="F13" s="116">
        <v>44453</v>
      </c>
      <c r="G13" s="68">
        <v>1</v>
      </c>
      <c r="H13" s="95"/>
      <c r="I13" s="28" t="str">
        <f t="shared" ca="1" si="538"/>
        <v/>
      </c>
      <c r="J13" s="28" t="str">
        <f t="shared" ca="1" si="521"/>
        <v/>
      </c>
      <c r="K13" s="28" t="str">
        <f t="shared" ca="1" si="521"/>
        <v/>
      </c>
      <c r="L13" s="28" t="str">
        <f t="shared" ca="1" si="521"/>
        <v/>
      </c>
      <c r="M13" s="28" t="str">
        <f t="shared" ca="1" si="521"/>
        <v/>
      </c>
      <c r="N13" s="28" t="str">
        <f t="shared" ca="1" si="521"/>
        <v/>
      </c>
      <c r="O13" s="28" t="str">
        <f t="shared" ca="1" si="521"/>
        <v/>
      </c>
      <c r="P13" s="28" t="str">
        <f t="shared" ca="1" si="521"/>
        <v/>
      </c>
      <c r="Q13" s="28" t="str">
        <f t="shared" ca="1" si="521"/>
        <v/>
      </c>
      <c r="R13" s="28" t="str">
        <f t="shared" ca="1" si="521"/>
        <v/>
      </c>
      <c r="S13" s="28" t="str">
        <f t="shared" ca="1" si="521"/>
        <v/>
      </c>
      <c r="T13" s="28" t="str">
        <f t="shared" ca="1" si="521"/>
        <v/>
      </c>
      <c r="U13" s="28" t="str">
        <f t="shared" ca="1" si="521"/>
        <v/>
      </c>
      <c r="V13" s="28" t="str">
        <f t="shared" ca="1" si="521"/>
        <v/>
      </c>
      <c r="W13" s="28" t="str">
        <f t="shared" ca="1" si="521"/>
        <v/>
      </c>
      <c r="X13" s="28" t="str">
        <f t="shared" ca="1" si="521"/>
        <v/>
      </c>
      <c r="Y13" s="28" t="str">
        <f t="shared" ca="1" si="522"/>
        <v/>
      </c>
      <c r="Z13" s="28" t="str">
        <f t="shared" ca="1" si="522"/>
        <v/>
      </c>
      <c r="AA13" s="28" t="str">
        <f t="shared" ca="1" si="522"/>
        <v/>
      </c>
      <c r="AB13" s="28" t="str">
        <f t="shared" ca="1" si="522"/>
        <v/>
      </c>
      <c r="AC13" s="28" t="str">
        <f t="shared" ca="1" si="522"/>
        <v/>
      </c>
      <c r="AD13" s="28" t="str">
        <f t="shared" ca="1" si="522"/>
        <v/>
      </c>
      <c r="AE13" s="28" t="str">
        <f t="shared" ca="1" si="522"/>
        <v/>
      </c>
      <c r="AF13" s="28" t="str">
        <f t="shared" ca="1" si="522"/>
        <v/>
      </c>
      <c r="AG13" s="28" t="str">
        <f t="shared" ca="1" si="522"/>
        <v/>
      </c>
      <c r="AH13" s="28" t="str">
        <f t="shared" ca="1" si="522"/>
        <v/>
      </c>
      <c r="AI13" s="28" t="str">
        <f t="shared" ca="1" si="522"/>
        <v/>
      </c>
      <c r="AJ13" s="28" t="str">
        <f t="shared" ca="1" si="522"/>
        <v/>
      </c>
      <c r="AK13" s="28" t="str">
        <f t="shared" ca="1" si="522"/>
        <v/>
      </c>
      <c r="AL13" s="28" t="str">
        <f t="shared" ca="1" si="522"/>
        <v/>
      </c>
      <c r="AM13" s="28" t="str">
        <f t="shared" ca="1" si="522"/>
        <v/>
      </c>
      <c r="AN13" s="28" t="str">
        <f t="shared" ca="1" si="522"/>
        <v/>
      </c>
      <c r="AO13" s="28" t="str">
        <f t="shared" ca="1" si="523"/>
        <v/>
      </c>
      <c r="AP13" s="28" t="str">
        <f t="shared" ca="1" si="523"/>
        <v/>
      </c>
      <c r="AQ13" s="28" t="str">
        <f t="shared" ca="1" si="523"/>
        <v/>
      </c>
      <c r="AR13" s="28" t="str">
        <f t="shared" ca="1" si="523"/>
        <v/>
      </c>
      <c r="AS13" s="28" t="str">
        <f t="shared" ca="1" si="523"/>
        <v/>
      </c>
      <c r="AT13" s="28" t="str">
        <f t="shared" ca="1" si="523"/>
        <v/>
      </c>
      <c r="AU13" s="28" t="str">
        <f t="shared" ca="1" si="523"/>
        <v/>
      </c>
      <c r="AV13" s="28" t="str">
        <f t="shared" ca="1" si="523"/>
        <v/>
      </c>
      <c r="AW13" s="28" t="str">
        <f t="shared" ca="1" si="523"/>
        <v/>
      </c>
      <c r="AX13" s="28" t="str">
        <f t="shared" ca="1" si="523"/>
        <v/>
      </c>
      <c r="AY13" s="28" t="str">
        <f t="shared" ca="1" si="523"/>
        <v/>
      </c>
      <c r="AZ13" s="28" t="str">
        <f t="shared" ca="1" si="523"/>
        <v/>
      </c>
      <c r="BA13" s="28" t="str">
        <f t="shared" ca="1" si="523"/>
        <v/>
      </c>
      <c r="BB13" s="28" t="str">
        <f t="shared" ca="1" si="523"/>
        <v/>
      </c>
      <c r="BC13" s="28" t="str">
        <f t="shared" ca="1" si="523"/>
        <v/>
      </c>
      <c r="BD13" s="28" t="str">
        <f t="shared" ca="1" si="523"/>
        <v/>
      </c>
      <c r="BE13" s="28" t="str">
        <f t="shared" ca="1" si="524"/>
        <v/>
      </c>
      <c r="BF13" s="28" t="str">
        <f t="shared" ca="1" si="524"/>
        <v/>
      </c>
      <c r="BG13" s="28" t="str">
        <f t="shared" ca="1" si="524"/>
        <v/>
      </c>
      <c r="BH13" s="28" t="str">
        <f t="shared" ca="1" si="524"/>
        <v/>
      </c>
      <c r="BI13" s="28" t="str">
        <f t="shared" ca="1" si="524"/>
        <v/>
      </c>
      <c r="BJ13" s="28" t="str">
        <f t="shared" ca="1" si="524"/>
        <v/>
      </c>
      <c r="BK13" s="28" t="str">
        <f t="shared" ca="1" si="524"/>
        <v/>
      </c>
      <c r="BL13" s="28" t="str">
        <f t="shared" ca="1" si="524"/>
        <v/>
      </c>
      <c r="BM13" s="28" t="str">
        <f t="shared" ca="1" si="525"/>
        <v/>
      </c>
      <c r="BN13" s="28" t="str">
        <f t="shared" ca="1" si="525"/>
        <v/>
      </c>
      <c r="BO13" s="28" t="str">
        <f t="shared" ca="1" si="525"/>
        <v/>
      </c>
      <c r="BP13" s="28" t="str">
        <f t="shared" ca="1" si="525"/>
        <v/>
      </c>
      <c r="BQ13" s="28" t="str">
        <f t="shared" ca="1" si="525"/>
        <v/>
      </c>
      <c r="BR13" s="28" t="str">
        <f t="shared" ca="1" si="525"/>
        <v/>
      </c>
      <c r="BS13" s="28" t="str">
        <f t="shared" ca="1" si="525"/>
        <v/>
      </c>
      <c r="BT13" s="28" t="str">
        <f t="shared" ca="1" si="525"/>
        <v/>
      </c>
      <c r="BU13" s="28" t="str">
        <f t="shared" ca="1" si="525"/>
        <v/>
      </c>
      <c r="BV13" s="28" t="str">
        <f t="shared" ca="1" si="539"/>
        <v/>
      </c>
      <c r="BW13" s="28" t="str">
        <f t="shared" ca="1" si="539"/>
        <v/>
      </c>
      <c r="BX13" s="28" t="str">
        <f t="shared" ca="1" si="539"/>
        <v/>
      </c>
      <c r="BY13" s="28" t="str">
        <f t="shared" ca="1" si="539"/>
        <v/>
      </c>
      <c r="BZ13" s="28" t="str">
        <f t="shared" ca="1" si="539"/>
        <v/>
      </c>
      <c r="CA13" s="28" t="str">
        <f t="shared" ca="1" si="539"/>
        <v/>
      </c>
      <c r="CB13" s="28" t="str">
        <f t="shared" ca="1" si="539"/>
        <v/>
      </c>
      <c r="CC13" s="28" t="str">
        <f t="shared" ca="1" si="539"/>
        <v/>
      </c>
      <c r="CD13" s="28" t="str">
        <f t="shared" ca="1" si="539"/>
        <v/>
      </c>
      <c r="CE13" s="28" t="str">
        <f t="shared" ca="1" si="539"/>
        <v/>
      </c>
      <c r="CF13" s="28" t="str">
        <f t="shared" ca="1" si="539"/>
        <v/>
      </c>
      <c r="CG13" s="28" t="str">
        <f t="shared" ca="1" si="539"/>
        <v/>
      </c>
      <c r="CH13" s="28" t="str">
        <f t="shared" ca="1" si="539"/>
        <v/>
      </c>
      <c r="CI13" s="28" t="str">
        <f t="shared" ca="1" si="539"/>
        <v/>
      </c>
      <c r="CJ13" s="28" t="str">
        <f t="shared" ca="1" si="539"/>
        <v/>
      </c>
      <c r="CK13" s="28" t="str">
        <f t="shared" ca="1" si="539"/>
        <v/>
      </c>
      <c r="CL13" s="28" t="str">
        <f t="shared" ca="1" si="539"/>
        <v/>
      </c>
      <c r="CM13" s="28" t="str">
        <f t="shared" ca="1" si="539"/>
        <v/>
      </c>
      <c r="CN13" s="28" t="str">
        <f t="shared" ca="1" si="539"/>
        <v/>
      </c>
      <c r="CO13" s="28" t="str">
        <f t="shared" ca="1" si="539"/>
        <v/>
      </c>
      <c r="CP13" s="28" t="str">
        <f t="shared" ca="1" si="539"/>
        <v/>
      </c>
      <c r="CQ13" s="28" t="str">
        <f t="shared" ca="1" si="539"/>
        <v/>
      </c>
      <c r="CR13" s="28" t="str">
        <f t="shared" ca="1" si="539"/>
        <v/>
      </c>
      <c r="CS13" s="28" t="str">
        <f t="shared" ca="1" si="539"/>
        <v/>
      </c>
      <c r="CT13" s="28" t="str">
        <f t="shared" ca="1" si="539"/>
        <v/>
      </c>
      <c r="CU13" s="28" t="str">
        <f t="shared" ca="1" si="539"/>
        <v/>
      </c>
      <c r="CV13" s="28" t="str">
        <f t="shared" ca="1" si="539"/>
        <v/>
      </c>
      <c r="CW13" s="28" t="str">
        <f t="shared" ca="1" si="539"/>
        <v/>
      </c>
      <c r="CX13" s="28" t="str">
        <f t="shared" ca="1" si="539"/>
        <v/>
      </c>
      <c r="CY13" s="28" t="str">
        <f t="shared" ca="1" si="539"/>
        <v/>
      </c>
      <c r="CZ13" s="28" t="str">
        <f t="shared" ca="1" si="539"/>
        <v/>
      </c>
      <c r="DA13" s="28" t="str">
        <f t="shared" ca="1" si="539"/>
        <v/>
      </c>
      <c r="DB13" s="28" t="str">
        <f t="shared" ca="1" si="539"/>
        <v/>
      </c>
      <c r="DC13" s="28" t="str">
        <f t="shared" ca="1" si="539"/>
        <v/>
      </c>
      <c r="DD13" s="28" t="str">
        <f t="shared" ca="1" si="539"/>
        <v/>
      </c>
      <c r="DE13" s="28" t="str">
        <f t="shared" ca="1" si="539"/>
        <v/>
      </c>
      <c r="DF13" s="28" t="str">
        <f t="shared" ca="1" si="539"/>
        <v/>
      </c>
      <c r="DG13" s="28" t="str">
        <f t="shared" ca="1" si="539"/>
        <v/>
      </c>
      <c r="DH13" s="28" t="str">
        <f t="shared" ca="1" si="539"/>
        <v/>
      </c>
      <c r="DI13" s="28" t="str">
        <f t="shared" ca="1" si="539"/>
        <v/>
      </c>
      <c r="DJ13" s="28" t="str">
        <f t="shared" ca="1" si="539"/>
        <v/>
      </c>
      <c r="DK13" s="28" t="str">
        <f t="shared" ca="1" si="539"/>
        <v/>
      </c>
      <c r="DL13" s="28" t="str">
        <f t="shared" ca="1" si="539"/>
        <v/>
      </c>
      <c r="DM13" s="28" t="str">
        <f t="shared" ca="1" si="539"/>
        <v/>
      </c>
      <c r="DN13" s="28" t="str">
        <f t="shared" ca="1" si="539"/>
        <v/>
      </c>
      <c r="DO13" s="28" t="str">
        <f t="shared" ca="1" si="539"/>
        <v/>
      </c>
      <c r="DP13" s="28" t="str">
        <f t="shared" ca="1" si="539"/>
        <v/>
      </c>
      <c r="DQ13" s="28" t="str">
        <f t="shared" ca="1" si="539"/>
        <v/>
      </c>
      <c r="DR13" s="28" t="str">
        <f t="shared" ca="1" si="539"/>
        <v/>
      </c>
      <c r="DS13" s="28" t="str">
        <f t="shared" ca="1" si="539"/>
        <v/>
      </c>
      <c r="DT13" s="28" t="str">
        <f t="shared" ca="1" si="539"/>
        <v/>
      </c>
      <c r="DU13" s="28" t="str">
        <f t="shared" ca="1" si="539"/>
        <v/>
      </c>
      <c r="DV13" s="28" t="str">
        <f t="shared" ca="1" si="539"/>
        <v/>
      </c>
      <c r="DW13" s="28" t="str">
        <f t="shared" ca="1" si="539"/>
        <v/>
      </c>
      <c r="DX13" s="28" t="str">
        <f t="shared" ca="1" si="539"/>
        <v/>
      </c>
      <c r="DY13" s="28" t="str">
        <f t="shared" ca="1" si="539"/>
        <v/>
      </c>
      <c r="DZ13" s="28" t="str">
        <f t="shared" ca="1" si="539"/>
        <v/>
      </c>
      <c r="EA13" s="28" t="str">
        <f t="shared" ca="1" si="539"/>
        <v/>
      </c>
      <c r="EB13" s="28" t="str">
        <f t="shared" ca="1" si="539"/>
        <v/>
      </c>
      <c r="EC13" s="28" t="str">
        <f t="shared" ca="1" si="539"/>
        <v/>
      </c>
      <c r="ED13" s="28" t="str">
        <f t="shared" ca="1" si="539"/>
        <v/>
      </c>
      <c r="EE13" s="28" t="str">
        <f t="shared" ca="1" si="539"/>
        <v/>
      </c>
      <c r="EF13" s="28" t="str">
        <f t="shared" ca="1" si="539"/>
        <v/>
      </c>
      <c r="EG13" s="28" t="str">
        <f t="shared" ca="1" si="539"/>
        <v/>
      </c>
      <c r="EH13" s="28" t="str">
        <f t="shared" ca="1" si="526"/>
        <v/>
      </c>
      <c r="EI13" s="28" t="str">
        <f t="shared" ca="1" si="526"/>
        <v/>
      </c>
      <c r="EJ13" s="28" t="str">
        <f t="shared" ca="1" si="526"/>
        <v/>
      </c>
      <c r="EK13" s="28" t="str">
        <f t="shared" ca="1" si="526"/>
        <v/>
      </c>
      <c r="EL13" s="28" t="str">
        <f t="shared" ca="1" si="526"/>
        <v/>
      </c>
      <c r="EM13" s="28" t="str">
        <f t="shared" ca="1" si="526"/>
        <v/>
      </c>
      <c r="EN13" s="28" t="str">
        <f t="shared" ca="1" si="526"/>
        <v/>
      </c>
      <c r="EO13" s="28" t="str">
        <f t="shared" ca="1" si="527"/>
        <v/>
      </c>
      <c r="EP13" s="28" t="str">
        <f t="shared" ca="1" si="527"/>
        <v/>
      </c>
      <c r="EQ13" s="28" t="str">
        <f t="shared" ca="1" si="527"/>
        <v/>
      </c>
      <c r="ER13" s="28" t="str">
        <f t="shared" ca="1" si="527"/>
        <v/>
      </c>
      <c r="ES13" s="28" t="str">
        <f t="shared" ca="1" si="527"/>
        <v/>
      </c>
      <c r="ET13" s="28" t="str">
        <f t="shared" ca="1" si="527"/>
        <v/>
      </c>
      <c r="EU13" s="28" t="str">
        <f t="shared" ca="1" si="527"/>
        <v/>
      </c>
      <c r="EV13" s="28" t="str">
        <f t="shared" ca="1" si="527"/>
        <v/>
      </c>
      <c r="EW13" s="28" t="str">
        <f t="shared" ca="1" si="527"/>
        <v/>
      </c>
      <c r="EX13" s="28" t="str">
        <f t="shared" ca="1" si="527"/>
        <v/>
      </c>
      <c r="EY13" s="28" t="str">
        <f t="shared" ca="1" si="527"/>
        <v/>
      </c>
      <c r="EZ13" s="28" t="str">
        <f t="shared" ca="1" si="527"/>
        <v/>
      </c>
      <c r="FA13" s="28" t="str">
        <f t="shared" ca="1" si="527"/>
        <v/>
      </c>
      <c r="FB13" s="28" t="str">
        <f t="shared" ca="1" si="527"/>
        <v/>
      </c>
      <c r="FC13" s="28" t="str">
        <f t="shared" ca="1" si="527"/>
        <v/>
      </c>
      <c r="FD13" s="28" t="str">
        <f t="shared" ca="1" si="527"/>
        <v/>
      </c>
      <c r="FE13" s="28" t="str">
        <f t="shared" ca="1" si="527"/>
        <v/>
      </c>
      <c r="FF13" s="28" t="str">
        <f t="shared" ca="1" si="527"/>
        <v/>
      </c>
      <c r="FG13" s="28" t="str">
        <f t="shared" ca="1" si="527"/>
        <v/>
      </c>
      <c r="FH13" s="28" t="str">
        <f t="shared" ca="1" si="527"/>
        <v/>
      </c>
      <c r="FI13" s="28" t="str">
        <f t="shared" ca="1" si="527"/>
        <v/>
      </c>
      <c r="FJ13" s="28" t="str">
        <f t="shared" ca="1" si="527"/>
        <v/>
      </c>
      <c r="FK13" s="28" t="str">
        <f t="shared" ca="1" si="527"/>
        <v/>
      </c>
      <c r="FL13" s="28" t="str">
        <f t="shared" ca="1" si="527"/>
        <v/>
      </c>
      <c r="FM13" s="28" t="str">
        <f t="shared" ca="1" si="527"/>
        <v/>
      </c>
      <c r="FN13" s="28" t="str">
        <f t="shared" ca="1" si="527"/>
        <v/>
      </c>
      <c r="FO13" s="28" t="str">
        <f t="shared" ca="1" si="527"/>
        <v/>
      </c>
      <c r="FP13" s="28" t="str">
        <f t="shared" ca="1" si="527"/>
        <v/>
      </c>
      <c r="FQ13" s="28" t="str">
        <f t="shared" ca="1" si="527"/>
        <v/>
      </c>
      <c r="FR13" s="28" t="str">
        <f t="shared" ca="1" si="527"/>
        <v/>
      </c>
      <c r="FS13" s="28" t="str">
        <f t="shared" ca="1" si="527"/>
        <v/>
      </c>
      <c r="FT13" s="28" t="str">
        <f t="shared" ca="1" si="527"/>
        <v/>
      </c>
      <c r="FU13" s="28" t="str">
        <f t="shared" ca="1" si="527"/>
        <v/>
      </c>
      <c r="FV13" s="28" t="str">
        <f t="shared" ca="1" si="527"/>
        <v/>
      </c>
      <c r="FW13" s="28" t="str">
        <f t="shared" ca="1" si="527"/>
        <v/>
      </c>
      <c r="FX13" s="28" t="str">
        <f t="shared" ca="1" si="527"/>
        <v/>
      </c>
      <c r="FY13" s="28" t="str">
        <f t="shared" ca="1" si="527"/>
        <v/>
      </c>
      <c r="FZ13" s="28" t="str">
        <f t="shared" ca="1" si="527"/>
        <v/>
      </c>
      <c r="GA13" s="28" t="str">
        <f t="shared" ca="1" si="527"/>
        <v/>
      </c>
      <c r="GB13" s="28" t="str">
        <f t="shared" ca="1" si="540"/>
        <v/>
      </c>
      <c r="GC13" s="28" t="str">
        <f t="shared" ca="1" si="540"/>
        <v/>
      </c>
      <c r="GD13" s="28" t="str">
        <f t="shared" ca="1" si="540"/>
        <v/>
      </c>
      <c r="GE13" s="28" t="str">
        <f t="shared" ca="1" si="540"/>
        <v/>
      </c>
      <c r="GF13" s="28" t="str">
        <f t="shared" ca="1" si="540"/>
        <v/>
      </c>
      <c r="GG13" s="28" t="str">
        <f t="shared" ca="1" si="540"/>
        <v/>
      </c>
      <c r="GH13" s="28" t="str">
        <f t="shared" ca="1" si="540"/>
        <v/>
      </c>
      <c r="GI13" s="28" t="str">
        <f t="shared" ca="1" si="540"/>
        <v/>
      </c>
      <c r="GJ13" s="28" t="str">
        <f t="shared" ca="1" si="540"/>
        <v/>
      </c>
      <c r="GK13" s="28" t="str">
        <f t="shared" ca="1" si="540"/>
        <v/>
      </c>
      <c r="GL13" s="28" t="str">
        <f t="shared" ca="1" si="540"/>
        <v/>
      </c>
      <c r="GM13" s="28" t="str">
        <f t="shared" ca="1" si="540"/>
        <v/>
      </c>
      <c r="GN13" s="28" t="str">
        <f t="shared" ca="1" si="540"/>
        <v/>
      </c>
      <c r="GO13" s="28" t="str">
        <f t="shared" ca="1" si="540"/>
        <v/>
      </c>
      <c r="GP13" s="28" t="str">
        <f t="shared" ca="1" si="540"/>
        <v/>
      </c>
      <c r="GQ13" s="28" t="str">
        <f t="shared" ca="1" si="540"/>
        <v/>
      </c>
      <c r="GR13" s="28" t="str">
        <f t="shared" ca="1" si="540"/>
        <v/>
      </c>
      <c r="GS13" s="28" t="str">
        <f t="shared" ca="1" si="540"/>
        <v/>
      </c>
      <c r="GT13" s="28" t="str">
        <f t="shared" ca="1" si="540"/>
        <v/>
      </c>
      <c r="GU13" s="28" t="str">
        <f t="shared" ca="1" si="540"/>
        <v/>
      </c>
      <c r="GV13" s="28" t="str">
        <f t="shared" ca="1" si="540"/>
        <v/>
      </c>
      <c r="GW13" s="28" t="str">
        <f t="shared" ca="1" si="540"/>
        <v/>
      </c>
      <c r="GX13" s="28" t="str">
        <f t="shared" ca="1" si="540"/>
        <v/>
      </c>
      <c r="GY13" s="28" t="str">
        <f t="shared" ca="1" si="540"/>
        <v/>
      </c>
      <c r="GZ13" s="28" t="str">
        <f t="shared" ca="1" si="540"/>
        <v/>
      </c>
      <c r="HA13" s="28" t="str">
        <f t="shared" ca="1" si="540"/>
        <v/>
      </c>
      <c r="HB13" s="28" t="str">
        <f t="shared" ca="1" si="540"/>
        <v/>
      </c>
      <c r="HC13" s="28" t="str">
        <f t="shared" ca="1" si="540"/>
        <v/>
      </c>
      <c r="HD13" s="28" t="str">
        <f t="shared" ca="1" si="529"/>
        <v/>
      </c>
      <c r="HE13" s="28" t="str">
        <f t="shared" ca="1" si="529"/>
        <v/>
      </c>
      <c r="HF13" s="28" t="str">
        <f t="shared" ca="1" si="529"/>
        <v/>
      </c>
      <c r="HG13" s="28" t="str">
        <f t="shared" ca="1" si="529"/>
        <v/>
      </c>
      <c r="HH13" s="28" t="str">
        <f t="shared" ca="1" si="529"/>
        <v/>
      </c>
      <c r="HI13" s="28" t="str">
        <f t="shared" ca="1" si="529"/>
        <v/>
      </c>
      <c r="HJ13" s="28" t="str">
        <f t="shared" ca="1" si="529"/>
        <v/>
      </c>
      <c r="HK13" s="28" t="str">
        <f t="shared" ca="1" si="529"/>
        <v/>
      </c>
      <c r="HL13" s="28" t="str">
        <f t="shared" ca="1" si="529"/>
        <v/>
      </c>
      <c r="HM13" s="28" t="str">
        <f t="shared" ca="1" si="529"/>
        <v/>
      </c>
      <c r="HN13" s="28" t="str">
        <f t="shared" ca="1" si="529"/>
        <v/>
      </c>
      <c r="HO13" s="28" t="str">
        <f t="shared" ca="1" si="529"/>
        <v/>
      </c>
      <c r="HP13" s="28" t="str">
        <f t="shared" ca="1" si="529"/>
        <v/>
      </c>
      <c r="HQ13" s="28" t="str">
        <f t="shared" ca="1" si="529"/>
        <v/>
      </c>
      <c r="HR13" s="28" t="str">
        <f t="shared" ca="1" si="529"/>
        <v/>
      </c>
      <c r="HS13" s="28" t="str">
        <f t="shared" ca="1" si="529"/>
        <v/>
      </c>
      <c r="HT13" s="28" t="str">
        <f t="shared" ca="1" si="529"/>
        <v/>
      </c>
      <c r="HU13" s="28" t="str">
        <f t="shared" ca="1" si="529"/>
        <v/>
      </c>
      <c r="HV13" s="28" t="str">
        <f t="shared" ca="1" si="529"/>
        <v/>
      </c>
      <c r="HW13" s="28" t="str">
        <f t="shared" ca="1" si="529"/>
        <v/>
      </c>
      <c r="HX13" s="28" t="str">
        <f t="shared" ca="1" si="529"/>
        <v/>
      </c>
      <c r="HY13" s="28" t="str">
        <f t="shared" ca="1" si="529"/>
        <v/>
      </c>
      <c r="HZ13" s="28" t="str">
        <f t="shared" ca="1" si="529"/>
        <v/>
      </c>
      <c r="IA13" s="28" t="str">
        <f t="shared" ca="1" si="529"/>
        <v/>
      </c>
      <c r="IB13" s="28" t="str">
        <f t="shared" ca="1" si="529"/>
        <v/>
      </c>
      <c r="IC13" s="28" t="str">
        <f t="shared" ca="1" si="529"/>
        <v/>
      </c>
      <c r="ID13" s="28" t="str">
        <f t="shared" ca="1" si="529"/>
        <v/>
      </c>
      <c r="IE13" s="28" t="str">
        <f t="shared" ca="1" si="529"/>
        <v/>
      </c>
      <c r="IF13" s="28" t="str">
        <f t="shared" ca="1" si="530"/>
        <v/>
      </c>
      <c r="IG13" s="28" t="str">
        <f t="shared" ca="1" si="530"/>
        <v/>
      </c>
      <c r="IH13" s="28" t="str">
        <f t="shared" ca="1" si="530"/>
        <v/>
      </c>
      <c r="II13" s="28" t="str">
        <f t="shared" ca="1" si="530"/>
        <v/>
      </c>
      <c r="IJ13" s="28" t="str">
        <f t="shared" ca="1" si="530"/>
        <v/>
      </c>
      <c r="IK13" s="28" t="str">
        <f t="shared" ca="1" si="530"/>
        <v/>
      </c>
      <c r="IL13" s="28" t="str">
        <f t="shared" ca="1" si="530"/>
        <v/>
      </c>
      <c r="IM13" s="28" t="str">
        <f t="shared" ca="1" si="530"/>
        <v/>
      </c>
      <c r="IN13" s="28" t="str">
        <f t="shared" ca="1" si="530"/>
        <v/>
      </c>
      <c r="IO13" s="28" t="str">
        <f t="shared" ca="1" si="530"/>
        <v/>
      </c>
      <c r="IP13" s="28" t="str">
        <f t="shared" ca="1" si="530"/>
        <v/>
      </c>
      <c r="IQ13" s="28" t="str">
        <f t="shared" ca="1" si="530"/>
        <v/>
      </c>
      <c r="IR13" s="28" t="str">
        <f t="shared" ca="1" si="530"/>
        <v/>
      </c>
      <c r="IS13" s="28" t="str">
        <f t="shared" ca="1" si="530"/>
        <v/>
      </c>
      <c r="IT13" s="28" t="str">
        <f t="shared" ca="1" si="530"/>
        <v/>
      </c>
      <c r="IU13" s="28" t="str">
        <f t="shared" ca="1" si="530"/>
        <v/>
      </c>
      <c r="IV13" s="28" t="str">
        <f t="shared" ca="1" si="530"/>
        <v/>
      </c>
      <c r="IW13" s="28" t="str">
        <f t="shared" ca="1" si="530"/>
        <v/>
      </c>
      <c r="IX13" s="28" t="str">
        <f t="shared" ca="1" si="530"/>
        <v/>
      </c>
      <c r="IY13" s="28" t="str">
        <f t="shared" ca="1" si="530"/>
        <v/>
      </c>
      <c r="IZ13" s="28" t="str">
        <f t="shared" ca="1" si="530"/>
        <v/>
      </c>
      <c r="JA13" s="28" t="str">
        <f t="shared" ca="1" si="530"/>
        <v/>
      </c>
      <c r="JB13" s="28" t="str">
        <f t="shared" ca="1" si="530"/>
        <v/>
      </c>
      <c r="JC13" s="28" t="str">
        <f t="shared" ca="1" si="530"/>
        <v/>
      </c>
      <c r="JD13" s="28" t="str">
        <f t="shared" ca="1" si="530"/>
        <v/>
      </c>
      <c r="JE13" s="28" t="str">
        <f t="shared" ca="1" si="530"/>
        <v/>
      </c>
      <c r="JF13" s="28" t="str">
        <f t="shared" ca="1" si="530"/>
        <v/>
      </c>
      <c r="JG13" s="28" t="str">
        <f t="shared" ca="1" si="530"/>
        <v/>
      </c>
      <c r="JH13" s="28" t="str">
        <f t="shared" ca="1" si="531"/>
        <v/>
      </c>
      <c r="JI13" s="28" t="str">
        <f t="shared" ca="1" si="531"/>
        <v/>
      </c>
      <c r="JJ13" s="28" t="str">
        <f t="shared" ca="1" si="531"/>
        <v/>
      </c>
      <c r="JK13" s="28" t="str">
        <f t="shared" ca="1" si="531"/>
        <v/>
      </c>
      <c r="JL13" s="28" t="str">
        <f t="shared" ca="1" si="531"/>
        <v/>
      </c>
      <c r="JM13" s="28" t="str">
        <f t="shared" ca="1" si="531"/>
        <v/>
      </c>
      <c r="JN13" s="28" t="str">
        <f t="shared" ca="1" si="531"/>
        <v/>
      </c>
      <c r="JO13" s="28" t="str">
        <f t="shared" ca="1" si="531"/>
        <v/>
      </c>
      <c r="JP13" s="28" t="str">
        <f t="shared" ca="1" si="531"/>
        <v/>
      </c>
      <c r="JQ13" s="28" t="str">
        <f t="shared" ca="1" si="531"/>
        <v/>
      </c>
      <c r="JR13" s="28" t="str">
        <f t="shared" ca="1" si="531"/>
        <v/>
      </c>
      <c r="JS13" s="28" t="str">
        <f t="shared" ca="1" si="531"/>
        <v/>
      </c>
      <c r="JT13" s="28" t="str">
        <f t="shared" ca="1" si="531"/>
        <v/>
      </c>
      <c r="JU13" s="28" t="str">
        <f t="shared" ca="1" si="531"/>
        <v/>
      </c>
      <c r="JV13" s="28" t="str">
        <f t="shared" ca="1" si="531"/>
        <v/>
      </c>
      <c r="JW13" s="28" t="str">
        <f t="shared" ca="1" si="531"/>
        <v/>
      </c>
      <c r="JX13" s="28" t="str">
        <f t="shared" ca="1" si="531"/>
        <v/>
      </c>
      <c r="JY13" s="28" t="str">
        <f t="shared" ca="1" si="531"/>
        <v/>
      </c>
      <c r="JZ13" s="28" t="str">
        <f t="shared" ca="1" si="531"/>
        <v/>
      </c>
      <c r="KA13" s="28" t="str">
        <f t="shared" ca="1" si="531"/>
        <v/>
      </c>
      <c r="KB13" s="28" t="str">
        <f t="shared" ca="1" si="531"/>
        <v/>
      </c>
      <c r="KC13" s="28" t="str">
        <f t="shared" ca="1" si="531"/>
        <v/>
      </c>
      <c r="KD13" s="28" t="str">
        <f t="shared" ca="1" si="531"/>
        <v/>
      </c>
      <c r="KE13" s="28" t="str">
        <f t="shared" ca="1" si="531"/>
        <v/>
      </c>
      <c r="KF13" s="28" t="str">
        <f t="shared" ca="1" si="531"/>
        <v/>
      </c>
      <c r="KG13" s="28" t="str">
        <f t="shared" ca="1" si="531"/>
        <v/>
      </c>
      <c r="KH13" s="28" t="str">
        <f t="shared" ca="1" si="531"/>
        <v/>
      </c>
      <c r="KI13" s="28" t="str">
        <f t="shared" ca="1" si="531"/>
        <v/>
      </c>
      <c r="KJ13" s="28" t="str">
        <f t="shared" ca="1" si="532"/>
        <v/>
      </c>
      <c r="KK13" s="28" t="str">
        <f t="shared" ca="1" si="532"/>
        <v/>
      </c>
      <c r="KL13" s="28" t="str">
        <f t="shared" ca="1" si="532"/>
        <v/>
      </c>
      <c r="KM13" s="28" t="str">
        <f t="shared" ca="1" si="532"/>
        <v/>
      </c>
      <c r="KN13" s="28" t="str">
        <f t="shared" ca="1" si="532"/>
        <v/>
      </c>
      <c r="KO13" s="28" t="str">
        <f t="shared" ca="1" si="532"/>
        <v/>
      </c>
      <c r="KP13" s="28" t="str">
        <f t="shared" ca="1" si="532"/>
        <v/>
      </c>
      <c r="KQ13" s="28" t="str">
        <f t="shared" ca="1" si="532"/>
        <v/>
      </c>
      <c r="KR13" s="28" t="str">
        <f t="shared" ca="1" si="532"/>
        <v/>
      </c>
      <c r="KS13" s="28" t="str">
        <f t="shared" ca="1" si="532"/>
        <v/>
      </c>
      <c r="KT13" s="28" t="str">
        <f t="shared" ca="1" si="532"/>
        <v/>
      </c>
      <c r="KU13" s="28" t="str">
        <f t="shared" ca="1" si="532"/>
        <v/>
      </c>
      <c r="KV13" s="28" t="str">
        <f t="shared" ca="1" si="532"/>
        <v/>
      </c>
      <c r="KW13" s="28" t="str">
        <f t="shared" ca="1" si="532"/>
        <v/>
      </c>
      <c r="KX13" s="28" t="str">
        <f t="shared" ca="1" si="532"/>
        <v/>
      </c>
      <c r="KY13" s="28" t="str">
        <f t="shared" ca="1" si="532"/>
        <v/>
      </c>
      <c r="KZ13" s="28" t="str">
        <f t="shared" ca="1" si="532"/>
        <v/>
      </c>
      <c r="LA13" s="28" t="str">
        <f t="shared" ca="1" si="532"/>
        <v/>
      </c>
      <c r="LB13" s="28" t="str">
        <f t="shared" ca="1" si="532"/>
        <v/>
      </c>
      <c r="LC13" s="28" t="str">
        <f t="shared" ca="1" si="532"/>
        <v/>
      </c>
      <c r="LD13" s="28" t="str">
        <f t="shared" ca="1" si="532"/>
        <v/>
      </c>
      <c r="LE13" s="28" t="str">
        <f t="shared" ca="1" si="532"/>
        <v/>
      </c>
      <c r="LF13" s="28" t="str">
        <f t="shared" ca="1" si="532"/>
        <v/>
      </c>
      <c r="LG13" s="28" t="str">
        <f t="shared" ca="1" si="532"/>
        <v/>
      </c>
      <c r="LH13" s="28" t="str">
        <f t="shared" ca="1" si="532"/>
        <v/>
      </c>
      <c r="LI13" s="28" t="str">
        <f t="shared" ca="1" si="532"/>
        <v/>
      </c>
      <c r="LJ13" s="28" t="str">
        <f t="shared" ca="1" si="532"/>
        <v/>
      </c>
      <c r="LK13" s="28" t="str">
        <f t="shared" ca="1" si="532"/>
        <v/>
      </c>
      <c r="LL13" s="28" t="str">
        <f t="shared" ca="1" si="532"/>
        <v/>
      </c>
      <c r="LM13" s="28" t="str">
        <f t="shared" ca="1" si="533"/>
        <v/>
      </c>
      <c r="LN13" s="28" t="str">
        <f t="shared" ca="1" si="533"/>
        <v/>
      </c>
      <c r="LO13" s="28" t="str">
        <f t="shared" ca="1" si="533"/>
        <v/>
      </c>
      <c r="LP13" s="28" t="str">
        <f t="shared" ca="1" si="533"/>
        <v/>
      </c>
      <c r="LQ13" s="28" t="str">
        <f t="shared" ca="1" si="533"/>
        <v/>
      </c>
      <c r="LR13" s="28" t="str">
        <f t="shared" ca="1" si="533"/>
        <v/>
      </c>
      <c r="LS13" s="28" t="str">
        <f t="shared" ca="1" si="533"/>
        <v/>
      </c>
      <c r="LT13" s="28" t="str">
        <f t="shared" ca="1" si="533"/>
        <v/>
      </c>
      <c r="LU13" s="28" t="str">
        <f t="shared" ca="1" si="533"/>
        <v/>
      </c>
      <c r="LV13" s="28" t="str">
        <f t="shared" ca="1" si="533"/>
        <v/>
      </c>
      <c r="LW13" s="28" t="str">
        <f t="shared" ca="1" si="533"/>
        <v/>
      </c>
      <c r="LX13" s="28" t="str">
        <f t="shared" ca="1" si="533"/>
        <v/>
      </c>
      <c r="LY13" s="28" t="str">
        <f t="shared" ca="1" si="533"/>
        <v/>
      </c>
      <c r="LZ13" s="28" t="str">
        <f t="shared" ca="1" si="533"/>
        <v/>
      </c>
      <c r="MA13" s="28" t="str">
        <f t="shared" ca="1" si="533"/>
        <v/>
      </c>
      <c r="MB13" s="28" t="str">
        <f t="shared" ca="1" si="533"/>
        <v/>
      </c>
      <c r="MC13" s="28" t="str">
        <f t="shared" ca="1" si="533"/>
        <v/>
      </c>
      <c r="MD13" s="28" t="str">
        <f t="shared" ca="1" si="533"/>
        <v/>
      </c>
      <c r="ME13" s="28" t="str">
        <f t="shared" ca="1" si="533"/>
        <v/>
      </c>
      <c r="MF13" s="28" t="str">
        <f t="shared" ca="1" si="533"/>
        <v/>
      </c>
      <c r="MG13" s="28" t="str">
        <f t="shared" ca="1" si="533"/>
        <v/>
      </c>
      <c r="MH13" s="28" t="str">
        <f t="shared" ca="1" si="533"/>
        <v/>
      </c>
      <c r="MI13" s="28" t="str">
        <f t="shared" ca="1" si="533"/>
        <v/>
      </c>
      <c r="MJ13" s="28" t="str">
        <f t="shared" ca="1" si="533"/>
        <v/>
      </c>
      <c r="MK13" s="28" t="str">
        <f t="shared" ca="1" si="533"/>
        <v/>
      </c>
      <c r="ML13" s="28" t="str">
        <f t="shared" ca="1" si="533"/>
        <v/>
      </c>
      <c r="MM13" s="28" t="str">
        <f t="shared" ca="1" si="533"/>
        <v/>
      </c>
      <c r="MN13" s="28" t="str">
        <f t="shared" ca="1" si="533"/>
        <v/>
      </c>
      <c r="MO13" s="28" t="str">
        <f t="shared" ca="1" si="533"/>
        <v/>
      </c>
      <c r="MP13" s="28" t="str">
        <f t="shared" ca="1" si="533"/>
        <v/>
      </c>
      <c r="MQ13" s="28" t="str">
        <f t="shared" ca="1" si="533"/>
        <v/>
      </c>
      <c r="MR13" s="28" t="str">
        <f t="shared" ca="1" si="533"/>
        <v/>
      </c>
      <c r="MS13" s="28" t="str">
        <f t="shared" ca="1" si="533"/>
        <v/>
      </c>
      <c r="MT13" s="28" t="str">
        <f t="shared" ca="1" si="533"/>
        <v/>
      </c>
      <c r="MU13" s="28" t="str">
        <f t="shared" ca="1" si="533"/>
        <v/>
      </c>
      <c r="MV13" s="28" t="str">
        <f t="shared" ca="1" si="533"/>
        <v/>
      </c>
      <c r="MW13" s="28" t="str">
        <f t="shared" ca="1" si="533"/>
        <v/>
      </c>
      <c r="MX13" s="28" t="str">
        <f t="shared" ca="1" si="533"/>
        <v/>
      </c>
      <c r="MY13" s="28" t="str">
        <f t="shared" ca="1" si="533"/>
        <v/>
      </c>
      <c r="MZ13" s="28" t="str">
        <f t="shared" ca="1" si="533"/>
        <v/>
      </c>
      <c r="NA13" s="28" t="str">
        <f t="shared" ca="1" si="533"/>
        <v/>
      </c>
      <c r="NB13" s="28" t="str">
        <f t="shared" ca="1" si="533"/>
        <v/>
      </c>
      <c r="NC13" s="28" t="str">
        <f t="shared" ca="1" si="533"/>
        <v/>
      </c>
      <c r="ND13" s="28" t="str">
        <f t="shared" ca="1" si="533"/>
        <v/>
      </c>
      <c r="NE13" s="28" t="str">
        <f t="shared" ca="1" si="533"/>
        <v/>
      </c>
      <c r="NF13" s="28" t="str">
        <f t="shared" ca="1" si="533"/>
        <v/>
      </c>
      <c r="NG13" s="28" t="str">
        <f t="shared" ca="1" si="533"/>
        <v/>
      </c>
      <c r="NH13" s="28" t="str">
        <f t="shared" ca="1" si="533"/>
        <v/>
      </c>
      <c r="NI13" s="28" t="str">
        <f t="shared" ca="1" si="533"/>
        <v/>
      </c>
      <c r="NJ13" s="28" t="str">
        <f t="shared" ca="1" si="533"/>
        <v/>
      </c>
      <c r="NK13" s="28" t="str">
        <f t="shared" ca="1" si="533"/>
        <v/>
      </c>
      <c r="NL13" s="28" t="str">
        <f t="shared" ca="1" si="533"/>
        <v/>
      </c>
      <c r="NM13" s="28" t="str">
        <f t="shared" ca="1" si="533"/>
        <v/>
      </c>
      <c r="NN13" s="28" t="str">
        <f t="shared" ca="1" si="533"/>
        <v/>
      </c>
      <c r="NO13" s="28" t="str">
        <f t="shared" ca="1" si="533"/>
        <v/>
      </c>
      <c r="NP13" s="28" t="str">
        <f t="shared" ca="1" si="534"/>
        <v/>
      </c>
      <c r="NQ13" s="28" t="str">
        <f t="shared" ca="1" si="534"/>
        <v/>
      </c>
      <c r="NR13" s="28" t="str">
        <f t="shared" ca="1" si="534"/>
        <v/>
      </c>
      <c r="NS13" s="28" t="str">
        <f t="shared" ca="1" si="534"/>
        <v/>
      </c>
      <c r="NT13" s="28" t="str">
        <f t="shared" ca="1" si="534"/>
        <v/>
      </c>
      <c r="NU13" s="28" t="str">
        <f t="shared" ca="1" si="534"/>
        <v/>
      </c>
      <c r="NV13" s="28" t="str">
        <f t="shared" ca="1" si="534"/>
        <v/>
      </c>
      <c r="NW13" s="28" t="str">
        <f t="shared" ca="1" si="534"/>
        <v/>
      </c>
      <c r="NX13" s="28" t="str">
        <f t="shared" ca="1" si="534"/>
        <v/>
      </c>
      <c r="NY13" s="28" t="str">
        <f t="shared" ca="1" si="534"/>
        <v/>
      </c>
      <c r="NZ13" s="28" t="str">
        <f t="shared" ca="1" si="534"/>
        <v/>
      </c>
      <c r="OA13" s="28" t="str">
        <f t="shared" ca="1" si="534"/>
        <v/>
      </c>
      <c r="OB13" s="28" t="str">
        <f t="shared" ca="1" si="534"/>
        <v/>
      </c>
      <c r="OC13" s="28" t="str">
        <f t="shared" ca="1" si="534"/>
        <v/>
      </c>
      <c r="OD13" s="28" t="str">
        <f t="shared" ca="1" si="534"/>
        <v/>
      </c>
      <c r="OE13" s="28" t="str">
        <f t="shared" ca="1" si="534"/>
        <v/>
      </c>
      <c r="OF13" s="28" t="str">
        <f t="shared" ca="1" si="534"/>
        <v/>
      </c>
      <c r="OG13" s="28" t="str">
        <f t="shared" ca="1" si="534"/>
        <v/>
      </c>
      <c r="OH13" s="28" t="str">
        <f t="shared" ca="1" si="534"/>
        <v/>
      </c>
      <c r="OI13" s="28" t="str">
        <f t="shared" ca="1" si="534"/>
        <v/>
      </c>
      <c r="OJ13" s="28" t="str">
        <f t="shared" ca="1" si="534"/>
        <v/>
      </c>
      <c r="OK13" s="28" t="str">
        <f t="shared" ca="1" si="534"/>
        <v/>
      </c>
      <c r="OL13" s="28" t="str">
        <f t="shared" ca="1" si="534"/>
        <v/>
      </c>
      <c r="OM13" s="28" t="str">
        <f t="shared" ca="1" si="534"/>
        <v/>
      </c>
      <c r="ON13" s="28" t="str">
        <f t="shared" ca="1" si="534"/>
        <v/>
      </c>
      <c r="OO13" s="28" t="str">
        <f t="shared" ca="1" si="534"/>
        <v/>
      </c>
      <c r="OP13" s="28" t="str">
        <f t="shared" ca="1" si="534"/>
        <v/>
      </c>
      <c r="OQ13" s="28" t="str">
        <f t="shared" ca="1" si="534"/>
        <v/>
      </c>
      <c r="OR13" s="28" t="str">
        <f t="shared" ca="1" si="534"/>
        <v/>
      </c>
      <c r="OS13" s="28" t="str">
        <f t="shared" ca="1" si="534"/>
        <v/>
      </c>
      <c r="OT13" s="28" t="str">
        <f t="shared" ca="1" si="534"/>
        <v/>
      </c>
      <c r="OU13" s="28" t="str">
        <f t="shared" ca="1" si="534"/>
        <v/>
      </c>
      <c r="OV13" s="28" t="str">
        <f t="shared" ca="1" si="534"/>
        <v/>
      </c>
      <c r="OW13" s="28" t="str">
        <f t="shared" ca="1" si="534"/>
        <v/>
      </c>
      <c r="OX13" s="28" t="str">
        <f t="shared" ca="1" si="534"/>
        <v/>
      </c>
      <c r="OY13" s="28" t="str">
        <f t="shared" ca="1" si="534"/>
        <v/>
      </c>
      <c r="OZ13" s="28" t="str">
        <f t="shared" ca="1" si="534"/>
        <v/>
      </c>
      <c r="PA13" s="28" t="str">
        <f t="shared" ca="1" si="534"/>
        <v/>
      </c>
      <c r="PB13" s="28" t="str">
        <f t="shared" ca="1" si="534"/>
        <v/>
      </c>
      <c r="PC13" s="28" t="str">
        <f t="shared" ca="1" si="534"/>
        <v/>
      </c>
      <c r="PD13" s="28" t="str">
        <f t="shared" ca="1" si="534"/>
        <v/>
      </c>
      <c r="PE13" s="28" t="str">
        <f t="shared" ca="1" si="534"/>
        <v/>
      </c>
      <c r="PF13" s="28" t="str">
        <f t="shared" ca="1" si="534"/>
        <v/>
      </c>
      <c r="PG13" s="28" t="str">
        <f t="shared" ca="1" si="534"/>
        <v/>
      </c>
      <c r="PH13" s="28" t="str">
        <f t="shared" ca="1" si="534"/>
        <v/>
      </c>
      <c r="PI13" s="28" t="str">
        <f t="shared" ca="1" si="534"/>
        <v/>
      </c>
      <c r="PJ13" s="28" t="str">
        <f t="shared" ca="1" si="534"/>
        <v/>
      </c>
      <c r="PK13" s="28" t="str">
        <f t="shared" ca="1" si="534"/>
        <v/>
      </c>
      <c r="PL13" s="28" t="str">
        <f t="shared" ca="1" si="534"/>
        <v/>
      </c>
      <c r="PM13" s="28" t="str">
        <f t="shared" ca="1" si="534"/>
        <v/>
      </c>
      <c r="PN13" s="28" t="str">
        <f t="shared" ca="1" si="534"/>
        <v/>
      </c>
      <c r="PO13" s="28" t="str">
        <f t="shared" ca="1" si="534"/>
        <v/>
      </c>
      <c r="PP13" s="28" t="str">
        <f t="shared" ca="1" si="534"/>
        <v/>
      </c>
      <c r="PQ13" s="28" t="str">
        <f t="shared" ca="1" si="534"/>
        <v/>
      </c>
      <c r="PR13" s="28" t="str">
        <f t="shared" ca="1" si="534"/>
        <v/>
      </c>
      <c r="PS13" s="28" t="str">
        <f t="shared" ca="1" si="534"/>
        <v/>
      </c>
      <c r="PT13" s="28" t="str">
        <f t="shared" ca="1" si="534"/>
        <v/>
      </c>
      <c r="PU13" s="28" t="str">
        <f t="shared" ca="1" si="535"/>
        <v/>
      </c>
      <c r="PV13" s="28" t="str">
        <f t="shared" ca="1" si="535"/>
        <v/>
      </c>
      <c r="PW13" s="28" t="str">
        <f t="shared" ca="1" si="535"/>
        <v/>
      </c>
      <c r="PX13" s="28" t="str">
        <f t="shared" ca="1" si="535"/>
        <v/>
      </c>
      <c r="PY13" s="28" t="str">
        <f t="shared" ca="1" si="535"/>
        <v/>
      </c>
      <c r="PZ13" s="28" t="str">
        <f t="shared" ca="1" si="535"/>
        <v/>
      </c>
      <c r="QA13" s="28" t="str">
        <f t="shared" ca="1" si="535"/>
        <v/>
      </c>
      <c r="QB13" s="28" t="str">
        <f t="shared" ca="1" si="535"/>
        <v/>
      </c>
      <c r="QC13" s="28" t="str">
        <f t="shared" ca="1" si="535"/>
        <v/>
      </c>
      <c r="QD13" s="28" t="str">
        <f t="shared" ca="1" si="535"/>
        <v/>
      </c>
      <c r="QE13" s="28" t="str">
        <f t="shared" ca="1" si="535"/>
        <v/>
      </c>
      <c r="QF13" s="28" t="str">
        <f t="shared" ca="1" si="535"/>
        <v/>
      </c>
      <c r="QG13" s="28" t="str">
        <f t="shared" ca="1" si="535"/>
        <v/>
      </c>
      <c r="QH13" s="28" t="str">
        <f t="shared" ca="1" si="535"/>
        <v/>
      </c>
      <c r="QI13" s="28" t="str">
        <f t="shared" ca="1" si="535"/>
        <v/>
      </c>
      <c r="QJ13" s="28" t="str">
        <f t="shared" ca="1" si="535"/>
        <v/>
      </c>
      <c r="QK13" s="28" t="str">
        <f t="shared" ca="1" si="535"/>
        <v/>
      </c>
      <c r="QL13" s="28" t="str">
        <f t="shared" ca="1" si="535"/>
        <v/>
      </c>
      <c r="QM13" s="28" t="str">
        <f t="shared" ca="1" si="535"/>
        <v/>
      </c>
      <c r="QN13" s="28" t="str">
        <f t="shared" ca="1" si="535"/>
        <v/>
      </c>
      <c r="QO13" s="28" t="str">
        <f t="shared" ca="1" si="535"/>
        <v/>
      </c>
      <c r="QP13" s="28" t="str">
        <f t="shared" ca="1" si="535"/>
        <v/>
      </c>
      <c r="QQ13" s="28" t="str">
        <f t="shared" ca="1" si="535"/>
        <v/>
      </c>
      <c r="QR13" s="28" t="str">
        <f t="shared" ca="1" si="535"/>
        <v/>
      </c>
      <c r="QS13" s="28" t="str">
        <f t="shared" ca="1" si="535"/>
        <v/>
      </c>
      <c r="QT13" s="28" t="str">
        <f t="shared" ca="1" si="535"/>
        <v/>
      </c>
      <c r="QU13" s="28" t="str">
        <f t="shared" ca="1" si="535"/>
        <v/>
      </c>
      <c r="QV13" s="28" t="str">
        <f t="shared" ca="1" si="535"/>
        <v/>
      </c>
      <c r="QW13" s="28" t="str">
        <f t="shared" ca="1" si="535"/>
        <v/>
      </c>
      <c r="QX13" s="28" t="str">
        <f t="shared" ca="1" si="535"/>
        <v/>
      </c>
      <c r="QY13" s="28" t="str">
        <f t="shared" ca="1" si="535"/>
        <v/>
      </c>
      <c r="QZ13" s="28" t="str">
        <f t="shared" ca="1" si="535"/>
        <v/>
      </c>
      <c r="RA13" s="28" t="str">
        <f t="shared" ca="1" si="535"/>
        <v/>
      </c>
      <c r="RB13" s="28" t="str">
        <f t="shared" ca="1" si="535"/>
        <v/>
      </c>
      <c r="RC13" s="28" t="str">
        <f t="shared" ca="1" si="535"/>
        <v/>
      </c>
      <c r="RD13" s="28" t="str">
        <f t="shared" ca="1" si="535"/>
        <v/>
      </c>
      <c r="RE13" s="28" t="str">
        <f t="shared" ca="1" si="535"/>
        <v/>
      </c>
      <c r="RF13" s="28" t="str">
        <f t="shared" ca="1" si="535"/>
        <v/>
      </c>
      <c r="RG13" s="28" t="str">
        <f t="shared" ca="1" si="535"/>
        <v/>
      </c>
      <c r="RH13" s="28" t="str">
        <f t="shared" ca="1" si="535"/>
        <v/>
      </c>
      <c r="RI13" s="28" t="str">
        <f t="shared" ca="1" si="535"/>
        <v/>
      </c>
      <c r="RJ13" s="28" t="str">
        <f t="shared" ca="1" si="535"/>
        <v/>
      </c>
      <c r="RK13" s="28" t="str">
        <f t="shared" ca="1" si="535"/>
        <v/>
      </c>
      <c r="RL13" s="28" t="str">
        <f t="shared" ca="1" si="535"/>
        <v/>
      </c>
      <c r="RM13" s="28" t="str">
        <f t="shared" ca="1" si="535"/>
        <v/>
      </c>
      <c r="RN13" s="28" t="str">
        <f t="shared" ca="1" si="535"/>
        <v/>
      </c>
      <c r="RO13" s="28" t="str">
        <f t="shared" ca="1" si="535"/>
        <v/>
      </c>
      <c r="RP13" s="28" t="str">
        <f t="shared" ca="1" si="535"/>
        <v/>
      </c>
      <c r="RQ13" s="28" t="str">
        <f t="shared" ca="1" si="535"/>
        <v/>
      </c>
      <c r="RR13" s="28" t="str">
        <f t="shared" ca="1" si="535"/>
        <v/>
      </c>
      <c r="RS13" s="28" t="str">
        <f t="shared" ca="1" si="535"/>
        <v/>
      </c>
      <c r="RT13" s="28" t="str">
        <f t="shared" ca="1" si="535"/>
        <v/>
      </c>
      <c r="RU13" s="28" t="str">
        <f t="shared" ca="1" si="535"/>
        <v/>
      </c>
      <c r="RV13" s="28" t="str">
        <f t="shared" ca="1" si="535"/>
        <v/>
      </c>
      <c r="RW13" s="28" t="str">
        <f t="shared" ca="1" si="535"/>
        <v/>
      </c>
      <c r="RX13" s="28" t="str">
        <f t="shared" ca="1" si="535"/>
        <v/>
      </c>
      <c r="RY13" s="28" t="str">
        <f t="shared" ca="1" si="535"/>
        <v/>
      </c>
      <c r="RZ13" s="28" t="str">
        <f t="shared" ca="1" si="535"/>
        <v/>
      </c>
      <c r="SA13" s="28" t="str">
        <f t="shared" ca="1" si="535"/>
        <v/>
      </c>
      <c r="SB13" s="28" t="str">
        <f t="shared" ca="1" si="535"/>
        <v/>
      </c>
      <c r="SC13" s="28" t="str">
        <f t="shared" ca="1" si="535"/>
        <v/>
      </c>
      <c r="SD13" s="28" t="str">
        <f t="shared" ca="1" si="535"/>
        <v/>
      </c>
      <c r="SE13" s="28" t="str">
        <f t="shared" ca="1" si="535"/>
        <v/>
      </c>
      <c r="SF13" s="28" t="str">
        <f t="shared" ca="1" si="535"/>
        <v/>
      </c>
      <c r="SG13" s="28" t="str">
        <f t="shared" ca="1" si="536"/>
        <v/>
      </c>
      <c r="SH13" s="28" t="str">
        <f t="shared" ca="1" si="536"/>
        <v/>
      </c>
      <c r="SI13" s="28" t="str">
        <f t="shared" ca="1" si="536"/>
        <v/>
      </c>
      <c r="SJ13" s="28" t="str">
        <f t="shared" ca="1" si="536"/>
        <v/>
      </c>
      <c r="SK13" s="28" t="str">
        <f t="shared" ca="1" si="536"/>
        <v/>
      </c>
      <c r="SL13" s="28" t="str">
        <f t="shared" ca="1" si="536"/>
        <v/>
      </c>
      <c r="SM13" s="28" t="str">
        <f t="shared" ca="1" si="536"/>
        <v/>
      </c>
      <c r="SN13" s="28" t="str">
        <f t="shared" ca="1" si="536"/>
        <v/>
      </c>
      <c r="SO13" s="28" t="str">
        <f t="shared" ca="1" si="536"/>
        <v/>
      </c>
      <c r="SP13" s="28" t="str">
        <f t="shared" ca="1" si="536"/>
        <v/>
      </c>
      <c r="SQ13" s="28" t="str">
        <f t="shared" ca="1" si="536"/>
        <v/>
      </c>
      <c r="SR13" s="28" t="str">
        <f t="shared" ca="1" si="536"/>
        <v/>
      </c>
      <c r="SS13" s="28" t="str">
        <f t="shared" ca="1" si="536"/>
        <v/>
      </c>
      <c r="ST13" s="28" t="str">
        <f t="shared" ca="1" si="536"/>
        <v/>
      </c>
      <c r="SU13" s="28" t="str">
        <f t="shared" ca="1" si="536"/>
        <v/>
      </c>
      <c r="SV13" s="28" t="str">
        <f t="shared" ca="1" si="536"/>
        <v/>
      </c>
      <c r="SW13" s="28" t="str">
        <f t="shared" ca="1" si="536"/>
        <v/>
      </c>
      <c r="SX13" s="28" t="str">
        <f t="shared" ca="1" si="536"/>
        <v/>
      </c>
      <c r="SY13" s="28" t="str">
        <f t="shared" ca="1" si="536"/>
        <v/>
      </c>
      <c r="SZ13" s="28" t="str">
        <f t="shared" ca="1" si="536"/>
        <v/>
      </c>
      <c r="TA13" s="28" t="str">
        <f t="shared" ca="1" si="536"/>
        <v/>
      </c>
      <c r="TB13" s="28" t="str">
        <f t="shared" ca="1" si="536"/>
        <v/>
      </c>
      <c r="TC13" s="28" t="str">
        <f t="shared" ca="1" si="536"/>
        <v/>
      </c>
      <c r="TD13" s="28" t="str">
        <f t="shared" ca="1" si="536"/>
        <v/>
      </c>
      <c r="TE13" s="28" t="str">
        <f t="shared" ca="1" si="536"/>
        <v/>
      </c>
      <c r="TF13" s="28" t="str">
        <f t="shared" ca="1" si="536"/>
        <v/>
      </c>
      <c r="TG13" s="28" t="str">
        <f t="shared" ca="1" si="536"/>
        <v/>
      </c>
      <c r="TH13" s="28" t="str">
        <f t="shared" ca="1" si="536"/>
        <v/>
      </c>
      <c r="TI13" s="28" t="str">
        <f t="shared" ca="1" si="536"/>
        <v/>
      </c>
      <c r="TJ13" s="28" t="str">
        <f t="shared" ca="1" si="536"/>
        <v/>
      </c>
      <c r="TK13" s="28" t="str">
        <f t="shared" ca="1" si="536"/>
        <v/>
      </c>
      <c r="TL13" s="28" t="str">
        <f t="shared" ca="1" si="536"/>
        <v/>
      </c>
      <c r="TM13" s="28" t="str">
        <f t="shared" ca="1" si="536"/>
        <v/>
      </c>
      <c r="TN13" s="28" t="str">
        <f t="shared" ca="1" si="536"/>
        <v/>
      </c>
      <c r="TO13" s="28" t="str">
        <f t="shared" ca="1" si="536"/>
        <v/>
      </c>
      <c r="TP13" s="28" t="str">
        <f t="shared" ca="1" si="536"/>
        <v/>
      </c>
      <c r="TQ13" s="28" t="str">
        <f t="shared" ca="1" si="536"/>
        <v/>
      </c>
      <c r="TR13" s="28" t="str">
        <f t="shared" ca="1" si="536"/>
        <v/>
      </c>
      <c r="TS13" s="28" t="str">
        <f t="shared" ca="1" si="536"/>
        <v/>
      </c>
      <c r="TT13" s="28" t="str">
        <f t="shared" ca="1" si="536"/>
        <v/>
      </c>
      <c r="TU13" s="28" t="str">
        <f t="shared" ca="1" si="536"/>
        <v/>
      </c>
      <c r="TV13" s="28" t="str">
        <f t="shared" ca="1" si="536"/>
        <v/>
      </c>
      <c r="TW13" s="28" t="str">
        <f t="shared" ca="1" si="536"/>
        <v/>
      </c>
      <c r="TX13" s="28" t="str">
        <f t="shared" ca="1" si="536"/>
        <v/>
      </c>
      <c r="TY13" s="28" t="str">
        <f t="shared" ca="1" si="536"/>
        <v/>
      </c>
      <c r="TZ13" s="28" t="str">
        <f t="shared" ca="1" si="536"/>
        <v/>
      </c>
      <c r="UA13" s="28" t="str">
        <f t="shared" ca="1" si="536"/>
        <v/>
      </c>
      <c r="UB13" s="28" t="str">
        <f t="shared" ca="1" si="536"/>
        <v/>
      </c>
      <c r="UC13" s="28" t="str">
        <f t="shared" ca="1" si="536"/>
        <v/>
      </c>
      <c r="UD13" s="28" t="str">
        <f t="shared" ca="1" si="536"/>
        <v/>
      </c>
      <c r="UE13" s="28" t="str">
        <f t="shared" ca="1" si="536"/>
        <v/>
      </c>
      <c r="UF13" s="28" t="str">
        <f t="shared" ca="1" si="536"/>
        <v/>
      </c>
      <c r="UG13" s="28" t="str">
        <f t="shared" ca="1" si="536"/>
        <v/>
      </c>
      <c r="UH13" s="28" t="str">
        <f t="shared" ca="1" si="536"/>
        <v/>
      </c>
      <c r="UI13" s="28" t="str">
        <f t="shared" ca="1" si="537"/>
        <v/>
      </c>
      <c r="UJ13" s="28" t="str">
        <f t="shared" ca="1" si="537"/>
        <v/>
      </c>
      <c r="UK13" s="28" t="str">
        <f t="shared" ca="1" si="537"/>
        <v/>
      </c>
      <c r="UL13" s="28" t="str">
        <f t="shared" ca="1" si="537"/>
        <v/>
      </c>
      <c r="UM13" s="28" t="str">
        <f t="shared" ca="1" si="537"/>
        <v/>
      </c>
      <c r="UN13" s="28" t="str">
        <f t="shared" ca="1" si="537"/>
        <v/>
      </c>
      <c r="UO13" s="28" t="str">
        <f t="shared" ca="1" si="537"/>
        <v/>
      </c>
      <c r="UP13" s="28" t="str">
        <f t="shared" ca="1" si="537"/>
        <v/>
      </c>
      <c r="UQ13" s="28" t="str">
        <f t="shared" ca="1" si="537"/>
        <v/>
      </c>
      <c r="UR13" s="28" t="str">
        <f t="shared" ca="1" si="537"/>
        <v/>
      </c>
      <c r="US13" s="28" t="str">
        <f t="shared" ca="1" si="537"/>
        <v/>
      </c>
      <c r="UT13" s="28" t="str">
        <f t="shared" ca="1" si="537"/>
        <v/>
      </c>
      <c r="UU13" s="28" t="str">
        <f t="shared" ca="1" si="537"/>
        <v/>
      </c>
      <c r="UV13" s="28" t="str">
        <f t="shared" ca="1" si="537"/>
        <v/>
      </c>
      <c r="UW13" s="28" t="str">
        <f t="shared" ca="1" si="537"/>
        <v/>
      </c>
      <c r="UX13" s="28" t="str">
        <f t="shared" ca="1" si="537"/>
        <v/>
      </c>
    </row>
    <row r="14" spans="1:570" s="1" customFormat="1" ht="12" customHeight="1" x14ac:dyDescent="0.25">
      <c r="A14" s="9"/>
      <c r="B14" s="115" t="s">
        <v>39</v>
      </c>
      <c r="C14" s="66" t="s">
        <v>24</v>
      </c>
      <c r="D14" s="66"/>
      <c r="E14" s="67"/>
      <c r="F14" s="116">
        <v>44466</v>
      </c>
      <c r="G14" s="68">
        <v>1</v>
      </c>
      <c r="H14" s="95"/>
      <c r="I14" s="28" t="str">
        <f t="shared" ca="1" si="538"/>
        <v/>
      </c>
      <c r="J14" s="28" t="str">
        <f t="shared" ca="1" si="521"/>
        <v/>
      </c>
      <c r="K14" s="28" t="str">
        <f t="shared" ca="1" si="521"/>
        <v/>
      </c>
      <c r="L14" s="28" t="str">
        <f t="shared" ca="1" si="521"/>
        <v/>
      </c>
      <c r="M14" s="28" t="str">
        <f t="shared" ca="1" si="521"/>
        <v/>
      </c>
      <c r="N14" s="28" t="str">
        <f t="shared" ca="1" si="521"/>
        <v/>
      </c>
      <c r="O14" s="28" t="str">
        <f t="shared" ca="1" si="521"/>
        <v/>
      </c>
      <c r="P14" s="28" t="str">
        <f t="shared" ca="1" si="521"/>
        <v/>
      </c>
      <c r="Q14" s="28" t="str">
        <f t="shared" ca="1" si="521"/>
        <v/>
      </c>
      <c r="R14" s="28" t="str">
        <f t="shared" ca="1" si="521"/>
        <v/>
      </c>
      <c r="S14" s="28" t="str">
        <f t="shared" ca="1" si="521"/>
        <v/>
      </c>
      <c r="T14" s="28" t="str">
        <f t="shared" ca="1" si="521"/>
        <v/>
      </c>
      <c r="U14" s="28" t="str">
        <f t="shared" ca="1" si="521"/>
        <v/>
      </c>
      <c r="V14" s="28" t="str">
        <f t="shared" ca="1" si="521"/>
        <v/>
      </c>
      <c r="W14" s="28" t="str">
        <f t="shared" ca="1" si="521"/>
        <v/>
      </c>
      <c r="X14" s="28" t="str">
        <f t="shared" ca="1" si="521"/>
        <v/>
      </c>
      <c r="Y14" s="28" t="str">
        <f t="shared" ca="1" si="522"/>
        <v/>
      </c>
      <c r="Z14" s="28" t="str">
        <f t="shared" ca="1" si="522"/>
        <v/>
      </c>
      <c r="AA14" s="28" t="str">
        <f t="shared" ca="1" si="522"/>
        <v/>
      </c>
      <c r="AB14" s="28" t="str">
        <f t="shared" ca="1" si="522"/>
        <v/>
      </c>
      <c r="AC14" s="28" t="str">
        <f t="shared" ca="1" si="522"/>
        <v/>
      </c>
      <c r="AD14" s="28" t="str">
        <f t="shared" ca="1" si="522"/>
        <v/>
      </c>
      <c r="AE14" s="28" t="str">
        <f t="shared" ca="1" si="522"/>
        <v/>
      </c>
      <c r="AF14" s="28" t="str">
        <f t="shared" ca="1" si="522"/>
        <v/>
      </c>
      <c r="AG14" s="28" t="str">
        <f t="shared" ca="1" si="522"/>
        <v/>
      </c>
      <c r="AH14" s="28" t="str">
        <f t="shared" ca="1" si="522"/>
        <v/>
      </c>
      <c r="AI14" s="28" t="str">
        <f t="shared" ca="1" si="522"/>
        <v/>
      </c>
      <c r="AJ14" s="28" t="str">
        <f t="shared" ca="1" si="522"/>
        <v/>
      </c>
      <c r="AK14" s="28" t="str">
        <f t="shared" ca="1" si="522"/>
        <v/>
      </c>
      <c r="AL14" s="28" t="str">
        <f t="shared" ca="1" si="522"/>
        <v/>
      </c>
      <c r="AM14" s="28" t="str">
        <f t="shared" ca="1" si="522"/>
        <v/>
      </c>
      <c r="AN14" s="28" t="str">
        <f t="shared" ca="1" si="522"/>
        <v/>
      </c>
      <c r="AO14" s="28" t="str">
        <f t="shared" ca="1" si="523"/>
        <v/>
      </c>
      <c r="AP14" s="28" t="str">
        <f t="shared" ca="1" si="523"/>
        <v/>
      </c>
      <c r="AQ14" s="28" t="str">
        <f t="shared" ca="1" si="523"/>
        <v/>
      </c>
      <c r="AR14" s="28" t="str">
        <f ca="1">IF(AND($C14="Cel",AR$7&gt;=$F14,AR$7&lt;=$F14+$G14-1),2,IF(AND($C14="Punkt kontrolny",AR$7&gt;=$F14,AR$7&lt;=$F14+$G14-1),1,""))</f>
        <v/>
      </c>
      <c r="AS14" s="28" t="str">
        <f t="shared" ca="1" si="523"/>
        <v/>
      </c>
      <c r="AT14" s="28" t="str">
        <f t="shared" ca="1" si="523"/>
        <v/>
      </c>
      <c r="AU14" s="28" t="str">
        <f t="shared" ca="1" si="523"/>
        <v/>
      </c>
      <c r="AV14" s="28" t="str">
        <f t="shared" ca="1" si="523"/>
        <v/>
      </c>
      <c r="AW14" s="28" t="str">
        <f t="shared" ca="1" si="523"/>
        <v/>
      </c>
      <c r="AX14" s="28" t="str">
        <f t="shared" ca="1" si="523"/>
        <v/>
      </c>
      <c r="AY14" s="28" t="str">
        <f t="shared" ca="1" si="523"/>
        <v/>
      </c>
      <c r="AZ14" s="28" t="str">
        <f t="shared" ca="1" si="523"/>
        <v/>
      </c>
      <c r="BA14" s="28" t="str">
        <f t="shared" ca="1" si="523"/>
        <v/>
      </c>
      <c r="BB14" s="28" t="str">
        <f t="shared" ca="1" si="523"/>
        <v/>
      </c>
      <c r="BC14" s="28" t="str">
        <f t="shared" ca="1" si="523"/>
        <v/>
      </c>
      <c r="BD14" s="28" t="str">
        <f t="shared" ca="1" si="523"/>
        <v/>
      </c>
      <c r="BE14" s="28" t="str">
        <f t="shared" ca="1" si="524"/>
        <v/>
      </c>
      <c r="BF14" s="28" t="str">
        <f t="shared" ca="1" si="524"/>
        <v/>
      </c>
      <c r="BG14" s="28" t="str">
        <f t="shared" ca="1" si="524"/>
        <v/>
      </c>
      <c r="BH14" s="28" t="str">
        <f t="shared" ca="1" si="524"/>
        <v/>
      </c>
      <c r="BI14" s="28" t="str">
        <f t="shared" ca="1" si="524"/>
        <v/>
      </c>
      <c r="BJ14" s="28" t="str">
        <f t="shared" ca="1" si="524"/>
        <v/>
      </c>
      <c r="BK14" s="28" t="str">
        <f t="shared" ca="1" si="524"/>
        <v/>
      </c>
      <c r="BL14" s="28" t="str">
        <f t="shared" ca="1" si="524"/>
        <v/>
      </c>
      <c r="BM14" s="28" t="str">
        <f t="shared" ca="1" si="525"/>
        <v/>
      </c>
      <c r="BN14" s="28" t="str">
        <f t="shared" ca="1" si="525"/>
        <v/>
      </c>
      <c r="BO14" s="28" t="str">
        <f t="shared" ca="1" si="525"/>
        <v/>
      </c>
      <c r="BP14" s="28" t="str">
        <f t="shared" ca="1" si="525"/>
        <v/>
      </c>
      <c r="BQ14" s="28" t="str">
        <f t="shared" ca="1" si="525"/>
        <v/>
      </c>
      <c r="BR14" s="28" t="str">
        <f t="shared" ca="1" si="525"/>
        <v/>
      </c>
      <c r="BS14" s="28" t="str">
        <f t="shared" ca="1" si="525"/>
        <v/>
      </c>
      <c r="BT14" s="28" t="str">
        <f t="shared" ca="1" si="525"/>
        <v/>
      </c>
      <c r="BU14" s="28" t="str">
        <f t="shared" ca="1" si="525"/>
        <v/>
      </c>
      <c r="BV14" s="28" t="str">
        <f t="shared" ca="1" si="539"/>
        <v/>
      </c>
      <c r="BW14" s="28" t="str">
        <f t="shared" ca="1" si="539"/>
        <v/>
      </c>
      <c r="BX14" s="28" t="str">
        <f t="shared" ca="1" si="539"/>
        <v/>
      </c>
      <c r="BY14" s="28" t="str">
        <f t="shared" ca="1" si="539"/>
        <v/>
      </c>
      <c r="BZ14" s="28" t="str">
        <f t="shared" ca="1" si="539"/>
        <v/>
      </c>
      <c r="CA14" s="28" t="str">
        <f t="shared" ca="1" si="539"/>
        <v/>
      </c>
      <c r="CB14" s="28" t="str">
        <f t="shared" ca="1" si="539"/>
        <v/>
      </c>
      <c r="CC14" s="28" t="str">
        <f t="shared" ca="1" si="539"/>
        <v/>
      </c>
      <c r="CD14" s="28" t="str">
        <f t="shared" ca="1" si="539"/>
        <v/>
      </c>
      <c r="CE14" s="28" t="str">
        <f t="shared" ca="1" si="539"/>
        <v/>
      </c>
      <c r="CF14" s="28" t="str">
        <f t="shared" ca="1" si="539"/>
        <v/>
      </c>
      <c r="CG14" s="28" t="str">
        <f t="shared" ca="1" si="539"/>
        <v/>
      </c>
      <c r="CH14" s="28" t="str">
        <f t="shared" ca="1" si="539"/>
        <v/>
      </c>
      <c r="CI14" s="28" t="str">
        <f t="shared" ca="1" si="539"/>
        <v/>
      </c>
      <c r="CJ14" s="28" t="str">
        <f t="shared" ca="1" si="539"/>
        <v/>
      </c>
      <c r="CK14" s="28" t="str">
        <f t="shared" ca="1" si="539"/>
        <v/>
      </c>
      <c r="CL14" s="28" t="str">
        <f t="shared" ca="1" si="539"/>
        <v/>
      </c>
      <c r="CM14" s="28" t="str">
        <f t="shared" ca="1" si="539"/>
        <v/>
      </c>
      <c r="CN14" s="28" t="str">
        <f t="shared" ca="1" si="539"/>
        <v/>
      </c>
      <c r="CO14" s="28" t="str">
        <f t="shared" ca="1" si="539"/>
        <v/>
      </c>
      <c r="CP14" s="28" t="str">
        <f t="shared" ca="1" si="539"/>
        <v/>
      </c>
      <c r="CQ14" s="28" t="str">
        <f t="shared" ca="1" si="539"/>
        <v/>
      </c>
      <c r="CR14" s="28" t="str">
        <f t="shared" ca="1" si="539"/>
        <v/>
      </c>
      <c r="CS14" s="28" t="str">
        <f t="shared" ca="1" si="539"/>
        <v/>
      </c>
      <c r="CT14" s="28" t="str">
        <f t="shared" ca="1" si="539"/>
        <v/>
      </c>
      <c r="CU14" s="28" t="str">
        <f t="shared" ca="1" si="539"/>
        <v/>
      </c>
      <c r="CV14" s="28" t="str">
        <f t="shared" ca="1" si="539"/>
        <v/>
      </c>
      <c r="CW14" s="28" t="str">
        <f t="shared" ca="1" si="539"/>
        <v/>
      </c>
      <c r="CX14" s="28" t="str">
        <f t="shared" ca="1" si="539"/>
        <v/>
      </c>
      <c r="CY14" s="28" t="str">
        <f t="shared" ca="1" si="539"/>
        <v/>
      </c>
      <c r="CZ14" s="28" t="str">
        <f t="shared" ca="1" si="539"/>
        <v/>
      </c>
      <c r="DA14" s="28" t="str">
        <f t="shared" ca="1" si="539"/>
        <v/>
      </c>
      <c r="DB14" s="28" t="str">
        <f t="shared" ca="1" si="539"/>
        <v/>
      </c>
      <c r="DC14" s="28" t="str">
        <f t="shared" ca="1" si="539"/>
        <v/>
      </c>
      <c r="DD14" s="28" t="str">
        <f t="shared" ca="1" si="539"/>
        <v/>
      </c>
      <c r="DE14" s="28" t="str">
        <f t="shared" ca="1" si="539"/>
        <v/>
      </c>
      <c r="DF14" s="28" t="str">
        <f t="shared" ca="1" si="539"/>
        <v/>
      </c>
      <c r="DG14" s="28" t="str">
        <f t="shared" ca="1" si="539"/>
        <v/>
      </c>
      <c r="DH14" s="28" t="str">
        <f t="shared" ca="1" si="539"/>
        <v/>
      </c>
      <c r="DI14" s="28" t="str">
        <f t="shared" ca="1" si="539"/>
        <v/>
      </c>
      <c r="DJ14" s="28" t="str">
        <f t="shared" ca="1" si="539"/>
        <v/>
      </c>
      <c r="DK14" s="28" t="str">
        <f t="shared" ca="1" si="539"/>
        <v/>
      </c>
      <c r="DL14" s="28" t="str">
        <f t="shared" ca="1" si="539"/>
        <v/>
      </c>
      <c r="DM14" s="28" t="str">
        <f t="shared" ca="1" si="539"/>
        <v/>
      </c>
      <c r="DN14" s="28" t="str">
        <f t="shared" ca="1" si="539"/>
        <v/>
      </c>
      <c r="DO14" s="28" t="str">
        <f t="shared" ca="1" si="539"/>
        <v/>
      </c>
      <c r="DP14" s="28" t="str">
        <f t="shared" ca="1" si="539"/>
        <v/>
      </c>
      <c r="DQ14" s="28" t="str">
        <f t="shared" ca="1" si="539"/>
        <v/>
      </c>
      <c r="DR14" s="28" t="str">
        <f t="shared" ca="1" si="539"/>
        <v/>
      </c>
      <c r="DS14" s="28" t="str">
        <f t="shared" ca="1" si="539"/>
        <v/>
      </c>
      <c r="DT14" s="28" t="str">
        <f t="shared" ca="1" si="539"/>
        <v/>
      </c>
      <c r="DU14" s="28" t="str">
        <f t="shared" ca="1" si="539"/>
        <v/>
      </c>
      <c r="DV14" s="28" t="str">
        <f t="shared" ca="1" si="539"/>
        <v/>
      </c>
      <c r="DW14" s="28" t="str">
        <f t="shared" ca="1" si="539"/>
        <v/>
      </c>
      <c r="DX14" s="28" t="str">
        <f t="shared" ca="1" si="539"/>
        <v/>
      </c>
      <c r="DY14" s="28" t="str">
        <f t="shared" ca="1" si="539"/>
        <v/>
      </c>
      <c r="DZ14" s="28" t="str">
        <f t="shared" ca="1" si="539"/>
        <v/>
      </c>
      <c r="EA14" s="28" t="str">
        <f t="shared" ca="1" si="539"/>
        <v/>
      </c>
      <c r="EB14" s="28" t="str">
        <f t="shared" ca="1" si="539"/>
        <v/>
      </c>
      <c r="EC14" s="28" t="str">
        <f t="shared" ca="1" si="539"/>
        <v/>
      </c>
      <c r="ED14" s="28" t="str">
        <f t="shared" ca="1" si="539"/>
        <v/>
      </c>
      <c r="EE14" s="28" t="str">
        <f t="shared" ca="1" si="539"/>
        <v/>
      </c>
      <c r="EF14" s="28" t="str">
        <f t="shared" ca="1" si="539"/>
        <v/>
      </c>
      <c r="EG14" s="28" t="str">
        <f t="shared" ca="1" si="539"/>
        <v/>
      </c>
      <c r="EH14" s="28" t="str">
        <f t="shared" ca="1" si="526"/>
        <v/>
      </c>
      <c r="EI14" s="28" t="str">
        <f t="shared" ca="1" si="526"/>
        <v/>
      </c>
      <c r="EJ14" s="28" t="str">
        <f t="shared" ca="1" si="526"/>
        <v/>
      </c>
      <c r="EK14" s="28" t="str">
        <f t="shared" ca="1" si="526"/>
        <v/>
      </c>
      <c r="EL14" s="28" t="str">
        <f t="shared" ca="1" si="526"/>
        <v/>
      </c>
      <c r="EM14" s="28" t="str">
        <f t="shared" ca="1" si="526"/>
        <v/>
      </c>
      <c r="EN14" s="28" t="str">
        <f t="shared" ca="1" si="526"/>
        <v/>
      </c>
      <c r="EO14" s="28" t="str">
        <f t="shared" ca="1" si="527"/>
        <v/>
      </c>
      <c r="EP14" s="28" t="str">
        <f t="shared" ca="1" si="527"/>
        <v/>
      </c>
      <c r="EQ14" s="28" t="str">
        <f t="shared" ca="1" si="527"/>
        <v/>
      </c>
      <c r="ER14" s="28" t="str">
        <f t="shared" ca="1" si="527"/>
        <v/>
      </c>
      <c r="ES14" s="28" t="str">
        <f t="shared" ca="1" si="527"/>
        <v/>
      </c>
      <c r="ET14" s="28" t="str">
        <f t="shared" ca="1" si="527"/>
        <v/>
      </c>
      <c r="EU14" s="28" t="str">
        <f t="shared" ca="1" si="527"/>
        <v/>
      </c>
      <c r="EV14" s="28" t="str">
        <f t="shared" ca="1" si="527"/>
        <v/>
      </c>
      <c r="EW14" s="28" t="str">
        <f t="shared" ca="1" si="527"/>
        <v/>
      </c>
      <c r="EX14" s="28" t="str">
        <f t="shared" ca="1" si="527"/>
        <v/>
      </c>
      <c r="EY14" s="28" t="str">
        <f t="shared" ca="1" si="527"/>
        <v/>
      </c>
      <c r="EZ14" s="28" t="str">
        <f t="shared" ca="1" si="527"/>
        <v/>
      </c>
      <c r="FA14" s="28" t="str">
        <f t="shared" ca="1" si="527"/>
        <v/>
      </c>
      <c r="FB14" s="28" t="str">
        <f t="shared" ca="1" si="527"/>
        <v/>
      </c>
      <c r="FC14" s="28" t="str">
        <f t="shared" ca="1" si="527"/>
        <v/>
      </c>
      <c r="FD14" s="28" t="str">
        <f t="shared" ca="1" si="527"/>
        <v/>
      </c>
      <c r="FE14" s="28" t="str">
        <f t="shared" ca="1" si="527"/>
        <v/>
      </c>
      <c r="FF14" s="28" t="str">
        <f t="shared" ca="1" si="527"/>
        <v/>
      </c>
      <c r="FG14" s="28" t="str">
        <f t="shared" ca="1" si="527"/>
        <v/>
      </c>
      <c r="FH14" s="28" t="str">
        <f t="shared" ca="1" si="527"/>
        <v/>
      </c>
      <c r="FI14" s="28" t="str">
        <f t="shared" ca="1" si="527"/>
        <v/>
      </c>
      <c r="FJ14" s="28" t="str">
        <f t="shared" ca="1" si="527"/>
        <v/>
      </c>
      <c r="FK14" s="28" t="str">
        <f t="shared" ca="1" si="527"/>
        <v/>
      </c>
      <c r="FL14" s="28" t="str">
        <f t="shared" ca="1" si="527"/>
        <v/>
      </c>
      <c r="FM14" s="28" t="str">
        <f t="shared" ca="1" si="527"/>
        <v/>
      </c>
      <c r="FN14" s="28" t="str">
        <f t="shared" ca="1" si="527"/>
        <v/>
      </c>
      <c r="FO14" s="28" t="str">
        <f t="shared" ca="1" si="527"/>
        <v/>
      </c>
      <c r="FP14" s="28" t="str">
        <f t="shared" ca="1" si="527"/>
        <v/>
      </c>
      <c r="FQ14" s="28" t="str">
        <f t="shared" ca="1" si="527"/>
        <v/>
      </c>
      <c r="FR14" s="28" t="str">
        <f t="shared" ca="1" si="527"/>
        <v/>
      </c>
      <c r="FS14" s="28" t="str">
        <f t="shared" ca="1" si="527"/>
        <v/>
      </c>
      <c r="FT14" s="28" t="str">
        <f t="shared" ca="1" si="527"/>
        <v/>
      </c>
      <c r="FU14" s="28" t="str">
        <f t="shared" ca="1" si="527"/>
        <v/>
      </c>
      <c r="FV14" s="28" t="str">
        <f t="shared" ca="1" si="527"/>
        <v/>
      </c>
      <c r="FW14" s="28" t="str">
        <f t="shared" ca="1" si="527"/>
        <v/>
      </c>
      <c r="FX14" s="28" t="str">
        <f t="shared" ca="1" si="527"/>
        <v/>
      </c>
      <c r="FY14" s="28" t="str">
        <f t="shared" ca="1" si="527"/>
        <v/>
      </c>
      <c r="FZ14" s="28" t="str">
        <f t="shared" ca="1" si="527"/>
        <v/>
      </c>
      <c r="GA14" s="28" t="str">
        <f t="shared" ca="1" si="527"/>
        <v/>
      </c>
      <c r="GB14" s="28" t="str">
        <f t="shared" ca="1" si="540"/>
        <v/>
      </c>
      <c r="GC14" s="28" t="str">
        <f t="shared" ca="1" si="540"/>
        <v/>
      </c>
      <c r="GD14" s="28" t="str">
        <f t="shared" ca="1" si="540"/>
        <v/>
      </c>
      <c r="GE14" s="28" t="str">
        <f t="shared" ca="1" si="540"/>
        <v/>
      </c>
      <c r="GF14" s="28" t="str">
        <f t="shared" ca="1" si="540"/>
        <v/>
      </c>
      <c r="GG14" s="28" t="str">
        <f t="shared" ca="1" si="540"/>
        <v/>
      </c>
      <c r="GH14" s="28" t="str">
        <f t="shared" ca="1" si="540"/>
        <v/>
      </c>
      <c r="GI14" s="28" t="str">
        <f t="shared" ca="1" si="540"/>
        <v/>
      </c>
      <c r="GJ14" s="28" t="str">
        <f t="shared" ca="1" si="540"/>
        <v/>
      </c>
      <c r="GK14" s="28" t="str">
        <f t="shared" ca="1" si="540"/>
        <v/>
      </c>
      <c r="GL14" s="28" t="str">
        <f t="shared" ca="1" si="540"/>
        <v/>
      </c>
      <c r="GM14" s="28" t="str">
        <f t="shared" ca="1" si="540"/>
        <v/>
      </c>
      <c r="GN14" s="28" t="str">
        <f t="shared" ca="1" si="540"/>
        <v/>
      </c>
      <c r="GO14" s="28" t="str">
        <f t="shared" ca="1" si="540"/>
        <v/>
      </c>
      <c r="GP14" s="28" t="str">
        <f t="shared" ca="1" si="540"/>
        <v/>
      </c>
      <c r="GQ14" s="28" t="str">
        <f t="shared" ca="1" si="540"/>
        <v/>
      </c>
      <c r="GR14" s="28" t="str">
        <f t="shared" ca="1" si="540"/>
        <v/>
      </c>
      <c r="GS14" s="28" t="str">
        <f t="shared" ca="1" si="540"/>
        <v/>
      </c>
      <c r="GT14" s="28" t="str">
        <f t="shared" ca="1" si="540"/>
        <v/>
      </c>
      <c r="GU14" s="28" t="str">
        <f t="shared" ca="1" si="540"/>
        <v/>
      </c>
      <c r="GV14" s="28" t="str">
        <f t="shared" ca="1" si="540"/>
        <v/>
      </c>
      <c r="GW14" s="28" t="str">
        <f t="shared" ca="1" si="540"/>
        <v/>
      </c>
      <c r="GX14" s="28" t="str">
        <f t="shared" ca="1" si="540"/>
        <v/>
      </c>
      <c r="GY14" s="28" t="str">
        <f t="shared" ca="1" si="540"/>
        <v/>
      </c>
      <c r="GZ14" s="28" t="str">
        <f t="shared" ca="1" si="540"/>
        <v/>
      </c>
      <c r="HA14" s="28" t="str">
        <f t="shared" ca="1" si="540"/>
        <v/>
      </c>
      <c r="HB14" s="28" t="str">
        <f t="shared" ca="1" si="540"/>
        <v/>
      </c>
      <c r="HC14" s="28" t="str">
        <f t="shared" ca="1" si="540"/>
        <v/>
      </c>
      <c r="HD14" s="28" t="str">
        <f t="shared" ca="1" si="529"/>
        <v/>
      </c>
      <c r="HE14" s="28" t="str">
        <f t="shared" ca="1" si="529"/>
        <v/>
      </c>
      <c r="HF14" s="28" t="str">
        <f t="shared" ca="1" si="529"/>
        <v/>
      </c>
      <c r="HG14" s="28" t="str">
        <f t="shared" ca="1" si="529"/>
        <v/>
      </c>
      <c r="HH14" s="28" t="str">
        <f t="shared" ca="1" si="529"/>
        <v/>
      </c>
      <c r="HI14" s="28" t="str">
        <f t="shared" ca="1" si="529"/>
        <v/>
      </c>
      <c r="HJ14" s="28" t="str">
        <f t="shared" ca="1" si="529"/>
        <v/>
      </c>
      <c r="HK14" s="28" t="str">
        <f t="shared" ca="1" si="529"/>
        <v/>
      </c>
      <c r="HL14" s="28" t="str">
        <f t="shared" ca="1" si="529"/>
        <v/>
      </c>
      <c r="HM14" s="28" t="str">
        <f t="shared" ca="1" si="529"/>
        <v/>
      </c>
      <c r="HN14" s="28" t="str">
        <f t="shared" ca="1" si="529"/>
        <v/>
      </c>
      <c r="HO14" s="28" t="str">
        <f t="shared" ca="1" si="529"/>
        <v/>
      </c>
      <c r="HP14" s="28" t="str">
        <f t="shared" ca="1" si="529"/>
        <v/>
      </c>
      <c r="HQ14" s="28" t="str">
        <f t="shared" ca="1" si="529"/>
        <v/>
      </c>
      <c r="HR14" s="28" t="str">
        <f t="shared" ca="1" si="529"/>
        <v/>
      </c>
      <c r="HS14" s="28" t="str">
        <f t="shared" ca="1" si="529"/>
        <v/>
      </c>
      <c r="HT14" s="28" t="str">
        <f t="shared" ca="1" si="529"/>
        <v/>
      </c>
      <c r="HU14" s="28" t="str">
        <f t="shared" ca="1" si="529"/>
        <v/>
      </c>
      <c r="HV14" s="28" t="str">
        <f t="shared" ca="1" si="529"/>
        <v/>
      </c>
      <c r="HW14" s="28" t="str">
        <f t="shared" ca="1" si="529"/>
        <v/>
      </c>
      <c r="HX14" s="28" t="str">
        <f t="shared" ca="1" si="529"/>
        <v/>
      </c>
      <c r="HY14" s="28" t="str">
        <f t="shared" ca="1" si="529"/>
        <v/>
      </c>
      <c r="HZ14" s="28" t="str">
        <f t="shared" ca="1" si="529"/>
        <v/>
      </c>
      <c r="IA14" s="28" t="str">
        <f t="shared" ca="1" si="529"/>
        <v/>
      </c>
      <c r="IB14" s="28" t="str">
        <f t="shared" ca="1" si="529"/>
        <v/>
      </c>
      <c r="IC14" s="28" t="str">
        <f t="shared" ca="1" si="529"/>
        <v/>
      </c>
      <c r="ID14" s="28" t="str">
        <f t="shared" ca="1" si="529"/>
        <v/>
      </c>
      <c r="IE14" s="28" t="str">
        <f t="shared" ca="1" si="529"/>
        <v/>
      </c>
      <c r="IF14" s="28" t="str">
        <f t="shared" ca="1" si="530"/>
        <v/>
      </c>
      <c r="IG14" s="28" t="str">
        <f t="shared" ca="1" si="530"/>
        <v/>
      </c>
      <c r="IH14" s="28" t="str">
        <f t="shared" ca="1" si="530"/>
        <v/>
      </c>
      <c r="II14" s="28" t="str">
        <f t="shared" ca="1" si="530"/>
        <v/>
      </c>
      <c r="IJ14" s="28" t="str">
        <f t="shared" ca="1" si="530"/>
        <v/>
      </c>
      <c r="IK14" s="28" t="str">
        <f t="shared" ca="1" si="530"/>
        <v/>
      </c>
      <c r="IL14" s="28" t="str">
        <f t="shared" ca="1" si="530"/>
        <v/>
      </c>
      <c r="IM14" s="28" t="str">
        <f t="shared" ca="1" si="530"/>
        <v/>
      </c>
      <c r="IN14" s="28" t="str">
        <f t="shared" ca="1" si="530"/>
        <v/>
      </c>
      <c r="IO14" s="28" t="str">
        <f t="shared" ca="1" si="530"/>
        <v/>
      </c>
      <c r="IP14" s="28" t="str">
        <f t="shared" ca="1" si="530"/>
        <v/>
      </c>
      <c r="IQ14" s="28" t="str">
        <f t="shared" ca="1" si="530"/>
        <v/>
      </c>
      <c r="IR14" s="28" t="str">
        <f t="shared" ca="1" si="530"/>
        <v/>
      </c>
      <c r="IS14" s="28" t="str">
        <f t="shared" ca="1" si="530"/>
        <v/>
      </c>
      <c r="IT14" s="28" t="str">
        <f t="shared" ca="1" si="530"/>
        <v/>
      </c>
      <c r="IU14" s="28" t="str">
        <f t="shared" ca="1" si="530"/>
        <v/>
      </c>
      <c r="IV14" s="28" t="str">
        <f t="shared" ca="1" si="530"/>
        <v/>
      </c>
      <c r="IW14" s="28" t="str">
        <f t="shared" ca="1" si="530"/>
        <v/>
      </c>
      <c r="IX14" s="28" t="str">
        <f t="shared" ca="1" si="530"/>
        <v/>
      </c>
      <c r="IY14" s="28" t="str">
        <f t="shared" ca="1" si="530"/>
        <v/>
      </c>
      <c r="IZ14" s="28" t="str">
        <f t="shared" ca="1" si="530"/>
        <v/>
      </c>
      <c r="JA14" s="28" t="str">
        <f t="shared" ca="1" si="530"/>
        <v/>
      </c>
      <c r="JB14" s="28" t="str">
        <f t="shared" ca="1" si="530"/>
        <v/>
      </c>
      <c r="JC14" s="28" t="str">
        <f t="shared" ca="1" si="530"/>
        <v/>
      </c>
      <c r="JD14" s="28" t="str">
        <f t="shared" ca="1" si="530"/>
        <v/>
      </c>
      <c r="JE14" s="28" t="str">
        <f t="shared" ca="1" si="530"/>
        <v/>
      </c>
      <c r="JF14" s="28" t="str">
        <f t="shared" ca="1" si="530"/>
        <v/>
      </c>
      <c r="JG14" s="28" t="str">
        <f t="shared" ca="1" si="530"/>
        <v/>
      </c>
      <c r="JH14" s="28" t="str">
        <f t="shared" ca="1" si="531"/>
        <v/>
      </c>
      <c r="JI14" s="28" t="str">
        <f t="shared" ca="1" si="531"/>
        <v/>
      </c>
      <c r="JJ14" s="28" t="str">
        <f t="shared" ca="1" si="531"/>
        <v/>
      </c>
      <c r="JK14" s="28" t="str">
        <f t="shared" ca="1" si="531"/>
        <v/>
      </c>
      <c r="JL14" s="28" t="str">
        <f t="shared" ca="1" si="531"/>
        <v/>
      </c>
      <c r="JM14" s="28" t="str">
        <f t="shared" ca="1" si="531"/>
        <v/>
      </c>
      <c r="JN14" s="28" t="str">
        <f t="shared" ca="1" si="531"/>
        <v/>
      </c>
      <c r="JO14" s="28" t="str">
        <f t="shared" ca="1" si="531"/>
        <v/>
      </c>
      <c r="JP14" s="28" t="str">
        <f t="shared" ca="1" si="531"/>
        <v/>
      </c>
      <c r="JQ14" s="28" t="str">
        <f t="shared" ca="1" si="531"/>
        <v/>
      </c>
      <c r="JR14" s="28" t="str">
        <f t="shared" ca="1" si="531"/>
        <v/>
      </c>
      <c r="JS14" s="28" t="str">
        <f t="shared" ca="1" si="531"/>
        <v/>
      </c>
      <c r="JT14" s="28" t="str">
        <f t="shared" ca="1" si="531"/>
        <v/>
      </c>
      <c r="JU14" s="28" t="str">
        <f t="shared" ca="1" si="531"/>
        <v/>
      </c>
      <c r="JV14" s="28" t="str">
        <f t="shared" ca="1" si="531"/>
        <v/>
      </c>
      <c r="JW14" s="28" t="str">
        <f t="shared" ca="1" si="531"/>
        <v/>
      </c>
      <c r="JX14" s="28" t="str">
        <f t="shared" ca="1" si="531"/>
        <v/>
      </c>
      <c r="JY14" s="28" t="str">
        <f t="shared" ca="1" si="531"/>
        <v/>
      </c>
      <c r="JZ14" s="28" t="str">
        <f t="shared" ca="1" si="531"/>
        <v/>
      </c>
      <c r="KA14" s="28" t="str">
        <f t="shared" ca="1" si="531"/>
        <v/>
      </c>
      <c r="KB14" s="28" t="str">
        <f t="shared" ca="1" si="531"/>
        <v/>
      </c>
      <c r="KC14" s="28" t="str">
        <f t="shared" ca="1" si="531"/>
        <v/>
      </c>
      <c r="KD14" s="28" t="str">
        <f t="shared" ca="1" si="531"/>
        <v/>
      </c>
      <c r="KE14" s="28" t="str">
        <f t="shared" ca="1" si="531"/>
        <v/>
      </c>
      <c r="KF14" s="28" t="str">
        <f t="shared" ca="1" si="531"/>
        <v/>
      </c>
      <c r="KG14" s="28" t="str">
        <f t="shared" ca="1" si="531"/>
        <v/>
      </c>
      <c r="KH14" s="28" t="str">
        <f t="shared" ca="1" si="531"/>
        <v/>
      </c>
      <c r="KI14" s="28" t="str">
        <f t="shared" ca="1" si="531"/>
        <v/>
      </c>
      <c r="KJ14" s="28" t="str">
        <f t="shared" ca="1" si="532"/>
        <v/>
      </c>
      <c r="KK14" s="28" t="str">
        <f t="shared" ca="1" si="532"/>
        <v/>
      </c>
      <c r="KL14" s="28" t="str">
        <f t="shared" ca="1" si="532"/>
        <v/>
      </c>
      <c r="KM14" s="28" t="str">
        <f t="shared" ca="1" si="532"/>
        <v/>
      </c>
      <c r="KN14" s="28" t="str">
        <f t="shared" ca="1" si="532"/>
        <v/>
      </c>
      <c r="KO14" s="28" t="str">
        <f t="shared" ca="1" si="532"/>
        <v/>
      </c>
      <c r="KP14" s="28" t="str">
        <f t="shared" ca="1" si="532"/>
        <v/>
      </c>
      <c r="KQ14" s="28" t="str">
        <f t="shared" ca="1" si="532"/>
        <v/>
      </c>
      <c r="KR14" s="28" t="str">
        <f t="shared" ca="1" si="532"/>
        <v/>
      </c>
      <c r="KS14" s="28" t="str">
        <f t="shared" ca="1" si="532"/>
        <v/>
      </c>
      <c r="KT14" s="28" t="str">
        <f t="shared" ca="1" si="532"/>
        <v/>
      </c>
      <c r="KU14" s="28" t="str">
        <f t="shared" ca="1" si="532"/>
        <v/>
      </c>
      <c r="KV14" s="28" t="str">
        <f t="shared" ca="1" si="532"/>
        <v/>
      </c>
      <c r="KW14" s="28" t="str">
        <f t="shared" ca="1" si="532"/>
        <v/>
      </c>
      <c r="KX14" s="28" t="str">
        <f t="shared" ca="1" si="532"/>
        <v/>
      </c>
      <c r="KY14" s="28" t="str">
        <f t="shared" ca="1" si="532"/>
        <v/>
      </c>
      <c r="KZ14" s="28" t="str">
        <f t="shared" ca="1" si="532"/>
        <v/>
      </c>
      <c r="LA14" s="28" t="str">
        <f t="shared" ca="1" si="532"/>
        <v/>
      </c>
      <c r="LB14" s="28" t="str">
        <f t="shared" ca="1" si="532"/>
        <v/>
      </c>
      <c r="LC14" s="28" t="str">
        <f t="shared" ca="1" si="532"/>
        <v/>
      </c>
      <c r="LD14" s="28" t="str">
        <f t="shared" ca="1" si="532"/>
        <v/>
      </c>
      <c r="LE14" s="28" t="str">
        <f t="shared" ca="1" si="532"/>
        <v/>
      </c>
      <c r="LF14" s="28" t="str">
        <f t="shared" ca="1" si="532"/>
        <v/>
      </c>
      <c r="LG14" s="28" t="str">
        <f t="shared" ca="1" si="532"/>
        <v/>
      </c>
      <c r="LH14" s="28" t="str">
        <f t="shared" ca="1" si="532"/>
        <v/>
      </c>
      <c r="LI14" s="28" t="str">
        <f t="shared" ca="1" si="532"/>
        <v/>
      </c>
      <c r="LJ14" s="28" t="str">
        <f t="shared" ca="1" si="532"/>
        <v/>
      </c>
      <c r="LK14" s="28" t="str">
        <f t="shared" ca="1" si="532"/>
        <v/>
      </c>
      <c r="LL14" s="28" t="str">
        <f t="shared" ca="1" si="532"/>
        <v/>
      </c>
      <c r="LM14" s="28" t="str">
        <f t="shared" ca="1" si="533"/>
        <v/>
      </c>
      <c r="LN14" s="28" t="str">
        <f t="shared" ca="1" si="533"/>
        <v/>
      </c>
      <c r="LO14" s="28" t="str">
        <f t="shared" ca="1" si="533"/>
        <v/>
      </c>
      <c r="LP14" s="28" t="str">
        <f t="shared" ca="1" si="533"/>
        <v/>
      </c>
      <c r="LQ14" s="28" t="str">
        <f t="shared" ca="1" si="533"/>
        <v/>
      </c>
      <c r="LR14" s="28" t="str">
        <f t="shared" ca="1" si="533"/>
        <v/>
      </c>
      <c r="LS14" s="28" t="str">
        <f t="shared" ca="1" si="533"/>
        <v/>
      </c>
      <c r="LT14" s="28" t="str">
        <f t="shared" ca="1" si="533"/>
        <v/>
      </c>
      <c r="LU14" s="28" t="str">
        <f t="shared" ca="1" si="533"/>
        <v/>
      </c>
      <c r="LV14" s="28" t="str">
        <f t="shared" ca="1" si="533"/>
        <v/>
      </c>
      <c r="LW14" s="28" t="str">
        <f t="shared" ca="1" si="533"/>
        <v/>
      </c>
      <c r="LX14" s="28" t="str">
        <f t="shared" ca="1" si="533"/>
        <v/>
      </c>
      <c r="LY14" s="28" t="str">
        <f t="shared" ca="1" si="533"/>
        <v/>
      </c>
      <c r="LZ14" s="28" t="str">
        <f t="shared" ca="1" si="533"/>
        <v/>
      </c>
      <c r="MA14" s="28" t="str">
        <f t="shared" ca="1" si="533"/>
        <v/>
      </c>
      <c r="MB14" s="28" t="str">
        <f t="shared" ca="1" si="533"/>
        <v/>
      </c>
      <c r="MC14" s="28" t="str">
        <f t="shared" ca="1" si="533"/>
        <v/>
      </c>
      <c r="MD14" s="28" t="str">
        <f t="shared" ca="1" si="533"/>
        <v/>
      </c>
      <c r="ME14" s="28" t="str">
        <f t="shared" ca="1" si="533"/>
        <v/>
      </c>
      <c r="MF14" s="28" t="str">
        <f t="shared" ca="1" si="533"/>
        <v/>
      </c>
      <c r="MG14" s="28" t="str">
        <f t="shared" ca="1" si="533"/>
        <v/>
      </c>
      <c r="MH14" s="28" t="str">
        <f t="shared" ca="1" si="533"/>
        <v/>
      </c>
      <c r="MI14" s="28" t="str">
        <f t="shared" ca="1" si="533"/>
        <v/>
      </c>
      <c r="MJ14" s="28" t="str">
        <f t="shared" ca="1" si="533"/>
        <v/>
      </c>
      <c r="MK14" s="28" t="str">
        <f t="shared" ca="1" si="533"/>
        <v/>
      </c>
      <c r="ML14" s="28" t="str">
        <f t="shared" ca="1" si="533"/>
        <v/>
      </c>
      <c r="MM14" s="28" t="str">
        <f t="shared" ca="1" si="533"/>
        <v/>
      </c>
      <c r="MN14" s="28" t="str">
        <f t="shared" ca="1" si="533"/>
        <v/>
      </c>
      <c r="MO14" s="28" t="str">
        <f t="shared" ca="1" si="533"/>
        <v/>
      </c>
      <c r="MP14" s="28" t="str">
        <f t="shared" ca="1" si="533"/>
        <v/>
      </c>
      <c r="MQ14" s="28" t="str">
        <f t="shared" ca="1" si="533"/>
        <v/>
      </c>
      <c r="MR14" s="28" t="str">
        <f t="shared" ca="1" si="533"/>
        <v/>
      </c>
      <c r="MS14" s="28" t="str">
        <f t="shared" ca="1" si="533"/>
        <v/>
      </c>
      <c r="MT14" s="28" t="str">
        <f t="shared" ca="1" si="533"/>
        <v/>
      </c>
      <c r="MU14" s="28" t="str">
        <f t="shared" ca="1" si="533"/>
        <v/>
      </c>
      <c r="MV14" s="28" t="str">
        <f t="shared" ca="1" si="533"/>
        <v/>
      </c>
      <c r="MW14" s="28" t="str">
        <f t="shared" ca="1" si="533"/>
        <v/>
      </c>
      <c r="MX14" s="28" t="str">
        <f t="shared" ca="1" si="533"/>
        <v/>
      </c>
      <c r="MY14" s="28" t="str">
        <f t="shared" ca="1" si="533"/>
        <v/>
      </c>
      <c r="MZ14" s="28" t="str">
        <f t="shared" ca="1" si="533"/>
        <v/>
      </c>
      <c r="NA14" s="28" t="str">
        <f t="shared" ca="1" si="533"/>
        <v/>
      </c>
      <c r="NB14" s="28" t="str">
        <f t="shared" ca="1" si="533"/>
        <v/>
      </c>
      <c r="NC14" s="28" t="str">
        <f t="shared" ca="1" si="533"/>
        <v/>
      </c>
      <c r="ND14" s="28" t="str">
        <f t="shared" ca="1" si="533"/>
        <v/>
      </c>
      <c r="NE14" s="28" t="str">
        <f t="shared" ca="1" si="533"/>
        <v/>
      </c>
      <c r="NF14" s="28" t="str">
        <f t="shared" ca="1" si="533"/>
        <v/>
      </c>
      <c r="NG14" s="28" t="str">
        <f t="shared" ca="1" si="533"/>
        <v/>
      </c>
      <c r="NH14" s="28" t="str">
        <f t="shared" ca="1" si="533"/>
        <v/>
      </c>
      <c r="NI14" s="28" t="str">
        <f t="shared" ca="1" si="533"/>
        <v/>
      </c>
      <c r="NJ14" s="28" t="str">
        <f t="shared" ca="1" si="533"/>
        <v/>
      </c>
      <c r="NK14" s="28" t="str">
        <f t="shared" ca="1" si="533"/>
        <v/>
      </c>
      <c r="NL14" s="28" t="str">
        <f t="shared" ca="1" si="533"/>
        <v/>
      </c>
      <c r="NM14" s="28" t="str">
        <f t="shared" ca="1" si="533"/>
        <v/>
      </c>
      <c r="NN14" s="28" t="str">
        <f t="shared" ca="1" si="533"/>
        <v/>
      </c>
      <c r="NO14" s="28" t="str">
        <f t="shared" ca="1" si="533"/>
        <v/>
      </c>
      <c r="NP14" s="28" t="str">
        <f t="shared" ca="1" si="534"/>
        <v/>
      </c>
      <c r="NQ14" s="28" t="str">
        <f t="shared" ca="1" si="534"/>
        <v/>
      </c>
      <c r="NR14" s="28" t="str">
        <f t="shared" ca="1" si="534"/>
        <v/>
      </c>
      <c r="NS14" s="28" t="str">
        <f t="shared" ca="1" si="534"/>
        <v/>
      </c>
      <c r="NT14" s="28" t="str">
        <f t="shared" ca="1" si="534"/>
        <v/>
      </c>
      <c r="NU14" s="28" t="str">
        <f t="shared" ca="1" si="534"/>
        <v/>
      </c>
      <c r="NV14" s="28" t="str">
        <f t="shared" ca="1" si="534"/>
        <v/>
      </c>
      <c r="NW14" s="28" t="str">
        <f t="shared" ca="1" si="534"/>
        <v/>
      </c>
      <c r="NX14" s="28" t="str">
        <f t="shared" ca="1" si="534"/>
        <v/>
      </c>
      <c r="NY14" s="28" t="str">
        <f t="shared" ca="1" si="534"/>
        <v/>
      </c>
      <c r="NZ14" s="28" t="str">
        <f t="shared" ca="1" si="534"/>
        <v/>
      </c>
      <c r="OA14" s="28" t="str">
        <f t="shared" ca="1" si="534"/>
        <v/>
      </c>
      <c r="OB14" s="28" t="str">
        <f t="shared" ca="1" si="534"/>
        <v/>
      </c>
      <c r="OC14" s="28" t="str">
        <f t="shared" ca="1" si="534"/>
        <v/>
      </c>
      <c r="OD14" s="28" t="str">
        <f t="shared" ca="1" si="534"/>
        <v/>
      </c>
      <c r="OE14" s="28" t="str">
        <f t="shared" ca="1" si="534"/>
        <v/>
      </c>
      <c r="OF14" s="28" t="str">
        <f t="shared" ca="1" si="534"/>
        <v/>
      </c>
      <c r="OG14" s="28" t="str">
        <f t="shared" ca="1" si="534"/>
        <v/>
      </c>
      <c r="OH14" s="28" t="str">
        <f t="shared" ca="1" si="534"/>
        <v/>
      </c>
      <c r="OI14" s="28" t="str">
        <f t="shared" ca="1" si="534"/>
        <v/>
      </c>
      <c r="OJ14" s="28" t="str">
        <f t="shared" ca="1" si="534"/>
        <v/>
      </c>
      <c r="OK14" s="28" t="str">
        <f t="shared" ca="1" si="534"/>
        <v/>
      </c>
      <c r="OL14" s="28" t="str">
        <f t="shared" ca="1" si="534"/>
        <v/>
      </c>
      <c r="OM14" s="28" t="str">
        <f t="shared" ca="1" si="534"/>
        <v/>
      </c>
      <c r="ON14" s="28" t="str">
        <f t="shared" ca="1" si="534"/>
        <v/>
      </c>
      <c r="OO14" s="28" t="str">
        <f t="shared" ca="1" si="534"/>
        <v/>
      </c>
      <c r="OP14" s="28" t="str">
        <f t="shared" ca="1" si="534"/>
        <v/>
      </c>
      <c r="OQ14" s="28" t="str">
        <f t="shared" ca="1" si="534"/>
        <v/>
      </c>
      <c r="OR14" s="28" t="str">
        <f t="shared" ca="1" si="534"/>
        <v/>
      </c>
      <c r="OS14" s="28" t="str">
        <f t="shared" ca="1" si="534"/>
        <v/>
      </c>
      <c r="OT14" s="28" t="str">
        <f t="shared" ca="1" si="534"/>
        <v/>
      </c>
      <c r="OU14" s="28" t="str">
        <f t="shared" ca="1" si="534"/>
        <v/>
      </c>
      <c r="OV14" s="28" t="str">
        <f t="shared" ca="1" si="534"/>
        <v/>
      </c>
      <c r="OW14" s="28" t="str">
        <f t="shared" ca="1" si="534"/>
        <v/>
      </c>
      <c r="OX14" s="28" t="str">
        <f t="shared" ca="1" si="534"/>
        <v/>
      </c>
      <c r="OY14" s="28" t="str">
        <f t="shared" ca="1" si="534"/>
        <v/>
      </c>
      <c r="OZ14" s="28" t="str">
        <f t="shared" ca="1" si="534"/>
        <v/>
      </c>
      <c r="PA14" s="28" t="str">
        <f t="shared" ca="1" si="534"/>
        <v/>
      </c>
      <c r="PB14" s="28" t="str">
        <f t="shared" ca="1" si="534"/>
        <v/>
      </c>
      <c r="PC14" s="28" t="str">
        <f t="shared" ca="1" si="534"/>
        <v/>
      </c>
      <c r="PD14" s="28" t="str">
        <f t="shared" ca="1" si="534"/>
        <v/>
      </c>
      <c r="PE14" s="28" t="str">
        <f t="shared" ca="1" si="534"/>
        <v/>
      </c>
      <c r="PF14" s="28" t="str">
        <f t="shared" ca="1" si="534"/>
        <v/>
      </c>
      <c r="PG14" s="28" t="str">
        <f t="shared" ca="1" si="534"/>
        <v/>
      </c>
      <c r="PH14" s="28" t="str">
        <f t="shared" ca="1" si="534"/>
        <v/>
      </c>
      <c r="PI14" s="28" t="str">
        <f t="shared" ca="1" si="534"/>
        <v/>
      </c>
      <c r="PJ14" s="28" t="str">
        <f t="shared" ca="1" si="534"/>
        <v/>
      </c>
      <c r="PK14" s="28" t="str">
        <f t="shared" ca="1" si="534"/>
        <v/>
      </c>
      <c r="PL14" s="28" t="str">
        <f t="shared" ca="1" si="534"/>
        <v/>
      </c>
      <c r="PM14" s="28" t="str">
        <f t="shared" ca="1" si="534"/>
        <v/>
      </c>
      <c r="PN14" s="28" t="str">
        <f t="shared" ca="1" si="534"/>
        <v/>
      </c>
      <c r="PO14" s="28" t="str">
        <f t="shared" ca="1" si="534"/>
        <v/>
      </c>
      <c r="PP14" s="28" t="str">
        <f t="shared" ca="1" si="534"/>
        <v/>
      </c>
      <c r="PQ14" s="28" t="str">
        <f t="shared" ca="1" si="534"/>
        <v/>
      </c>
      <c r="PR14" s="28" t="str">
        <f t="shared" ca="1" si="534"/>
        <v/>
      </c>
      <c r="PS14" s="28" t="str">
        <f t="shared" ca="1" si="534"/>
        <v/>
      </c>
      <c r="PT14" s="28" t="str">
        <f t="shared" ca="1" si="534"/>
        <v/>
      </c>
      <c r="PU14" s="28" t="str">
        <f t="shared" ca="1" si="535"/>
        <v/>
      </c>
      <c r="PV14" s="28" t="str">
        <f t="shared" ca="1" si="535"/>
        <v/>
      </c>
      <c r="PW14" s="28" t="str">
        <f t="shared" ca="1" si="535"/>
        <v/>
      </c>
      <c r="PX14" s="28" t="str">
        <f t="shared" ca="1" si="535"/>
        <v/>
      </c>
      <c r="PY14" s="28" t="str">
        <f t="shared" ca="1" si="535"/>
        <v/>
      </c>
      <c r="PZ14" s="28" t="str">
        <f t="shared" ca="1" si="535"/>
        <v/>
      </c>
      <c r="QA14" s="28" t="str">
        <f t="shared" ca="1" si="535"/>
        <v/>
      </c>
      <c r="QB14" s="28" t="str">
        <f t="shared" ca="1" si="535"/>
        <v/>
      </c>
      <c r="QC14" s="28" t="str">
        <f t="shared" ca="1" si="535"/>
        <v/>
      </c>
      <c r="QD14" s="28" t="str">
        <f t="shared" ca="1" si="535"/>
        <v/>
      </c>
      <c r="QE14" s="28" t="str">
        <f t="shared" ca="1" si="535"/>
        <v/>
      </c>
      <c r="QF14" s="28" t="str">
        <f t="shared" ca="1" si="535"/>
        <v/>
      </c>
      <c r="QG14" s="28" t="str">
        <f t="shared" ca="1" si="535"/>
        <v/>
      </c>
      <c r="QH14" s="28" t="str">
        <f t="shared" ca="1" si="535"/>
        <v/>
      </c>
      <c r="QI14" s="28" t="str">
        <f t="shared" ca="1" si="535"/>
        <v/>
      </c>
      <c r="QJ14" s="28" t="str">
        <f t="shared" ca="1" si="535"/>
        <v/>
      </c>
      <c r="QK14" s="28" t="str">
        <f t="shared" ca="1" si="535"/>
        <v/>
      </c>
      <c r="QL14" s="28" t="str">
        <f t="shared" ca="1" si="535"/>
        <v/>
      </c>
      <c r="QM14" s="28" t="str">
        <f t="shared" ca="1" si="535"/>
        <v/>
      </c>
      <c r="QN14" s="28" t="str">
        <f t="shared" ca="1" si="535"/>
        <v/>
      </c>
      <c r="QO14" s="28" t="str">
        <f t="shared" ca="1" si="535"/>
        <v/>
      </c>
      <c r="QP14" s="28" t="str">
        <f t="shared" ca="1" si="535"/>
        <v/>
      </c>
      <c r="QQ14" s="28" t="str">
        <f t="shared" ca="1" si="535"/>
        <v/>
      </c>
      <c r="QR14" s="28" t="str">
        <f t="shared" ca="1" si="535"/>
        <v/>
      </c>
      <c r="QS14" s="28" t="str">
        <f t="shared" ca="1" si="535"/>
        <v/>
      </c>
      <c r="QT14" s="28" t="str">
        <f t="shared" ca="1" si="535"/>
        <v/>
      </c>
      <c r="QU14" s="28" t="str">
        <f t="shared" ca="1" si="535"/>
        <v/>
      </c>
      <c r="QV14" s="28" t="str">
        <f t="shared" ca="1" si="535"/>
        <v/>
      </c>
      <c r="QW14" s="28" t="str">
        <f t="shared" ca="1" si="535"/>
        <v/>
      </c>
      <c r="QX14" s="28" t="str">
        <f t="shared" ca="1" si="535"/>
        <v/>
      </c>
      <c r="QY14" s="28" t="str">
        <f t="shared" ca="1" si="535"/>
        <v/>
      </c>
      <c r="QZ14" s="28" t="str">
        <f t="shared" ca="1" si="535"/>
        <v/>
      </c>
      <c r="RA14" s="28" t="str">
        <f t="shared" ca="1" si="535"/>
        <v/>
      </c>
      <c r="RB14" s="28" t="str">
        <f t="shared" ca="1" si="535"/>
        <v/>
      </c>
      <c r="RC14" s="28" t="str">
        <f t="shared" ca="1" si="535"/>
        <v/>
      </c>
      <c r="RD14" s="28" t="str">
        <f t="shared" ca="1" si="535"/>
        <v/>
      </c>
      <c r="RE14" s="28" t="str">
        <f t="shared" ca="1" si="535"/>
        <v/>
      </c>
      <c r="RF14" s="28" t="str">
        <f t="shared" ca="1" si="535"/>
        <v/>
      </c>
      <c r="RG14" s="28" t="str">
        <f t="shared" ca="1" si="535"/>
        <v/>
      </c>
      <c r="RH14" s="28" t="str">
        <f t="shared" ca="1" si="535"/>
        <v/>
      </c>
      <c r="RI14" s="28" t="str">
        <f t="shared" ca="1" si="535"/>
        <v/>
      </c>
      <c r="RJ14" s="28" t="str">
        <f t="shared" ca="1" si="535"/>
        <v/>
      </c>
      <c r="RK14" s="28" t="str">
        <f t="shared" ca="1" si="535"/>
        <v/>
      </c>
      <c r="RL14" s="28" t="str">
        <f t="shared" ca="1" si="535"/>
        <v/>
      </c>
      <c r="RM14" s="28" t="str">
        <f t="shared" ca="1" si="535"/>
        <v/>
      </c>
      <c r="RN14" s="28" t="str">
        <f t="shared" ca="1" si="535"/>
        <v/>
      </c>
      <c r="RO14" s="28" t="str">
        <f t="shared" ca="1" si="535"/>
        <v/>
      </c>
      <c r="RP14" s="28" t="str">
        <f t="shared" ca="1" si="535"/>
        <v/>
      </c>
      <c r="RQ14" s="28" t="str">
        <f t="shared" ca="1" si="535"/>
        <v/>
      </c>
      <c r="RR14" s="28" t="str">
        <f t="shared" ca="1" si="535"/>
        <v/>
      </c>
      <c r="RS14" s="28" t="str">
        <f t="shared" ca="1" si="535"/>
        <v/>
      </c>
      <c r="RT14" s="28" t="str">
        <f t="shared" ca="1" si="535"/>
        <v/>
      </c>
      <c r="RU14" s="28" t="str">
        <f t="shared" ca="1" si="535"/>
        <v/>
      </c>
      <c r="RV14" s="28" t="str">
        <f t="shared" ca="1" si="535"/>
        <v/>
      </c>
      <c r="RW14" s="28" t="str">
        <f t="shared" ca="1" si="535"/>
        <v/>
      </c>
      <c r="RX14" s="28" t="str">
        <f t="shared" ca="1" si="535"/>
        <v/>
      </c>
      <c r="RY14" s="28" t="str">
        <f t="shared" ca="1" si="535"/>
        <v/>
      </c>
      <c r="RZ14" s="28" t="str">
        <f t="shared" ca="1" si="535"/>
        <v/>
      </c>
      <c r="SA14" s="28" t="str">
        <f t="shared" ca="1" si="535"/>
        <v/>
      </c>
      <c r="SB14" s="28" t="str">
        <f t="shared" ca="1" si="535"/>
        <v/>
      </c>
      <c r="SC14" s="28" t="str">
        <f t="shared" ca="1" si="535"/>
        <v/>
      </c>
      <c r="SD14" s="28" t="str">
        <f t="shared" ca="1" si="535"/>
        <v/>
      </c>
      <c r="SE14" s="28" t="str">
        <f t="shared" ca="1" si="535"/>
        <v/>
      </c>
      <c r="SF14" s="28" t="str">
        <f t="shared" ref="SF14:UI16" ca="1" si="541">IF(AND($C14="Cel",SF$7&gt;=$F14,SF$7&lt;=$F14+$G14-1),2,IF(AND($C14="Punkt kontrolny",SF$7&gt;=$F14,SF$7&lt;=$F14+$G14-1),1,""))</f>
        <v/>
      </c>
      <c r="SG14" s="28" t="str">
        <f t="shared" ca="1" si="541"/>
        <v/>
      </c>
      <c r="SH14" s="28" t="str">
        <f t="shared" ca="1" si="541"/>
        <v/>
      </c>
      <c r="SI14" s="28" t="str">
        <f t="shared" ca="1" si="541"/>
        <v/>
      </c>
      <c r="SJ14" s="28" t="str">
        <f t="shared" ca="1" si="541"/>
        <v/>
      </c>
      <c r="SK14" s="28" t="str">
        <f t="shared" ca="1" si="541"/>
        <v/>
      </c>
      <c r="SL14" s="28" t="str">
        <f t="shared" ca="1" si="541"/>
        <v/>
      </c>
      <c r="SM14" s="28" t="str">
        <f t="shared" ca="1" si="541"/>
        <v/>
      </c>
      <c r="SN14" s="28" t="str">
        <f t="shared" ca="1" si="541"/>
        <v/>
      </c>
      <c r="SO14" s="28" t="str">
        <f t="shared" ca="1" si="541"/>
        <v/>
      </c>
      <c r="SP14" s="28" t="str">
        <f t="shared" ca="1" si="541"/>
        <v/>
      </c>
      <c r="SQ14" s="28" t="str">
        <f t="shared" ca="1" si="541"/>
        <v/>
      </c>
      <c r="SR14" s="28" t="str">
        <f t="shared" ca="1" si="541"/>
        <v/>
      </c>
      <c r="SS14" s="28" t="str">
        <f t="shared" ca="1" si="541"/>
        <v/>
      </c>
      <c r="ST14" s="28" t="str">
        <f t="shared" ca="1" si="541"/>
        <v/>
      </c>
      <c r="SU14" s="28" t="str">
        <f t="shared" ca="1" si="541"/>
        <v/>
      </c>
      <c r="SV14" s="28" t="str">
        <f t="shared" ca="1" si="541"/>
        <v/>
      </c>
      <c r="SW14" s="28" t="str">
        <f t="shared" ca="1" si="541"/>
        <v/>
      </c>
      <c r="SX14" s="28" t="str">
        <f t="shared" ca="1" si="541"/>
        <v/>
      </c>
      <c r="SY14" s="28" t="str">
        <f t="shared" ca="1" si="541"/>
        <v/>
      </c>
      <c r="SZ14" s="28" t="str">
        <f t="shared" ca="1" si="541"/>
        <v/>
      </c>
      <c r="TA14" s="28" t="str">
        <f t="shared" ca="1" si="541"/>
        <v/>
      </c>
      <c r="TB14" s="28" t="str">
        <f t="shared" ca="1" si="541"/>
        <v/>
      </c>
      <c r="TC14" s="28" t="str">
        <f t="shared" ca="1" si="541"/>
        <v/>
      </c>
      <c r="TD14" s="28" t="str">
        <f t="shared" ca="1" si="541"/>
        <v/>
      </c>
      <c r="TE14" s="28" t="str">
        <f t="shared" ca="1" si="541"/>
        <v/>
      </c>
      <c r="TF14" s="28" t="str">
        <f t="shared" ca="1" si="541"/>
        <v/>
      </c>
      <c r="TG14" s="28" t="str">
        <f t="shared" ca="1" si="541"/>
        <v/>
      </c>
      <c r="TH14" s="28" t="str">
        <f t="shared" ca="1" si="541"/>
        <v/>
      </c>
      <c r="TI14" s="28" t="str">
        <f t="shared" ca="1" si="541"/>
        <v/>
      </c>
      <c r="TJ14" s="28" t="str">
        <f t="shared" ca="1" si="541"/>
        <v/>
      </c>
      <c r="TK14" s="28" t="str">
        <f t="shared" ca="1" si="541"/>
        <v/>
      </c>
      <c r="TL14" s="28" t="str">
        <f t="shared" ca="1" si="541"/>
        <v/>
      </c>
      <c r="TM14" s="28" t="str">
        <f t="shared" ca="1" si="541"/>
        <v/>
      </c>
      <c r="TN14" s="28" t="str">
        <f t="shared" ca="1" si="541"/>
        <v/>
      </c>
      <c r="TO14" s="28" t="str">
        <f t="shared" ca="1" si="541"/>
        <v/>
      </c>
      <c r="TP14" s="28" t="str">
        <f t="shared" ca="1" si="541"/>
        <v/>
      </c>
      <c r="TQ14" s="28" t="str">
        <f t="shared" ca="1" si="541"/>
        <v/>
      </c>
      <c r="TR14" s="28" t="str">
        <f t="shared" ca="1" si="541"/>
        <v/>
      </c>
      <c r="TS14" s="28" t="str">
        <f t="shared" ca="1" si="541"/>
        <v/>
      </c>
      <c r="TT14" s="28" t="str">
        <f t="shared" ca="1" si="541"/>
        <v/>
      </c>
      <c r="TU14" s="28" t="str">
        <f t="shared" ca="1" si="541"/>
        <v/>
      </c>
      <c r="TV14" s="28" t="str">
        <f t="shared" ca="1" si="541"/>
        <v/>
      </c>
      <c r="TW14" s="28" t="str">
        <f t="shared" ca="1" si="541"/>
        <v/>
      </c>
      <c r="TX14" s="28" t="str">
        <f t="shared" ca="1" si="541"/>
        <v/>
      </c>
      <c r="TY14" s="28" t="str">
        <f t="shared" ca="1" si="541"/>
        <v/>
      </c>
      <c r="TZ14" s="28" t="str">
        <f t="shared" ca="1" si="541"/>
        <v/>
      </c>
      <c r="UA14" s="28" t="str">
        <f t="shared" ca="1" si="541"/>
        <v/>
      </c>
      <c r="UB14" s="28" t="str">
        <f t="shared" ca="1" si="541"/>
        <v/>
      </c>
      <c r="UC14" s="28" t="str">
        <f t="shared" ca="1" si="541"/>
        <v/>
      </c>
      <c r="UD14" s="28" t="str">
        <f t="shared" ca="1" si="541"/>
        <v/>
      </c>
      <c r="UE14" s="28" t="str">
        <f t="shared" ca="1" si="541"/>
        <v/>
      </c>
      <c r="UF14" s="28" t="str">
        <f t="shared" ca="1" si="541"/>
        <v/>
      </c>
      <c r="UG14" s="28" t="str">
        <f t="shared" ca="1" si="541"/>
        <v/>
      </c>
      <c r="UH14" s="28" t="str">
        <f t="shared" ca="1" si="541"/>
        <v/>
      </c>
      <c r="UI14" s="28" t="str">
        <f t="shared" ca="1" si="541"/>
        <v/>
      </c>
      <c r="UJ14" s="28" t="str">
        <f t="shared" ca="1" si="537"/>
        <v/>
      </c>
      <c r="UK14" s="28" t="str">
        <f t="shared" ca="1" si="537"/>
        <v/>
      </c>
      <c r="UL14" s="28" t="str">
        <f t="shared" ca="1" si="537"/>
        <v/>
      </c>
      <c r="UM14" s="28" t="str">
        <f t="shared" ca="1" si="537"/>
        <v/>
      </c>
      <c r="UN14" s="28" t="str">
        <f t="shared" ca="1" si="537"/>
        <v/>
      </c>
      <c r="UO14" s="28" t="str">
        <f t="shared" ca="1" si="537"/>
        <v/>
      </c>
      <c r="UP14" s="28" t="str">
        <f t="shared" ca="1" si="537"/>
        <v/>
      </c>
      <c r="UQ14" s="28" t="str">
        <f t="shared" ca="1" si="537"/>
        <v/>
      </c>
      <c r="UR14" s="28" t="str">
        <f t="shared" ca="1" si="537"/>
        <v/>
      </c>
      <c r="US14" s="28" t="str">
        <f t="shared" ca="1" si="537"/>
        <v/>
      </c>
      <c r="UT14" s="28" t="str">
        <f t="shared" ca="1" si="537"/>
        <v/>
      </c>
      <c r="UU14" s="28" t="str">
        <f t="shared" ca="1" si="537"/>
        <v/>
      </c>
      <c r="UV14" s="28" t="str">
        <f t="shared" ca="1" si="537"/>
        <v/>
      </c>
      <c r="UW14" s="28" t="str">
        <f t="shared" ca="1" si="537"/>
        <v/>
      </c>
      <c r="UX14" s="28" t="str">
        <f t="shared" ca="1" si="537"/>
        <v/>
      </c>
    </row>
    <row r="15" spans="1:570" s="1" customFormat="1" ht="12" customHeight="1" x14ac:dyDescent="0.25">
      <c r="A15" s="9"/>
      <c r="B15" s="115" t="s">
        <v>40</v>
      </c>
      <c r="C15" s="66" t="s">
        <v>22</v>
      </c>
      <c r="D15" s="66"/>
      <c r="E15" s="67"/>
      <c r="F15" s="116">
        <v>44473</v>
      </c>
      <c r="G15" s="68">
        <v>1</v>
      </c>
      <c r="H15" s="95"/>
      <c r="I15" s="28" t="str">
        <f t="shared" ca="1" si="538"/>
        <v/>
      </c>
      <c r="J15" s="28" t="str">
        <f t="shared" ca="1" si="521"/>
        <v/>
      </c>
      <c r="K15" s="28" t="str">
        <f t="shared" ca="1" si="521"/>
        <v/>
      </c>
      <c r="L15" s="28" t="str">
        <f t="shared" ca="1" si="521"/>
        <v/>
      </c>
      <c r="M15" s="28" t="str">
        <f t="shared" ca="1" si="521"/>
        <v/>
      </c>
      <c r="N15" s="28" t="str">
        <f t="shared" ca="1" si="521"/>
        <v/>
      </c>
      <c r="O15" s="28" t="str">
        <f t="shared" ca="1" si="521"/>
        <v/>
      </c>
      <c r="P15" s="28" t="str">
        <f t="shared" ca="1" si="521"/>
        <v/>
      </c>
      <c r="Q15" s="28" t="str">
        <f t="shared" ca="1" si="521"/>
        <v/>
      </c>
      <c r="R15" s="28" t="str">
        <f t="shared" ca="1" si="521"/>
        <v/>
      </c>
      <c r="S15" s="28" t="str">
        <f t="shared" ca="1" si="521"/>
        <v/>
      </c>
      <c r="T15" s="28" t="str">
        <f t="shared" ca="1" si="521"/>
        <v/>
      </c>
      <c r="U15" s="28" t="str">
        <f t="shared" ca="1" si="521"/>
        <v/>
      </c>
      <c r="V15" s="28" t="str">
        <f t="shared" ca="1" si="521"/>
        <v/>
      </c>
      <c r="W15" s="28" t="str">
        <f t="shared" ca="1" si="521"/>
        <v/>
      </c>
      <c r="X15" s="28" t="str">
        <f t="shared" ca="1" si="521"/>
        <v/>
      </c>
      <c r="Y15" s="28" t="str">
        <f t="shared" ca="1" si="522"/>
        <v/>
      </c>
      <c r="Z15" s="28" t="str">
        <f t="shared" ca="1" si="522"/>
        <v/>
      </c>
      <c r="AA15" s="28" t="str">
        <f t="shared" ca="1" si="522"/>
        <v/>
      </c>
      <c r="AB15" s="28" t="str">
        <f t="shared" ca="1" si="522"/>
        <v/>
      </c>
      <c r="AC15" s="28" t="str">
        <f t="shared" ca="1" si="522"/>
        <v/>
      </c>
      <c r="AD15" s="28" t="str">
        <f t="shared" ca="1" si="522"/>
        <v/>
      </c>
      <c r="AE15" s="28" t="str">
        <f t="shared" ca="1" si="522"/>
        <v/>
      </c>
      <c r="AF15" s="28" t="str">
        <f t="shared" ca="1" si="522"/>
        <v/>
      </c>
      <c r="AG15" s="28" t="str">
        <f t="shared" ca="1" si="522"/>
        <v/>
      </c>
      <c r="AH15" s="28" t="str">
        <f t="shared" ca="1" si="522"/>
        <v/>
      </c>
      <c r="AI15" s="28" t="str">
        <f t="shared" ca="1" si="522"/>
        <v/>
      </c>
      <c r="AJ15" s="28" t="str">
        <f t="shared" ca="1" si="522"/>
        <v/>
      </c>
      <c r="AK15" s="28" t="str">
        <f t="shared" ca="1" si="522"/>
        <v/>
      </c>
      <c r="AL15" s="28" t="str">
        <f t="shared" ca="1" si="522"/>
        <v/>
      </c>
      <c r="AM15" s="28" t="str">
        <f t="shared" ca="1" si="522"/>
        <v/>
      </c>
      <c r="AN15" s="28" t="str">
        <f t="shared" ca="1" si="522"/>
        <v/>
      </c>
      <c r="AO15" s="28" t="str">
        <f t="shared" ca="1" si="523"/>
        <v/>
      </c>
      <c r="AP15" s="28" t="str">
        <f t="shared" ca="1" si="523"/>
        <v/>
      </c>
      <c r="AQ15" s="28" t="str">
        <f t="shared" ca="1" si="523"/>
        <v/>
      </c>
      <c r="AR15" s="28" t="str">
        <f t="shared" ca="1" si="523"/>
        <v/>
      </c>
      <c r="AS15" s="28" t="str">
        <f t="shared" ca="1" si="523"/>
        <v/>
      </c>
      <c r="AT15" s="28" t="str">
        <f t="shared" ca="1" si="523"/>
        <v/>
      </c>
      <c r="AU15" s="28" t="str">
        <f t="shared" ca="1" si="523"/>
        <v/>
      </c>
      <c r="AV15" s="28" t="str">
        <f t="shared" ca="1" si="523"/>
        <v/>
      </c>
      <c r="AW15" s="28" t="str">
        <f t="shared" ca="1" si="523"/>
        <v/>
      </c>
      <c r="AX15" s="28" t="str">
        <f t="shared" ca="1" si="523"/>
        <v/>
      </c>
      <c r="AY15" s="28" t="str">
        <f t="shared" ca="1" si="523"/>
        <v/>
      </c>
      <c r="AZ15" s="28" t="str">
        <f t="shared" ca="1" si="523"/>
        <v/>
      </c>
      <c r="BA15" s="28" t="str">
        <f t="shared" ca="1" si="523"/>
        <v/>
      </c>
      <c r="BB15" s="28" t="str">
        <f t="shared" ca="1" si="523"/>
        <v/>
      </c>
      <c r="BC15" s="28" t="str">
        <f t="shared" ca="1" si="523"/>
        <v/>
      </c>
      <c r="BD15" s="28" t="str">
        <f t="shared" ca="1" si="523"/>
        <v/>
      </c>
      <c r="BE15" s="28" t="str">
        <f t="shared" ca="1" si="524"/>
        <v/>
      </c>
      <c r="BF15" s="28" t="str">
        <f t="shared" ca="1" si="524"/>
        <v/>
      </c>
      <c r="BG15" s="28" t="str">
        <f t="shared" ca="1" si="524"/>
        <v/>
      </c>
      <c r="BH15" s="28" t="str">
        <f t="shared" ca="1" si="524"/>
        <v/>
      </c>
      <c r="BI15" s="28" t="str">
        <f t="shared" ca="1" si="524"/>
        <v/>
      </c>
      <c r="BJ15" s="28" t="str">
        <f t="shared" ca="1" si="524"/>
        <v/>
      </c>
      <c r="BK15" s="28" t="str">
        <f t="shared" ca="1" si="524"/>
        <v/>
      </c>
      <c r="BL15" s="28" t="str">
        <f t="shared" ca="1" si="524"/>
        <v/>
      </c>
      <c r="BM15" s="28" t="str">
        <f t="shared" ca="1" si="525"/>
        <v/>
      </c>
      <c r="BN15" s="28" t="str">
        <f t="shared" ca="1" si="525"/>
        <v/>
      </c>
      <c r="BO15" s="28" t="str">
        <f t="shared" ca="1" si="525"/>
        <v/>
      </c>
      <c r="BP15" s="28" t="str">
        <f t="shared" ca="1" si="525"/>
        <v/>
      </c>
      <c r="BQ15" s="28" t="str">
        <f t="shared" ca="1" si="525"/>
        <v/>
      </c>
      <c r="BR15" s="28" t="str">
        <f t="shared" ca="1" si="525"/>
        <v/>
      </c>
      <c r="BS15" s="28" t="str">
        <f t="shared" ca="1" si="525"/>
        <v/>
      </c>
      <c r="BT15" s="28" t="str">
        <f t="shared" ca="1" si="525"/>
        <v/>
      </c>
      <c r="BU15" s="28" t="str">
        <f t="shared" ca="1" si="525"/>
        <v/>
      </c>
      <c r="BV15" s="28" t="str">
        <f t="shared" ca="1" si="539"/>
        <v/>
      </c>
      <c r="BW15" s="28" t="str">
        <f t="shared" ca="1" si="539"/>
        <v/>
      </c>
      <c r="BX15" s="28" t="str">
        <f t="shared" ca="1" si="539"/>
        <v/>
      </c>
      <c r="BY15" s="28" t="str">
        <f t="shared" ca="1" si="539"/>
        <v/>
      </c>
      <c r="BZ15" s="28" t="str">
        <f t="shared" ca="1" si="539"/>
        <v/>
      </c>
      <c r="CA15" s="28" t="str">
        <f t="shared" ca="1" si="539"/>
        <v/>
      </c>
      <c r="CB15" s="28" t="str">
        <f t="shared" ca="1" si="539"/>
        <v/>
      </c>
      <c r="CC15" s="28" t="str">
        <f t="shared" ca="1" si="539"/>
        <v/>
      </c>
      <c r="CD15" s="28" t="str">
        <f t="shared" ca="1" si="539"/>
        <v/>
      </c>
      <c r="CE15" s="28" t="str">
        <f t="shared" ca="1" si="539"/>
        <v/>
      </c>
      <c r="CF15" s="28" t="str">
        <f t="shared" ca="1" si="539"/>
        <v/>
      </c>
      <c r="CG15" s="28" t="str">
        <f t="shared" ca="1" si="539"/>
        <v/>
      </c>
      <c r="CH15" s="28" t="str">
        <f t="shared" ca="1" si="539"/>
        <v/>
      </c>
      <c r="CI15" s="28" t="str">
        <f t="shared" ca="1" si="539"/>
        <v/>
      </c>
      <c r="CJ15" s="28" t="str">
        <f t="shared" ca="1" si="539"/>
        <v/>
      </c>
      <c r="CK15" s="28" t="str">
        <f t="shared" ca="1" si="539"/>
        <v/>
      </c>
      <c r="CL15" s="28" t="str">
        <f t="shared" ca="1" si="539"/>
        <v/>
      </c>
      <c r="CM15" s="28" t="str">
        <f t="shared" ca="1" si="539"/>
        <v/>
      </c>
      <c r="CN15" s="28" t="str">
        <f t="shared" ca="1" si="539"/>
        <v/>
      </c>
      <c r="CO15" s="28" t="str">
        <f t="shared" ca="1" si="539"/>
        <v/>
      </c>
      <c r="CP15" s="28" t="str">
        <f t="shared" ca="1" si="539"/>
        <v/>
      </c>
      <c r="CQ15" s="28" t="str">
        <f t="shared" ca="1" si="539"/>
        <v/>
      </c>
      <c r="CR15" s="28" t="str">
        <f t="shared" ca="1" si="539"/>
        <v/>
      </c>
      <c r="CS15" s="28" t="str">
        <f t="shared" ca="1" si="539"/>
        <v/>
      </c>
      <c r="CT15" s="28" t="str">
        <f t="shared" ca="1" si="539"/>
        <v/>
      </c>
      <c r="CU15" s="28" t="str">
        <f t="shared" ca="1" si="539"/>
        <v/>
      </c>
      <c r="CV15" s="28" t="str">
        <f t="shared" ca="1" si="539"/>
        <v/>
      </c>
      <c r="CW15" s="28" t="str">
        <f t="shared" ca="1" si="539"/>
        <v/>
      </c>
      <c r="CX15" s="28" t="str">
        <f t="shared" ca="1" si="539"/>
        <v/>
      </c>
      <c r="CY15" s="28" t="str">
        <f t="shared" ca="1" si="539"/>
        <v/>
      </c>
      <c r="CZ15" s="28" t="str">
        <f t="shared" ca="1" si="539"/>
        <v/>
      </c>
      <c r="DA15" s="28" t="str">
        <f t="shared" ca="1" si="539"/>
        <v/>
      </c>
      <c r="DB15" s="28" t="str">
        <f t="shared" ca="1" si="539"/>
        <v/>
      </c>
      <c r="DC15" s="28" t="str">
        <f t="shared" ca="1" si="539"/>
        <v/>
      </c>
      <c r="DD15" s="28" t="str">
        <f t="shared" ca="1" si="539"/>
        <v/>
      </c>
      <c r="DE15" s="28" t="str">
        <f t="shared" ca="1" si="539"/>
        <v/>
      </c>
      <c r="DF15" s="28" t="str">
        <f t="shared" ca="1" si="539"/>
        <v/>
      </c>
      <c r="DG15" s="28" t="str">
        <f t="shared" ca="1" si="539"/>
        <v/>
      </c>
      <c r="DH15" s="28" t="str">
        <f t="shared" ca="1" si="539"/>
        <v/>
      </c>
      <c r="DI15" s="28" t="str">
        <f t="shared" ca="1" si="539"/>
        <v/>
      </c>
      <c r="DJ15" s="28" t="str">
        <f t="shared" ca="1" si="539"/>
        <v/>
      </c>
      <c r="DK15" s="28" t="str">
        <f t="shared" ca="1" si="539"/>
        <v/>
      </c>
      <c r="DL15" s="28" t="str">
        <f t="shared" ca="1" si="539"/>
        <v/>
      </c>
      <c r="DM15" s="28" t="str">
        <f t="shared" ca="1" si="539"/>
        <v/>
      </c>
      <c r="DN15" s="28" t="str">
        <f t="shared" ca="1" si="539"/>
        <v/>
      </c>
      <c r="DO15" s="28" t="str">
        <f t="shared" ca="1" si="539"/>
        <v/>
      </c>
      <c r="DP15" s="28" t="str">
        <f t="shared" ca="1" si="539"/>
        <v/>
      </c>
      <c r="DQ15" s="28" t="str">
        <f t="shared" ca="1" si="539"/>
        <v/>
      </c>
      <c r="DR15" s="28" t="str">
        <f t="shared" ca="1" si="539"/>
        <v/>
      </c>
      <c r="DS15" s="28" t="str">
        <f t="shared" ca="1" si="539"/>
        <v/>
      </c>
      <c r="DT15" s="28" t="str">
        <f t="shared" ca="1" si="539"/>
        <v/>
      </c>
      <c r="DU15" s="28" t="str">
        <f t="shared" ca="1" si="539"/>
        <v/>
      </c>
      <c r="DV15" s="28" t="str">
        <f t="shared" ca="1" si="539"/>
        <v/>
      </c>
      <c r="DW15" s="28" t="str">
        <f t="shared" ca="1" si="539"/>
        <v/>
      </c>
      <c r="DX15" s="28" t="str">
        <f t="shared" ca="1" si="539"/>
        <v/>
      </c>
      <c r="DY15" s="28" t="str">
        <f t="shared" ca="1" si="539"/>
        <v/>
      </c>
      <c r="DZ15" s="28" t="str">
        <f t="shared" ca="1" si="539"/>
        <v/>
      </c>
      <c r="EA15" s="28" t="str">
        <f t="shared" ca="1" si="539"/>
        <v/>
      </c>
      <c r="EB15" s="28" t="str">
        <f t="shared" ca="1" si="539"/>
        <v/>
      </c>
      <c r="EC15" s="28" t="str">
        <f t="shared" ca="1" si="539"/>
        <v/>
      </c>
      <c r="ED15" s="28" t="str">
        <f t="shared" ca="1" si="539"/>
        <v/>
      </c>
      <c r="EE15" s="28" t="str">
        <f t="shared" ca="1" si="539"/>
        <v/>
      </c>
      <c r="EF15" s="28" t="str">
        <f t="shared" ca="1" si="539"/>
        <v/>
      </c>
      <c r="EG15" s="28" t="str">
        <f t="shared" ref="EG15:GL16" ca="1" si="542">IF(AND($C15="Cel",EG$7&gt;=$F15,EG$7&lt;=$F15+$G15-1),2,IF(AND($C15="Punkt kontrolny",EG$7&gt;=$F15,EG$7&lt;=$F15+$G15-1),1,""))</f>
        <v/>
      </c>
      <c r="EH15" s="28" t="str">
        <f t="shared" ca="1" si="542"/>
        <v/>
      </c>
      <c r="EI15" s="28" t="str">
        <f t="shared" ca="1" si="542"/>
        <v/>
      </c>
      <c r="EJ15" s="28" t="str">
        <f t="shared" ca="1" si="542"/>
        <v/>
      </c>
      <c r="EK15" s="28" t="str">
        <f t="shared" ca="1" si="542"/>
        <v/>
      </c>
      <c r="EL15" s="28" t="str">
        <f t="shared" ca="1" si="542"/>
        <v/>
      </c>
      <c r="EM15" s="28" t="str">
        <f t="shared" ca="1" si="542"/>
        <v/>
      </c>
      <c r="EN15" s="28" t="str">
        <f t="shared" ca="1" si="542"/>
        <v/>
      </c>
      <c r="EO15" s="28" t="str">
        <f t="shared" ca="1" si="542"/>
        <v/>
      </c>
      <c r="EP15" s="28" t="str">
        <f t="shared" ca="1" si="542"/>
        <v/>
      </c>
      <c r="EQ15" s="28" t="str">
        <f t="shared" ca="1" si="542"/>
        <v/>
      </c>
      <c r="ER15" s="28" t="str">
        <f t="shared" ca="1" si="542"/>
        <v/>
      </c>
      <c r="ES15" s="28" t="str">
        <f t="shared" ca="1" si="542"/>
        <v/>
      </c>
      <c r="ET15" s="28" t="str">
        <f t="shared" ca="1" si="542"/>
        <v/>
      </c>
      <c r="EU15" s="28" t="str">
        <f t="shared" ca="1" si="542"/>
        <v/>
      </c>
      <c r="EV15" s="28" t="str">
        <f t="shared" ca="1" si="542"/>
        <v/>
      </c>
      <c r="EW15" s="28" t="str">
        <f t="shared" ca="1" si="542"/>
        <v/>
      </c>
      <c r="EX15" s="28" t="str">
        <f t="shared" ca="1" si="542"/>
        <v/>
      </c>
      <c r="EY15" s="28" t="str">
        <f t="shared" ca="1" si="542"/>
        <v/>
      </c>
      <c r="EZ15" s="28" t="str">
        <f t="shared" ca="1" si="542"/>
        <v/>
      </c>
      <c r="FA15" s="28" t="str">
        <f t="shared" ca="1" si="542"/>
        <v/>
      </c>
      <c r="FB15" s="28" t="str">
        <f t="shared" ca="1" si="542"/>
        <v/>
      </c>
      <c r="FC15" s="28" t="str">
        <f t="shared" ca="1" si="542"/>
        <v/>
      </c>
      <c r="FD15" s="28" t="str">
        <f t="shared" ca="1" si="542"/>
        <v/>
      </c>
      <c r="FE15" s="28" t="str">
        <f t="shared" ca="1" si="542"/>
        <v/>
      </c>
      <c r="FF15" s="28" t="str">
        <f t="shared" ca="1" si="542"/>
        <v/>
      </c>
      <c r="FG15" s="28" t="str">
        <f t="shared" ca="1" si="542"/>
        <v/>
      </c>
      <c r="FH15" s="28" t="str">
        <f t="shared" ca="1" si="542"/>
        <v/>
      </c>
      <c r="FI15" s="28" t="str">
        <f t="shared" ca="1" si="542"/>
        <v/>
      </c>
      <c r="FJ15" s="28" t="str">
        <f t="shared" ca="1" si="542"/>
        <v/>
      </c>
      <c r="FK15" s="28" t="str">
        <f t="shared" ca="1" si="542"/>
        <v/>
      </c>
      <c r="FL15" s="28" t="str">
        <f t="shared" ca="1" si="542"/>
        <v/>
      </c>
      <c r="FM15" s="28" t="str">
        <f t="shared" ca="1" si="542"/>
        <v/>
      </c>
      <c r="FN15" s="28" t="str">
        <f t="shared" ca="1" si="542"/>
        <v/>
      </c>
      <c r="FO15" s="28" t="str">
        <f t="shared" ca="1" si="542"/>
        <v/>
      </c>
      <c r="FP15" s="28" t="str">
        <f t="shared" ca="1" si="542"/>
        <v/>
      </c>
      <c r="FQ15" s="28" t="str">
        <f t="shared" ca="1" si="542"/>
        <v/>
      </c>
      <c r="FR15" s="28" t="str">
        <f t="shared" ca="1" si="542"/>
        <v/>
      </c>
      <c r="FS15" s="28" t="str">
        <f t="shared" ca="1" si="542"/>
        <v/>
      </c>
      <c r="FT15" s="28" t="str">
        <f t="shared" ca="1" si="542"/>
        <v/>
      </c>
      <c r="FU15" s="28" t="str">
        <f t="shared" ca="1" si="542"/>
        <v/>
      </c>
      <c r="FV15" s="28" t="str">
        <f t="shared" ca="1" si="542"/>
        <v/>
      </c>
      <c r="FW15" s="28" t="str">
        <f t="shared" ca="1" si="542"/>
        <v/>
      </c>
      <c r="FX15" s="28" t="str">
        <f t="shared" ca="1" si="542"/>
        <v/>
      </c>
      <c r="FY15" s="28" t="str">
        <f t="shared" ca="1" si="542"/>
        <v/>
      </c>
      <c r="FZ15" s="28" t="str">
        <f t="shared" ca="1" si="542"/>
        <v/>
      </c>
      <c r="GA15" s="28" t="str">
        <f t="shared" ca="1" si="542"/>
        <v/>
      </c>
      <c r="GB15" s="28" t="str">
        <f t="shared" ca="1" si="542"/>
        <v/>
      </c>
      <c r="GC15" s="28" t="str">
        <f t="shared" ca="1" si="542"/>
        <v/>
      </c>
      <c r="GD15" s="28" t="str">
        <f t="shared" ca="1" si="542"/>
        <v/>
      </c>
      <c r="GE15" s="28" t="str">
        <f t="shared" ca="1" si="542"/>
        <v/>
      </c>
      <c r="GF15" s="28" t="str">
        <f t="shared" ca="1" si="542"/>
        <v/>
      </c>
      <c r="GG15" s="28" t="str">
        <f t="shared" ca="1" si="542"/>
        <v/>
      </c>
      <c r="GH15" s="28" t="str">
        <f t="shared" ca="1" si="542"/>
        <v/>
      </c>
      <c r="GI15" s="28" t="str">
        <f t="shared" ca="1" si="542"/>
        <v/>
      </c>
      <c r="GJ15" s="28" t="str">
        <f t="shared" ca="1" si="542"/>
        <v/>
      </c>
      <c r="GK15" s="28" t="str">
        <f t="shared" ca="1" si="542"/>
        <v/>
      </c>
      <c r="GL15" s="28" t="str">
        <f t="shared" ca="1" si="542"/>
        <v/>
      </c>
      <c r="GM15" s="28" t="str">
        <f t="shared" ca="1" si="540"/>
        <v/>
      </c>
      <c r="GN15" s="28" t="str">
        <f t="shared" ca="1" si="540"/>
        <v/>
      </c>
      <c r="GO15" s="28" t="str">
        <f t="shared" ca="1" si="540"/>
        <v/>
      </c>
      <c r="GP15" s="28" t="str">
        <f t="shared" ca="1" si="540"/>
        <v/>
      </c>
      <c r="GQ15" s="28" t="str">
        <f t="shared" ca="1" si="540"/>
        <v/>
      </c>
      <c r="GR15" s="28" t="str">
        <f t="shared" ca="1" si="540"/>
        <v/>
      </c>
      <c r="GS15" s="28" t="str">
        <f t="shared" ca="1" si="540"/>
        <v/>
      </c>
      <c r="GT15" s="28" t="str">
        <f t="shared" ca="1" si="540"/>
        <v/>
      </c>
      <c r="GU15" s="28" t="str">
        <f t="shared" ca="1" si="540"/>
        <v/>
      </c>
      <c r="GV15" s="28" t="str">
        <f t="shared" ca="1" si="540"/>
        <v/>
      </c>
      <c r="GW15" s="28" t="str">
        <f t="shared" ca="1" si="540"/>
        <v/>
      </c>
      <c r="GX15" s="28" t="str">
        <f t="shared" ca="1" si="540"/>
        <v/>
      </c>
      <c r="GY15" s="28" t="str">
        <f t="shared" ca="1" si="540"/>
        <v/>
      </c>
      <c r="GZ15" s="28" t="str">
        <f t="shared" ca="1" si="540"/>
        <v/>
      </c>
      <c r="HA15" s="28" t="str">
        <f t="shared" ca="1" si="540"/>
        <v/>
      </c>
      <c r="HB15" s="28" t="str">
        <f t="shared" ca="1" si="540"/>
        <v/>
      </c>
      <c r="HC15" s="28" t="str">
        <f t="shared" ca="1" si="540"/>
        <v/>
      </c>
      <c r="HD15" s="28" t="str">
        <f t="shared" ca="1" si="529"/>
        <v/>
      </c>
      <c r="HE15" s="28" t="str">
        <f t="shared" ca="1" si="529"/>
        <v/>
      </c>
      <c r="HF15" s="28" t="str">
        <f t="shared" ca="1" si="529"/>
        <v/>
      </c>
      <c r="HG15" s="28" t="str">
        <f t="shared" ca="1" si="529"/>
        <v/>
      </c>
      <c r="HH15" s="28" t="str">
        <f t="shared" ca="1" si="529"/>
        <v/>
      </c>
      <c r="HI15" s="28" t="str">
        <f t="shared" ca="1" si="529"/>
        <v/>
      </c>
      <c r="HJ15" s="28" t="str">
        <f t="shared" ca="1" si="529"/>
        <v/>
      </c>
      <c r="HK15" s="28" t="str">
        <f t="shared" ca="1" si="529"/>
        <v/>
      </c>
      <c r="HL15" s="28" t="str">
        <f t="shared" ca="1" si="529"/>
        <v/>
      </c>
      <c r="HM15" s="28" t="str">
        <f t="shared" ca="1" si="529"/>
        <v/>
      </c>
      <c r="HN15" s="28" t="str">
        <f t="shared" ca="1" si="529"/>
        <v/>
      </c>
      <c r="HO15" s="28" t="str">
        <f t="shared" ca="1" si="529"/>
        <v/>
      </c>
      <c r="HP15" s="28" t="str">
        <f t="shared" ca="1" si="529"/>
        <v/>
      </c>
      <c r="HQ15" s="28" t="str">
        <f t="shared" ca="1" si="529"/>
        <v/>
      </c>
      <c r="HR15" s="28" t="str">
        <f t="shared" ca="1" si="529"/>
        <v/>
      </c>
      <c r="HS15" s="28" t="str">
        <f t="shared" ca="1" si="529"/>
        <v/>
      </c>
      <c r="HT15" s="28" t="str">
        <f t="shared" ca="1" si="529"/>
        <v/>
      </c>
      <c r="HU15" s="28" t="str">
        <f t="shared" ca="1" si="529"/>
        <v/>
      </c>
      <c r="HV15" s="28" t="str">
        <f t="shared" ca="1" si="529"/>
        <v/>
      </c>
      <c r="HW15" s="28" t="str">
        <f t="shared" ca="1" si="529"/>
        <v/>
      </c>
      <c r="HX15" s="28" t="str">
        <f t="shared" ca="1" si="529"/>
        <v/>
      </c>
      <c r="HY15" s="28" t="str">
        <f t="shared" ca="1" si="529"/>
        <v/>
      </c>
      <c r="HZ15" s="28" t="str">
        <f t="shared" ca="1" si="529"/>
        <v/>
      </c>
      <c r="IA15" s="28" t="str">
        <f t="shared" ca="1" si="529"/>
        <v/>
      </c>
      <c r="IB15" s="28" t="str">
        <f t="shared" ca="1" si="529"/>
        <v/>
      </c>
      <c r="IC15" s="28" t="str">
        <f t="shared" ca="1" si="529"/>
        <v/>
      </c>
      <c r="ID15" s="28" t="str">
        <f t="shared" ca="1" si="529"/>
        <v/>
      </c>
      <c r="IE15" s="28" t="str">
        <f t="shared" ca="1" si="529"/>
        <v/>
      </c>
      <c r="IF15" s="28" t="str">
        <f t="shared" ca="1" si="530"/>
        <v/>
      </c>
      <c r="IG15" s="28" t="str">
        <f t="shared" ca="1" si="530"/>
        <v/>
      </c>
      <c r="IH15" s="28" t="str">
        <f t="shared" ca="1" si="530"/>
        <v/>
      </c>
      <c r="II15" s="28" t="str">
        <f t="shared" ca="1" si="530"/>
        <v/>
      </c>
      <c r="IJ15" s="28" t="str">
        <f t="shared" ca="1" si="530"/>
        <v/>
      </c>
      <c r="IK15" s="28" t="str">
        <f t="shared" ca="1" si="530"/>
        <v/>
      </c>
      <c r="IL15" s="28" t="str">
        <f t="shared" ca="1" si="530"/>
        <v/>
      </c>
      <c r="IM15" s="28" t="str">
        <f t="shared" ca="1" si="530"/>
        <v/>
      </c>
      <c r="IN15" s="28" t="str">
        <f t="shared" ca="1" si="530"/>
        <v/>
      </c>
      <c r="IO15" s="28" t="str">
        <f t="shared" ca="1" si="530"/>
        <v/>
      </c>
      <c r="IP15" s="28" t="str">
        <f t="shared" ca="1" si="530"/>
        <v/>
      </c>
      <c r="IQ15" s="28" t="str">
        <f t="shared" ca="1" si="530"/>
        <v/>
      </c>
      <c r="IR15" s="28" t="str">
        <f t="shared" ca="1" si="530"/>
        <v/>
      </c>
      <c r="IS15" s="28" t="str">
        <f t="shared" ca="1" si="530"/>
        <v/>
      </c>
      <c r="IT15" s="28" t="str">
        <f t="shared" ca="1" si="530"/>
        <v/>
      </c>
      <c r="IU15" s="28" t="str">
        <f t="shared" ca="1" si="530"/>
        <v/>
      </c>
      <c r="IV15" s="28" t="str">
        <f t="shared" ca="1" si="530"/>
        <v/>
      </c>
      <c r="IW15" s="28" t="str">
        <f t="shared" ca="1" si="530"/>
        <v/>
      </c>
      <c r="IX15" s="28" t="str">
        <f t="shared" ca="1" si="530"/>
        <v/>
      </c>
      <c r="IY15" s="28" t="str">
        <f t="shared" ca="1" si="530"/>
        <v/>
      </c>
      <c r="IZ15" s="28" t="str">
        <f t="shared" ca="1" si="530"/>
        <v/>
      </c>
      <c r="JA15" s="28" t="str">
        <f t="shared" ca="1" si="530"/>
        <v/>
      </c>
      <c r="JB15" s="28" t="str">
        <f t="shared" ca="1" si="530"/>
        <v/>
      </c>
      <c r="JC15" s="28" t="str">
        <f t="shared" ca="1" si="530"/>
        <v/>
      </c>
      <c r="JD15" s="28" t="str">
        <f t="shared" ca="1" si="530"/>
        <v/>
      </c>
      <c r="JE15" s="28" t="str">
        <f t="shared" ca="1" si="530"/>
        <v/>
      </c>
      <c r="JF15" s="28" t="str">
        <f t="shared" ca="1" si="530"/>
        <v/>
      </c>
      <c r="JG15" s="28" t="str">
        <f t="shared" ca="1" si="530"/>
        <v/>
      </c>
      <c r="JH15" s="28" t="str">
        <f t="shared" ca="1" si="531"/>
        <v/>
      </c>
      <c r="JI15" s="28" t="str">
        <f t="shared" ca="1" si="531"/>
        <v/>
      </c>
      <c r="JJ15" s="28" t="str">
        <f t="shared" ca="1" si="531"/>
        <v/>
      </c>
      <c r="JK15" s="28" t="str">
        <f t="shared" ca="1" si="531"/>
        <v/>
      </c>
      <c r="JL15" s="28" t="str">
        <f t="shared" ca="1" si="531"/>
        <v/>
      </c>
      <c r="JM15" s="28" t="str">
        <f t="shared" ca="1" si="531"/>
        <v/>
      </c>
      <c r="JN15" s="28" t="str">
        <f t="shared" ca="1" si="531"/>
        <v/>
      </c>
      <c r="JO15" s="28" t="str">
        <f t="shared" ca="1" si="531"/>
        <v/>
      </c>
      <c r="JP15" s="28" t="str">
        <f t="shared" ca="1" si="531"/>
        <v/>
      </c>
      <c r="JQ15" s="28" t="str">
        <f t="shared" ca="1" si="531"/>
        <v/>
      </c>
      <c r="JR15" s="28" t="str">
        <f t="shared" ca="1" si="531"/>
        <v/>
      </c>
      <c r="JS15" s="28" t="str">
        <f t="shared" ca="1" si="531"/>
        <v/>
      </c>
      <c r="JT15" s="28" t="str">
        <f t="shared" ca="1" si="531"/>
        <v/>
      </c>
      <c r="JU15" s="28" t="str">
        <f t="shared" ca="1" si="531"/>
        <v/>
      </c>
      <c r="JV15" s="28" t="str">
        <f t="shared" ca="1" si="531"/>
        <v/>
      </c>
      <c r="JW15" s="28" t="str">
        <f t="shared" ca="1" si="531"/>
        <v/>
      </c>
      <c r="JX15" s="28" t="str">
        <f t="shared" ca="1" si="531"/>
        <v/>
      </c>
      <c r="JY15" s="28" t="str">
        <f t="shared" ca="1" si="531"/>
        <v/>
      </c>
      <c r="JZ15" s="28" t="str">
        <f t="shared" ca="1" si="531"/>
        <v/>
      </c>
      <c r="KA15" s="28" t="str">
        <f t="shared" ca="1" si="531"/>
        <v/>
      </c>
      <c r="KB15" s="28" t="str">
        <f t="shared" ca="1" si="531"/>
        <v/>
      </c>
      <c r="KC15" s="28" t="str">
        <f t="shared" ca="1" si="531"/>
        <v/>
      </c>
      <c r="KD15" s="28" t="str">
        <f t="shared" ca="1" si="531"/>
        <v/>
      </c>
      <c r="KE15" s="28" t="str">
        <f t="shared" ca="1" si="531"/>
        <v/>
      </c>
      <c r="KF15" s="28" t="str">
        <f t="shared" ca="1" si="531"/>
        <v/>
      </c>
      <c r="KG15" s="28" t="str">
        <f t="shared" ca="1" si="531"/>
        <v/>
      </c>
      <c r="KH15" s="28" t="str">
        <f t="shared" ca="1" si="531"/>
        <v/>
      </c>
      <c r="KI15" s="28" t="str">
        <f t="shared" ca="1" si="531"/>
        <v/>
      </c>
      <c r="KJ15" s="28" t="str">
        <f t="shared" ca="1" si="532"/>
        <v/>
      </c>
      <c r="KK15" s="28" t="str">
        <f t="shared" ca="1" si="532"/>
        <v/>
      </c>
      <c r="KL15" s="28" t="str">
        <f t="shared" ca="1" si="532"/>
        <v/>
      </c>
      <c r="KM15" s="28" t="str">
        <f t="shared" ca="1" si="532"/>
        <v/>
      </c>
      <c r="KN15" s="28" t="str">
        <f t="shared" ca="1" si="532"/>
        <v/>
      </c>
      <c r="KO15" s="28" t="str">
        <f t="shared" ca="1" si="532"/>
        <v/>
      </c>
      <c r="KP15" s="28" t="str">
        <f t="shared" ca="1" si="532"/>
        <v/>
      </c>
      <c r="KQ15" s="28" t="str">
        <f t="shared" ca="1" si="532"/>
        <v/>
      </c>
      <c r="KR15" s="28" t="str">
        <f t="shared" ca="1" si="532"/>
        <v/>
      </c>
      <c r="KS15" s="28" t="str">
        <f t="shared" ca="1" si="532"/>
        <v/>
      </c>
      <c r="KT15" s="28" t="str">
        <f t="shared" ca="1" si="532"/>
        <v/>
      </c>
      <c r="KU15" s="28" t="str">
        <f t="shared" ca="1" si="532"/>
        <v/>
      </c>
      <c r="KV15" s="28" t="str">
        <f t="shared" ca="1" si="532"/>
        <v/>
      </c>
      <c r="KW15" s="28" t="str">
        <f t="shared" ca="1" si="532"/>
        <v/>
      </c>
      <c r="KX15" s="28" t="str">
        <f t="shared" ca="1" si="532"/>
        <v/>
      </c>
      <c r="KY15" s="28" t="str">
        <f t="shared" ca="1" si="532"/>
        <v/>
      </c>
      <c r="KZ15" s="28" t="str">
        <f t="shared" ca="1" si="532"/>
        <v/>
      </c>
      <c r="LA15" s="28" t="str">
        <f t="shared" ca="1" si="532"/>
        <v/>
      </c>
      <c r="LB15" s="28" t="str">
        <f t="shared" ca="1" si="532"/>
        <v/>
      </c>
      <c r="LC15" s="28" t="str">
        <f t="shared" ca="1" si="532"/>
        <v/>
      </c>
      <c r="LD15" s="28" t="str">
        <f t="shared" ca="1" si="532"/>
        <v/>
      </c>
      <c r="LE15" s="28" t="str">
        <f t="shared" ca="1" si="532"/>
        <v/>
      </c>
      <c r="LF15" s="28" t="str">
        <f t="shared" ca="1" si="532"/>
        <v/>
      </c>
      <c r="LG15" s="28" t="str">
        <f t="shared" ca="1" si="532"/>
        <v/>
      </c>
      <c r="LH15" s="28" t="str">
        <f t="shared" ca="1" si="532"/>
        <v/>
      </c>
      <c r="LI15" s="28" t="str">
        <f t="shared" ca="1" si="532"/>
        <v/>
      </c>
      <c r="LJ15" s="28" t="str">
        <f t="shared" ca="1" si="532"/>
        <v/>
      </c>
      <c r="LK15" s="28" t="str">
        <f t="shared" ca="1" si="532"/>
        <v/>
      </c>
      <c r="LL15" s="28" t="str">
        <f t="shared" ca="1" si="532"/>
        <v/>
      </c>
      <c r="LM15" s="28" t="str">
        <f t="shared" ca="1" si="533"/>
        <v/>
      </c>
      <c r="LN15" s="28" t="str">
        <f t="shared" ca="1" si="533"/>
        <v/>
      </c>
      <c r="LO15" s="28" t="str">
        <f t="shared" ca="1" si="533"/>
        <v/>
      </c>
      <c r="LP15" s="28" t="str">
        <f t="shared" ca="1" si="533"/>
        <v/>
      </c>
      <c r="LQ15" s="28" t="str">
        <f t="shared" ca="1" si="533"/>
        <v/>
      </c>
      <c r="LR15" s="28" t="str">
        <f t="shared" ca="1" si="533"/>
        <v/>
      </c>
      <c r="LS15" s="28" t="str">
        <f t="shared" ca="1" si="533"/>
        <v/>
      </c>
      <c r="LT15" s="28" t="str">
        <f t="shared" ca="1" si="533"/>
        <v/>
      </c>
      <c r="LU15" s="28" t="str">
        <f t="shared" ca="1" si="533"/>
        <v/>
      </c>
      <c r="LV15" s="28" t="str">
        <f t="shared" ca="1" si="533"/>
        <v/>
      </c>
      <c r="LW15" s="28" t="str">
        <f t="shared" ca="1" si="533"/>
        <v/>
      </c>
      <c r="LX15" s="28" t="str">
        <f t="shared" ca="1" si="533"/>
        <v/>
      </c>
      <c r="LY15" s="28" t="str">
        <f t="shared" ca="1" si="533"/>
        <v/>
      </c>
      <c r="LZ15" s="28" t="str">
        <f t="shared" ca="1" si="533"/>
        <v/>
      </c>
      <c r="MA15" s="28" t="str">
        <f t="shared" ca="1" si="533"/>
        <v/>
      </c>
      <c r="MB15" s="28" t="str">
        <f t="shared" ca="1" si="533"/>
        <v/>
      </c>
      <c r="MC15" s="28" t="str">
        <f t="shared" ca="1" si="533"/>
        <v/>
      </c>
      <c r="MD15" s="28" t="str">
        <f t="shared" ca="1" si="533"/>
        <v/>
      </c>
      <c r="ME15" s="28" t="str">
        <f t="shared" ca="1" si="533"/>
        <v/>
      </c>
      <c r="MF15" s="28" t="str">
        <f t="shared" ca="1" si="533"/>
        <v/>
      </c>
      <c r="MG15" s="28" t="str">
        <f t="shared" ca="1" si="533"/>
        <v/>
      </c>
      <c r="MH15" s="28" t="str">
        <f t="shared" ca="1" si="533"/>
        <v/>
      </c>
      <c r="MI15" s="28" t="str">
        <f t="shared" ca="1" si="533"/>
        <v/>
      </c>
      <c r="MJ15" s="28" t="str">
        <f t="shared" ca="1" si="533"/>
        <v/>
      </c>
      <c r="MK15" s="28" t="str">
        <f t="shared" ca="1" si="533"/>
        <v/>
      </c>
      <c r="ML15" s="28" t="str">
        <f t="shared" ca="1" si="533"/>
        <v/>
      </c>
      <c r="MM15" s="28" t="str">
        <f t="shared" ca="1" si="533"/>
        <v/>
      </c>
      <c r="MN15" s="28" t="str">
        <f t="shared" ca="1" si="533"/>
        <v/>
      </c>
      <c r="MO15" s="28" t="str">
        <f t="shared" ca="1" si="533"/>
        <v/>
      </c>
      <c r="MP15" s="28" t="str">
        <f t="shared" ca="1" si="533"/>
        <v/>
      </c>
      <c r="MQ15" s="28" t="str">
        <f t="shared" ca="1" si="533"/>
        <v/>
      </c>
      <c r="MR15" s="28" t="str">
        <f t="shared" ca="1" si="533"/>
        <v/>
      </c>
      <c r="MS15" s="28" t="str">
        <f t="shared" ca="1" si="533"/>
        <v/>
      </c>
      <c r="MT15" s="28" t="str">
        <f t="shared" ca="1" si="533"/>
        <v/>
      </c>
      <c r="MU15" s="28" t="str">
        <f t="shared" ca="1" si="533"/>
        <v/>
      </c>
      <c r="MV15" s="28" t="str">
        <f t="shared" ca="1" si="533"/>
        <v/>
      </c>
      <c r="MW15" s="28" t="str">
        <f t="shared" ref="LM15:NP16" ca="1" si="543">IF(AND($C15="Cel",MW$7&gt;=$F15,MW$7&lt;=$F15+$G15-1),2,IF(AND($C15="Punkt kontrolny",MW$7&gt;=$F15,MW$7&lt;=$F15+$G15-1),1,""))</f>
        <v/>
      </c>
      <c r="MX15" s="28" t="str">
        <f t="shared" ca="1" si="543"/>
        <v/>
      </c>
      <c r="MY15" s="28" t="str">
        <f t="shared" ca="1" si="543"/>
        <v/>
      </c>
      <c r="MZ15" s="28" t="str">
        <f t="shared" ca="1" si="543"/>
        <v/>
      </c>
      <c r="NA15" s="28" t="str">
        <f t="shared" ca="1" si="543"/>
        <v/>
      </c>
      <c r="NB15" s="28" t="str">
        <f t="shared" ca="1" si="543"/>
        <v/>
      </c>
      <c r="NC15" s="28" t="str">
        <f t="shared" ca="1" si="543"/>
        <v/>
      </c>
      <c r="ND15" s="28" t="str">
        <f t="shared" ca="1" si="543"/>
        <v/>
      </c>
      <c r="NE15" s="28" t="str">
        <f t="shared" ca="1" si="543"/>
        <v/>
      </c>
      <c r="NF15" s="28" t="str">
        <f t="shared" ca="1" si="543"/>
        <v/>
      </c>
      <c r="NG15" s="28" t="str">
        <f t="shared" ca="1" si="543"/>
        <v/>
      </c>
      <c r="NH15" s="28" t="str">
        <f t="shared" ca="1" si="543"/>
        <v/>
      </c>
      <c r="NI15" s="28" t="str">
        <f t="shared" ca="1" si="543"/>
        <v/>
      </c>
      <c r="NJ15" s="28" t="str">
        <f t="shared" ca="1" si="543"/>
        <v/>
      </c>
      <c r="NK15" s="28" t="str">
        <f t="shared" ca="1" si="543"/>
        <v/>
      </c>
      <c r="NL15" s="28" t="str">
        <f t="shared" ca="1" si="543"/>
        <v/>
      </c>
      <c r="NM15" s="28" t="str">
        <f t="shared" ca="1" si="543"/>
        <v/>
      </c>
      <c r="NN15" s="28" t="str">
        <f t="shared" ca="1" si="543"/>
        <v/>
      </c>
      <c r="NO15" s="28" t="str">
        <f t="shared" ca="1" si="543"/>
        <v/>
      </c>
      <c r="NP15" s="28" t="str">
        <f t="shared" ca="1" si="543"/>
        <v/>
      </c>
      <c r="NQ15" s="28" t="str">
        <f t="shared" ca="1" si="534"/>
        <v/>
      </c>
      <c r="NR15" s="28" t="str">
        <f t="shared" ca="1" si="534"/>
        <v/>
      </c>
      <c r="NS15" s="28" t="str">
        <f t="shared" ca="1" si="534"/>
        <v/>
      </c>
      <c r="NT15" s="28" t="str">
        <f t="shared" ca="1" si="534"/>
        <v/>
      </c>
      <c r="NU15" s="28" t="str">
        <f t="shared" ca="1" si="534"/>
        <v/>
      </c>
      <c r="NV15" s="28" t="str">
        <f t="shared" ca="1" si="534"/>
        <v/>
      </c>
      <c r="NW15" s="28" t="str">
        <f t="shared" ca="1" si="534"/>
        <v/>
      </c>
      <c r="NX15" s="28" t="str">
        <f t="shared" ca="1" si="534"/>
        <v/>
      </c>
      <c r="NY15" s="28" t="str">
        <f t="shared" ca="1" si="534"/>
        <v/>
      </c>
      <c r="NZ15" s="28" t="str">
        <f t="shared" ca="1" si="534"/>
        <v/>
      </c>
      <c r="OA15" s="28" t="str">
        <f t="shared" ca="1" si="534"/>
        <v/>
      </c>
      <c r="OB15" s="28" t="str">
        <f t="shared" ca="1" si="534"/>
        <v/>
      </c>
      <c r="OC15" s="28" t="str">
        <f t="shared" ca="1" si="534"/>
        <v/>
      </c>
      <c r="OD15" s="28" t="str">
        <f t="shared" ca="1" si="534"/>
        <v/>
      </c>
      <c r="OE15" s="28" t="str">
        <f t="shared" ca="1" si="534"/>
        <v/>
      </c>
      <c r="OF15" s="28" t="str">
        <f t="shared" ca="1" si="534"/>
        <v/>
      </c>
      <c r="OG15" s="28" t="str">
        <f t="shared" ca="1" si="534"/>
        <v/>
      </c>
      <c r="OH15" s="28" t="str">
        <f t="shared" ca="1" si="534"/>
        <v/>
      </c>
      <c r="OI15" s="28" t="str">
        <f t="shared" ca="1" si="534"/>
        <v/>
      </c>
      <c r="OJ15" s="28" t="str">
        <f t="shared" ca="1" si="534"/>
        <v/>
      </c>
      <c r="OK15" s="28" t="str">
        <f t="shared" ca="1" si="534"/>
        <v/>
      </c>
      <c r="OL15" s="28" t="str">
        <f t="shared" ca="1" si="534"/>
        <v/>
      </c>
      <c r="OM15" s="28" t="str">
        <f t="shared" ca="1" si="534"/>
        <v/>
      </c>
      <c r="ON15" s="28" t="str">
        <f t="shared" ca="1" si="534"/>
        <v/>
      </c>
      <c r="OO15" s="28" t="str">
        <f t="shared" ca="1" si="534"/>
        <v/>
      </c>
      <c r="OP15" s="28" t="str">
        <f t="shared" ca="1" si="534"/>
        <v/>
      </c>
      <c r="OQ15" s="28" t="str">
        <f t="shared" ca="1" si="534"/>
        <v/>
      </c>
      <c r="OR15" s="28" t="str">
        <f t="shared" ref="NP15:PU16" ca="1" si="544">IF(AND($C15="Cel",OR$7&gt;=$F15,OR$7&lt;=$F15+$G15-1),2,IF(AND($C15="Punkt kontrolny",OR$7&gt;=$F15,OR$7&lt;=$F15+$G15-1),1,""))</f>
        <v/>
      </c>
      <c r="OS15" s="28" t="str">
        <f t="shared" ca="1" si="544"/>
        <v/>
      </c>
      <c r="OT15" s="28" t="str">
        <f t="shared" ca="1" si="544"/>
        <v/>
      </c>
      <c r="OU15" s="28" t="str">
        <f t="shared" ca="1" si="544"/>
        <v/>
      </c>
      <c r="OV15" s="28" t="str">
        <f t="shared" ca="1" si="544"/>
        <v/>
      </c>
      <c r="OW15" s="28" t="str">
        <f t="shared" ca="1" si="544"/>
        <v/>
      </c>
      <c r="OX15" s="28" t="str">
        <f t="shared" ca="1" si="544"/>
        <v/>
      </c>
      <c r="OY15" s="28" t="str">
        <f t="shared" ca="1" si="544"/>
        <v/>
      </c>
      <c r="OZ15" s="28" t="str">
        <f t="shared" ca="1" si="544"/>
        <v/>
      </c>
      <c r="PA15" s="28" t="str">
        <f t="shared" ca="1" si="544"/>
        <v/>
      </c>
      <c r="PB15" s="28" t="str">
        <f t="shared" ca="1" si="544"/>
        <v/>
      </c>
      <c r="PC15" s="28" t="str">
        <f t="shared" ca="1" si="544"/>
        <v/>
      </c>
      <c r="PD15" s="28" t="str">
        <f t="shared" ca="1" si="544"/>
        <v/>
      </c>
      <c r="PE15" s="28" t="str">
        <f t="shared" ca="1" si="544"/>
        <v/>
      </c>
      <c r="PF15" s="28" t="str">
        <f t="shared" ca="1" si="544"/>
        <v/>
      </c>
      <c r="PG15" s="28" t="str">
        <f t="shared" ca="1" si="544"/>
        <v/>
      </c>
      <c r="PH15" s="28" t="str">
        <f t="shared" ca="1" si="544"/>
        <v/>
      </c>
      <c r="PI15" s="28" t="str">
        <f t="shared" ca="1" si="544"/>
        <v/>
      </c>
      <c r="PJ15" s="28" t="str">
        <f t="shared" ca="1" si="544"/>
        <v/>
      </c>
      <c r="PK15" s="28" t="str">
        <f t="shared" ca="1" si="544"/>
        <v/>
      </c>
      <c r="PL15" s="28" t="str">
        <f t="shared" ca="1" si="544"/>
        <v/>
      </c>
      <c r="PM15" s="28" t="str">
        <f t="shared" ca="1" si="544"/>
        <v/>
      </c>
      <c r="PN15" s="28" t="str">
        <f t="shared" ca="1" si="544"/>
        <v/>
      </c>
      <c r="PO15" s="28" t="str">
        <f t="shared" ca="1" si="544"/>
        <v/>
      </c>
      <c r="PP15" s="28" t="str">
        <f t="shared" ca="1" si="544"/>
        <v/>
      </c>
      <c r="PQ15" s="28" t="str">
        <f t="shared" ca="1" si="544"/>
        <v/>
      </c>
      <c r="PR15" s="28" t="str">
        <f t="shared" ca="1" si="544"/>
        <v/>
      </c>
      <c r="PS15" s="28" t="str">
        <f t="shared" ca="1" si="544"/>
        <v/>
      </c>
      <c r="PT15" s="28" t="str">
        <f t="shared" ca="1" si="544"/>
        <v/>
      </c>
      <c r="PU15" s="28" t="str">
        <f t="shared" ca="1" si="544"/>
        <v/>
      </c>
      <c r="PV15" s="28" t="str">
        <f t="shared" ref="PV15:SG16" ca="1" si="545">IF(AND($C15="Cel",PV$7&gt;=$F15,PV$7&lt;=$F15+$G15-1),2,IF(AND($C15="Punkt kontrolny",PV$7&gt;=$F15,PV$7&lt;=$F15+$G15-1),1,""))</f>
        <v/>
      </c>
      <c r="PW15" s="28" t="str">
        <f t="shared" ca="1" si="545"/>
        <v/>
      </c>
      <c r="PX15" s="28" t="str">
        <f t="shared" ca="1" si="545"/>
        <v/>
      </c>
      <c r="PY15" s="28" t="str">
        <f t="shared" ca="1" si="545"/>
        <v/>
      </c>
      <c r="PZ15" s="28" t="str">
        <f t="shared" ca="1" si="545"/>
        <v/>
      </c>
      <c r="QA15" s="28" t="str">
        <f t="shared" ca="1" si="545"/>
        <v/>
      </c>
      <c r="QB15" s="28" t="str">
        <f t="shared" ca="1" si="545"/>
        <v/>
      </c>
      <c r="QC15" s="28" t="str">
        <f t="shared" ca="1" si="545"/>
        <v/>
      </c>
      <c r="QD15" s="28" t="str">
        <f t="shared" ca="1" si="545"/>
        <v/>
      </c>
      <c r="QE15" s="28" t="str">
        <f t="shared" ca="1" si="545"/>
        <v/>
      </c>
      <c r="QF15" s="28" t="str">
        <f t="shared" ca="1" si="545"/>
        <v/>
      </c>
      <c r="QG15" s="28" t="str">
        <f t="shared" ca="1" si="545"/>
        <v/>
      </c>
      <c r="QH15" s="28" t="str">
        <f t="shared" ca="1" si="545"/>
        <v/>
      </c>
      <c r="QI15" s="28" t="str">
        <f t="shared" ca="1" si="545"/>
        <v/>
      </c>
      <c r="QJ15" s="28" t="str">
        <f t="shared" ca="1" si="545"/>
        <v/>
      </c>
      <c r="QK15" s="28" t="str">
        <f t="shared" ca="1" si="545"/>
        <v/>
      </c>
      <c r="QL15" s="28" t="str">
        <f t="shared" ca="1" si="545"/>
        <v/>
      </c>
      <c r="QM15" s="28" t="str">
        <f t="shared" ca="1" si="545"/>
        <v/>
      </c>
      <c r="QN15" s="28" t="str">
        <f t="shared" ca="1" si="545"/>
        <v/>
      </c>
      <c r="QO15" s="28" t="str">
        <f t="shared" ca="1" si="545"/>
        <v/>
      </c>
      <c r="QP15" s="28" t="str">
        <f t="shared" ca="1" si="545"/>
        <v/>
      </c>
      <c r="QQ15" s="28" t="str">
        <f t="shared" ca="1" si="545"/>
        <v/>
      </c>
      <c r="QR15" s="28" t="str">
        <f t="shared" ca="1" si="545"/>
        <v/>
      </c>
      <c r="QS15" s="28" t="str">
        <f t="shared" ca="1" si="545"/>
        <v/>
      </c>
      <c r="QT15" s="28" t="str">
        <f t="shared" ca="1" si="545"/>
        <v/>
      </c>
      <c r="QU15" s="28" t="str">
        <f t="shared" ca="1" si="545"/>
        <v/>
      </c>
      <c r="QV15" s="28" t="str">
        <f t="shared" ca="1" si="545"/>
        <v/>
      </c>
      <c r="QW15" s="28" t="str">
        <f t="shared" ca="1" si="545"/>
        <v/>
      </c>
      <c r="QX15" s="28" t="str">
        <f t="shared" ca="1" si="545"/>
        <v/>
      </c>
      <c r="QY15" s="28" t="str">
        <f t="shared" ca="1" si="545"/>
        <v/>
      </c>
      <c r="QZ15" s="28" t="str">
        <f t="shared" ca="1" si="545"/>
        <v/>
      </c>
      <c r="RA15" s="28" t="str">
        <f t="shared" ca="1" si="545"/>
        <v/>
      </c>
      <c r="RB15" s="28" t="str">
        <f t="shared" ca="1" si="545"/>
        <v/>
      </c>
      <c r="RC15" s="28" t="str">
        <f t="shared" ca="1" si="545"/>
        <v/>
      </c>
      <c r="RD15" s="28" t="str">
        <f t="shared" ca="1" si="545"/>
        <v/>
      </c>
      <c r="RE15" s="28" t="str">
        <f t="shared" ca="1" si="545"/>
        <v/>
      </c>
      <c r="RF15" s="28" t="str">
        <f t="shared" ca="1" si="545"/>
        <v/>
      </c>
      <c r="RG15" s="28" t="str">
        <f t="shared" ca="1" si="545"/>
        <v/>
      </c>
      <c r="RH15" s="28" t="str">
        <f t="shared" ca="1" si="545"/>
        <v/>
      </c>
      <c r="RI15" s="28" t="str">
        <f t="shared" ca="1" si="545"/>
        <v/>
      </c>
      <c r="RJ15" s="28" t="str">
        <f t="shared" ca="1" si="545"/>
        <v/>
      </c>
      <c r="RK15" s="28" t="str">
        <f t="shared" ca="1" si="545"/>
        <v/>
      </c>
      <c r="RL15" s="28" t="str">
        <f t="shared" ca="1" si="545"/>
        <v/>
      </c>
      <c r="RM15" s="28" t="str">
        <f t="shared" ca="1" si="545"/>
        <v/>
      </c>
      <c r="RN15" s="28" t="str">
        <f t="shared" ca="1" si="545"/>
        <v/>
      </c>
      <c r="RO15" s="28" t="str">
        <f t="shared" ca="1" si="545"/>
        <v/>
      </c>
      <c r="RP15" s="28" t="str">
        <f t="shared" ca="1" si="545"/>
        <v/>
      </c>
      <c r="RQ15" s="28" t="str">
        <f t="shared" ca="1" si="545"/>
        <v/>
      </c>
      <c r="RR15" s="28" t="str">
        <f t="shared" ca="1" si="545"/>
        <v/>
      </c>
      <c r="RS15" s="28" t="str">
        <f t="shared" ca="1" si="545"/>
        <v/>
      </c>
      <c r="RT15" s="28" t="str">
        <f t="shared" ca="1" si="545"/>
        <v/>
      </c>
      <c r="RU15" s="28" t="str">
        <f t="shared" ca="1" si="545"/>
        <v/>
      </c>
      <c r="RV15" s="28" t="str">
        <f t="shared" ca="1" si="545"/>
        <v/>
      </c>
      <c r="RW15" s="28" t="str">
        <f t="shared" ca="1" si="545"/>
        <v/>
      </c>
      <c r="RX15" s="28" t="str">
        <f t="shared" ca="1" si="545"/>
        <v/>
      </c>
      <c r="RY15" s="28" t="str">
        <f t="shared" ca="1" si="545"/>
        <v/>
      </c>
      <c r="RZ15" s="28" t="str">
        <f t="shared" ca="1" si="545"/>
        <v/>
      </c>
      <c r="SA15" s="28" t="str">
        <f t="shared" ca="1" si="545"/>
        <v/>
      </c>
      <c r="SB15" s="28" t="str">
        <f t="shared" ca="1" si="545"/>
        <v/>
      </c>
      <c r="SC15" s="28" t="str">
        <f t="shared" ca="1" si="545"/>
        <v/>
      </c>
      <c r="SD15" s="28" t="str">
        <f t="shared" ca="1" si="545"/>
        <v/>
      </c>
      <c r="SE15" s="28" t="str">
        <f t="shared" ca="1" si="545"/>
        <v/>
      </c>
      <c r="SF15" s="28" t="str">
        <f t="shared" ca="1" si="545"/>
        <v/>
      </c>
      <c r="SG15" s="28" t="str">
        <f t="shared" ca="1" si="545"/>
        <v/>
      </c>
      <c r="SH15" s="28" t="str">
        <f t="shared" ca="1" si="541"/>
        <v/>
      </c>
      <c r="SI15" s="28" t="str">
        <f t="shared" ca="1" si="541"/>
        <v/>
      </c>
      <c r="SJ15" s="28" t="str">
        <f t="shared" ca="1" si="541"/>
        <v/>
      </c>
      <c r="SK15" s="28" t="str">
        <f t="shared" ca="1" si="541"/>
        <v/>
      </c>
      <c r="SL15" s="28" t="str">
        <f t="shared" ca="1" si="541"/>
        <v/>
      </c>
      <c r="SM15" s="28" t="str">
        <f t="shared" ca="1" si="541"/>
        <v/>
      </c>
      <c r="SN15" s="28" t="str">
        <f t="shared" ca="1" si="541"/>
        <v/>
      </c>
      <c r="SO15" s="28" t="str">
        <f t="shared" ca="1" si="541"/>
        <v/>
      </c>
      <c r="SP15" s="28" t="str">
        <f t="shared" ca="1" si="541"/>
        <v/>
      </c>
      <c r="SQ15" s="28" t="str">
        <f t="shared" ca="1" si="541"/>
        <v/>
      </c>
      <c r="SR15" s="28" t="str">
        <f t="shared" ca="1" si="541"/>
        <v/>
      </c>
      <c r="SS15" s="28" t="str">
        <f t="shared" ca="1" si="541"/>
        <v/>
      </c>
      <c r="ST15" s="28" t="str">
        <f t="shared" ca="1" si="541"/>
        <v/>
      </c>
      <c r="SU15" s="28" t="str">
        <f t="shared" ca="1" si="541"/>
        <v/>
      </c>
      <c r="SV15" s="28" t="str">
        <f t="shared" ca="1" si="541"/>
        <v/>
      </c>
      <c r="SW15" s="28" t="str">
        <f t="shared" ca="1" si="541"/>
        <v/>
      </c>
      <c r="SX15" s="28" t="str">
        <f t="shared" ca="1" si="541"/>
        <v/>
      </c>
      <c r="SY15" s="28" t="str">
        <f t="shared" ca="1" si="541"/>
        <v/>
      </c>
      <c r="SZ15" s="28" t="str">
        <f t="shared" ca="1" si="541"/>
        <v/>
      </c>
      <c r="TA15" s="28" t="str">
        <f t="shared" ca="1" si="541"/>
        <v/>
      </c>
      <c r="TB15" s="28" t="str">
        <f t="shared" ca="1" si="541"/>
        <v/>
      </c>
      <c r="TC15" s="28" t="str">
        <f t="shared" ca="1" si="541"/>
        <v/>
      </c>
      <c r="TD15" s="28" t="str">
        <f t="shared" ca="1" si="541"/>
        <v/>
      </c>
      <c r="TE15" s="28" t="str">
        <f t="shared" ca="1" si="541"/>
        <v/>
      </c>
      <c r="TF15" s="28" t="str">
        <f t="shared" ca="1" si="541"/>
        <v/>
      </c>
      <c r="TG15" s="28" t="str">
        <f t="shared" ca="1" si="541"/>
        <v/>
      </c>
      <c r="TH15" s="28" t="str">
        <f t="shared" ca="1" si="541"/>
        <v/>
      </c>
      <c r="TI15" s="28" t="str">
        <f t="shared" ca="1" si="541"/>
        <v/>
      </c>
      <c r="TJ15" s="28" t="str">
        <f t="shared" ca="1" si="541"/>
        <v/>
      </c>
      <c r="TK15" s="28" t="str">
        <f t="shared" ca="1" si="541"/>
        <v/>
      </c>
      <c r="TL15" s="28" t="str">
        <f t="shared" ca="1" si="541"/>
        <v/>
      </c>
      <c r="TM15" s="28" t="str">
        <f t="shared" ca="1" si="541"/>
        <v/>
      </c>
      <c r="TN15" s="28" t="str">
        <f t="shared" ca="1" si="541"/>
        <v/>
      </c>
      <c r="TO15" s="28" t="str">
        <f t="shared" ca="1" si="541"/>
        <v/>
      </c>
      <c r="TP15" s="28" t="str">
        <f t="shared" ca="1" si="541"/>
        <v/>
      </c>
      <c r="TQ15" s="28" t="str">
        <f t="shared" ca="1" si="541"/>
        <v/>
      </c>
      <c r="TR15" s="28" t="str">
        <f t="shared" ca="1" si="541"/>
        <v/>
      </c>
      <c r="TS15" s="28" t="str">
        <f t="shared" ca="1" si="541"/>
        <v/>
      </c>
      <c r="TT15" s="28" t="str">
        <f t="shared" ca="1" si="541"/>
        <v/>
      </c>
      <c r="TU15" s="28" t="str">
        <f t="shared" ca="1" si="541"/>
        <v/>
      </c>
      <c r="TV15" s="28" t="str">
        <f t="shared" ca="1" si="541"/>
        <v/>
      </c>
      <c r="TW15" s="28" t="str">
        <f t="shared" ca="1" si="541"/>
        <v/>
      </c>
      <c r="TX15" s="28" t="str">
        <f t="shared" ca="1" si="541"/>
        <v/>
      </c>
      <c r="TY15" s="28" t="str">
        <f t="shared" ca="1" si="541"/>
        <v/>
      </c>
      <c r="TZ15" s="28" t="str">
        <f t="shared" ca="1" si="541"/>
        <v/>
      </c>
      <c r="UA15" s="28" t="str">
        <f t="shared" ca="1" si="541"/>
        <v/>
      </c>
      <c r="UB15" s="28" t="str">
        <f t="shared" ca="1" si="541"/>
        <v/>
      </c>
      <c r="UC15" s="28" t="str">
        <f t="shared" ca="1" si="541"/>
        <v/>
      </c>
      <c r="UD15" s="28" t="str">
        <f t="shared" ca="1" si="541"/>
        <v/>
      </c>
      <c r="UE15" s="28" t="str">
        <f t="shared" ca="1" si="541"/>
        <v/>
      </c>
      <c r="UF15" s="28" t="str">
        <f t="shared" ca="1" si="541"/>
        <v/>
      </c>
      <c r="UG15" s="28" t="str">
        <f t="shared" ca="1" si="541"/>
        <v/>
      </c>
      <c r="UH15" s="28" t="str">
        <f t="shared" ca="1" si="541"/>
        <v/>
      </c>
      <c r="UI15" s="28" t="str">
        <f t="shared" ca="1" si="537"/>
        <v/>
      </c>
      <c r="UJ15" s="28" t="str">
        <f t="shared" ca="1" si="537"/>
        <v/>
      </c>
      <c r="UK15" s="28" t="str">
        <f t="shared" ca="1" si="537"/>
        <v/>
      </c>
      <c r="UL15" s="28" t="str">
        <f t="shared" ca="1" si="537"/>
        <v/>
      </c>
      <c r="UM15" s="28" t="str">
        <f t="shared" ca="1" si="537"/>
        <v/>
      </c>
      <c r="UN15" s="28" t="str">
        <f t="shared" ca="1" si="537"/>
        <v/>
      </c>
      <c r="UO15" s="28" t="str">
        <f t="shared" ca="1" si="537"/>
        <v/>
      </c>
      <c r="UP15" s="28" t="str">
        <f t="shared" ca="1" si="537"/>
        <v/>
      </c>
      <c r="UQ15" s="28" t="str">
        <f t="shared" ca="1" si="537"/>
        <v/>
      </c>
      <c r="UR15" s="28" t="str">
        <f t="shared" ca="1" si="537"/>
        <v/>
      </c>
      <c r="US15" s="28" t="str">
        <f t="shared" ca="1" si="537"/>
        <v/>
      </c>
      <c r="UT15" s="28" t="str">
        <f t="shared" ca="1" si="537"/>
        <v/>
      </c>
      <c r="UU15" s="28" t="str">
        <f t="shared" ca="1" si="537"/>
        <v/>
      </c>
      <c r="UV15" s="28" t="str">
        <f t="shared" ca="1" si="537"/>
        <v/>
      </c>
      <c r="UW15" s="28" t="str">
        <f t="shared" ca="1" si="537"/>
        <v/>
      </c>
      <c r="UX15" s="28" t="str">
        <f t="shared" ca="1" si="537"/>
        <v/>
      </c>
    </row>
    <row r="16" spans="1:570" s="1" customFormat="1" ht="12" customHeight="1" x14ac:dyDescent="0.25">
      <c r="A16" s="10"/>
      <c r="B16" s="115" t="s">
        <v>41</v>
      </c>
      <c r="C16" s="66" t="s">
        <v>22</v>
      </c>
      <c r="D16" s="66"/>
      <c r="E16" s="67"/>
      <c r="F16" s="116">
        <v>44487</v>
      </c>
      <c r="G16" s="68">
        <v>1</v>
      </c>
      <c r="H16" s="95"/>
      <c r="I16" s="28" t="str">
        <f t="shared" ca="1" si="538"/>
        <v/>
      </c>
      <c r="J16" s="28" t="str">
        <f t="shared" ca="1" si="521"/>
        <v/>
      </c>
      <c r="K16" s="28" t="str">
        <f t="shared" ca="1" si="521"/>
        <v/>
      </c>
      <c r="L16" s="28" t="str">
        <f t="shared" ca="1" si="521"/>
        <v/>
      </c>
      <c r="M16" s="28" t="str">
        <f t="shared" ca="1" si="521"/>
        <v/>
      </c>
      <c r="N16" s="28" t="str">
        <f t="shared" ca="1" si="521"/>
        <v/>
      </c>
      <c r="O16" s="28" t="str">
        <f t="shared" ca="1" si="521"/>
        <v/>
      </c>
      <c r="P16" s="28" t="str">
        <f t="shared" ca="1" si="521"/>
        <v/>
      </c>
      <c r="Q16" s="28" t="str">
        <f t="shared" ca="1" si="521"/>
        <v/>
      </c>
      <c r="R16" s="28" t="str">
        <f t="shared" ca="1" si="521"/>
        <v/>
      </c>
      <c r="S16" s="28" t="str">
        <f t="shared" ca="1" si="521"/>
        <v/>
      </c>
      <c r="T16" s="28" t="str">
        <f t="shared" ca="1" si="521"/>
        <v/>
      </c>
      <c r="U16" s="28" t="str">
        <f t="shared" ca="1" si="521"/>
        <v/>
      </c>
      <c r="V16" s="28" t="str">
        <f t="shared" ca="1" si="521"/>
        <v/>
      </c>
      <c r="W16" s="28" t="str">
        <f t="shared" ca="1" si="521"/>
        <v/>
      </c>
      <c r="X16" s="28" t="str">
        <f t="shared" ca="1" si="521"/>
        <v/>
      </c>
      <c r="Y16" s="28" t="str">
        <f t="shared" ca="1" si="522"/>
        <v/>
      </c>
      <c r="Z16" s="28" t="str">
        <f t="shared" ca="1" si="522"/>
        <v/>
      </c>
      <c r="AA16" s="28" t="str">
        <f t="shared" ca="1" si="522"/>
        <v/>
      </c>
      <c r="AB16" s="28" t="str">
        <f t="shared" ca="1" si="522"/>
        <v/>
      </c>
      <c r="AC16" s="28" t="str">
        <f t="shared" ca="1" si="522"/>
        <v/>
      </c>
      <c r="AD16" s="28" t="str">
        <f t="shared" ca="1" si="522"/>
        <v/>
      </c>
      <c r="AE16" s="28" t="str">
        <f t="shared" ca="1" si="522"/>
        <v/>
      </c>
      <c r="AF16" s="28" t="str">
        <f t="shared" ca="1" si="522"/>
        <v/>
      </c>
      <c r="AG16" s="28" t="str">
        <f t="shared" ca="1" si="522"/>
        <v/>
      </c>
      <c r="AH16" s="28" t="str">
        <f t="shared" ca="1" si="522"/>
        <v/>
      </c>
      <c r="AI16" s="28" t="str">
        <f t="shared" ca="1" si="522"/>
        <v/>
      </c>
      <c r="AJ16" s="28" t="str">
        <f t="shared" ca="1" si="522"/>
        <v/>
      </c>
      <c r="AK16" s="28" t="str">
        <f t="shared" ca="1" si="522"/>
        <v/>
      </c>
      <c r="AL16" s="28" t="str">
        <f t="shared" ca="1" si="522"/>
        <v/>
      </c>
      <c r="AM16" s="28" t="str">
        <f t="shared" ca="1" si="522"/>
        <v/>
      </c>
      <c r="AN16" s="28" t="str">
        <f t="shared" ca="1" si="522"/>
        <v/>
      </c>
      <c r="AO16" s="28" t="str">
        <f t="shared" ca="1" si="523"/>
        <v/>
      </c>
      <c r="AP16" s="28" t="str">
        <f t="shared" ca="1" si="523"/>
        <v/>
      </c>
      <c r="AQ16" s="28" t="str">
        <f t="shared" ca="1" si="523"/>
        <v/>
      </c>
      <c r="AR16" s="28" t="str">
        <f t="shared" ca="1" si="523"/>
        <v/>
      </c>
      <c r="AS16" s="28" t="str">
        <f t="shared" ca="1" si="523"/>
        <v/>
      </c>
      <c r="AT16" s="28" t="str">
        <f t="shared" ca="1" si="523"/>
        <v/>
      </c>
      <c r="AU16" s="28" t="str">
        <f t="shared" ca="1" si="523"/>
        <v/>
      </c>
      <c r="AV16" s="28" t="str">
        <f t="shared" ca="1" si="523"/>
        <v/>
      </c>
      <c r="AW16" s="28" t="str">
        <f t="shared" ca="1" si="523"/>
        <v/>
      </c>
      <c r="AX16" s="28" t="str">
        <f t="shared" ca="1" si="523"/>
        <v/>
      </c>
      <c r="AY16" s="28" t="str">
        <f t="shared" ca="1" si="523"/>
        <v/>
      </c>
      <c r="AZ16" s="28" t="str">
        <f t="shared" ca="1" si="523"/>
        <v/>
      </c>
      <c r="BA16" s="28" t="str">
        <f t="shared" ca="1" si="523"/>
        <v/>
      </c>
      <c r="BB16" s="28" t="str">
        <f t="shared" ca="1" si="523"/>
        <v/>
      </c>
      <c r="BC16" s="28" t="str">
        <f t="shared" ca="1" si="523"/>
        <v/>
      </c>
      <c r="BD16" s="28" t="str">
        <f t="shared" ca="1" si="523"/>
        <v/>
      </c>
      <c r="BE16" s="28" t="str">
        <f t="shared" ca="1" si="524"/>
        <v/>
      </c>
      <c r="BF16" s="28" t="str">
        <f t="shared" ca="1" si="524"/>
        <v/>
      </c>
      <c r="BG16" s="28" t="str">
        <f t="shared" ca="1" si="524"/>
        <v/>
      </c>
      <c r="BH16" s="28" t="str">
        <f t="shared" ca="1" si="524"/>
        <v/>
      </c>
      <c r="BI16" s="28" t="str">
        <f t="shared" ca="1" si="524"/>
        <v/>
      </c>
      <c r="BJ16" s="28" t="str">
        <f t="shared" ca="1" si="524"/>
        <v/>
      </c>
      <c r="BK16" s="28" t="str">
        <f t="shared" ca="1" si="524"/>
        <v/>
      </c>
      <c r="BL16" s="28" t="str">
        <f t="shared" ca="1" si="524"/>
        <v/>
      </c>
      <c r="BM16" s="28" t="str">
        <f t="shared" ca="1" si="525"/>
        <v/>
      </c>
      <c r="BN16" s="28" t="str">
        <f t="shared" ca="1" si="525"/>
        <v/>
      </c>
      <c r="BO16" s="28" t="str">
        <f t="shared" ca="1" si="525"/>
        <v/>
      </c>
      <c r="BP16" s="28" t="str">
        <f t="shared" ca="1" si="525"/>
        <v/>
      </c>
      <c r="BQ16" s="28" t="str">
        <f t="shared" ca="1" si="525"/>
        <v/>
      </c>
      <c r="BR16" s="28" t="str">
        <f t="shared" ca="1" si="525"/>
        <v/>
      </c>
      <c r="BS16" s="28" t="str">
        <f t="shared" ca="1" si="525"/>
        <v/>
      </c>
      <c r="BT16" s="28" t="str">
        <f t="shared" ca="1" si="525"/>
        <v/>
      </c>
      <c r="BU16" s="28" t="str">
        <f t="shared" ca="1" si="525"/>
        <v/>
      </c>
      <c r="BV16" s="28" t="str">
        <f t="shared" ref="BV16:EG16" ca="1" si="546">IF(AND($C16="Cel",BV$7&gt;=$F16,BV$7&lt;=$F16+$G16-1),2,IF(AND($C16="Punkt kontrolny",BV$7&gt;=$F16,BV$7&lt;=$F16+$G16-1),1,""))</f>
        <v/>
      </c>
      <c r="BW16" s="28" t="str">
        <f t="shared" ca="1" si="546"/>
        <v/>
      </c>
      <c r="BX16" s="28" t="str">
        <f t="shared" ca="1" si="546"/>
        <v/>
      </c>
      <c r="BY16" s="28" t="str">
        <f t="shared" ca="1" si="546"/>
        <v/>
      </c>
      <c r="BZ16" s="28" t="str">
        <f t="shared" ca="1" si="546"/>
        <v/>
      </c>
      <c r="CA16" s="28" t="str">
        <f t="shared" ca="1" si="546"/>
        <v/>
      </c>
      <c r="CB16" s="28" t="str">
        <f t="shared" ca="1" si="546"/>
        <v/>
      </c>
      <c r="CC16" s="28" t="str">
        <f t="shared" ca="1" si="546"/>
        <v/>
      </c>
      <c r="CD16" s="28" t="str">
        <f t="shared" ca="1" si="546"/>
        <v/>
      </c>
      <c r="CE16" s="28" t="str">
        <f t="shared" ca="1" si="546"/>
        <v/>
      </c>
      <c r="CF16" s="28" t="str">
        <f t="shared" ca="1" si="546"/>
        <v/>
      </c>
      <c r="CG16" s="28" t="str">
        <f t="shared" ca="1" si="546"/>
        <v/>
      </c>
      <c r="CH16" s="28" t="str">
        <f t="shared" ca="1" si="546"/>
        <v/>
      </c>
      <c r="CI16" s="28" t="str">
        <f t="shared" ca="1" si="546"/>
        <v/>
      </c>
      <c r="CJ16" s="28" t="str">
        <f t="shared" ca="1" si="546"/>
        <v/>
      </c>
      <c r="CK16" s="28" t="str">
        <f t="shared" ca="1" si="546"/>
        <v/>
      </c>
      <c r="CL16" s="28" t="str">
        <f t="shared" ca="1" si="546"/>
        <v/>
      </c>
      <c r="CM16" s="28" t="str">
        <f t="shared" ca="1" si="546"/>
        <v/>
      </c>
      <c r="CN16" s="28" t="str">
        <f t="shared" ca="1" si="546"/>
        <v/>
      </c>
      <c r="CO16" s="28" t="str">
        <f t="shared" ca="1" si="546"/>
        <v/>
      </c>
      <c r="CP16" s="28" t="str">
        <f t="shared" ca="1" si="546"/>
        <v/>
      </c>
      <c r="CQ16" s="28" t="str">
        <f t="shared" ca="1" si="546"/>
        <v/>
      </c>
      <c r="CR16" s="28" t="str">
        <f t="shared" ca="1" si="546"/>
        <v/>
      </c>
      <c r="CS16" s="28" t="str">
        <f t="shared" ca="1" si="546"/>
        <v/>
      </c>
      <c r="CT16" s="28" t="str">
        <f t="shared" ca="1" si="546"/>
        <v/>
      </c>
      <c r="CU16" s="28" t="str">
        <f t="shared" ca="1" si="546"/>
        <v/>
      </c>
      <c r="CV16" s="28" t="str">
        <f t="shared" ca="1" si="546"/>
        <v/>
      </c>
      <c r="CW16" s="28" t="str">
        <f t="shared" ca="1" si="546"/>
        <v/>
      </c>
      <c r="CX16" s="28" t="str">
        <f t="shared" ca="1" si="546"/>
        <v/>
      </c>
      <c r="CY16" s="28" t="str">
        <f t="shared" ca="1" si="546"/>
        <v/>
      </c>
      <c r="CZ16" s="28" t="str">
        <f t="shared" ca="1" si="546"/>
        <v/>
      </c>
      <c r="DA16" s="28" t="str">
        <f t="shared" ca="1" si="546"/>
        <v/>
      </c>
      <c r="DB16" s="28" t="str">
        <f t="shared" ca="1" si="546"/>
        <v/>
      </c>
      <c r="DC16" s="28" t="str">
        <f t="shared" ca="1" si="546"/>
        <v/>
      </c>
      <c r="DD16" s="28" t="str">
        <f t="shared" ca="1" si="546"/>
        <v/>
      </c>
      <c r="DE16" s="28" t="str">
        <f t="shared" ca="1" si="546"/>
        <v/>
      </c>
      <c r="DF16" s="28" t="str">
        <f t="shared" ca="1" si="546"/>
        <v/>
      </c>
      <c r="DG16" s="28" t="str">
        <f t="shared" ca="1" si="546"/>
        <v/>
      </c>
      <c r="DH16" s="28" t="str">
        <f t="shared" ca="1" si="546"/>
        <v/>
      </c>
      <c r="DI16" s="28" t="str">
        <f t="shared" ca="1" si="546"/>
        <v/>
      </c>
      <c r="DJ16" s="28" t="str">
        <f t="shared" ca="1" si="546"/>
        <v/>
      </c>
      <c r="DK16" s="28" t="str">
        <f t="shared" ca="1" si="546"/>
        <v/>
      </c>
      <c r="DL16" s="28" t="str">
        <f t="shared" ca="1" si="546"/>
        <v/>
      </c>
      <c r="DM16" s="28" t="str">
        <f t="shared" ca="1" si="546"/>
        <v/>
      </c>
      <c r="DN16" s="28" t="str">
        <f t="shared" ca="1" si="546"/>
        <v/>
      </c>
      <c r="DO16" s="28" t="str">
        <f t="shared" ca="1" si="546"/>
        <v/>
      </c>
      <c r="DP16" s="28" t="str">
        <f t="shared" ca="1" si="546"/>
        <v/>
      </c>
      <c r="DQ16" s="28" t="str">
        <f t="shared" ca="1" si="546"/>
        <v/>
      </c>
      <c r="DR16" s="28" t="str">
        <f t="shared" ca="1" si="546"/>
        <v/>
      </c>
      <c r="DS16" s="28" t="str">
        <f t="shared" ca="1" si="546"/>
        <v/>
      </c>
      <c r="DT16" s="28" t="str">
        <f t="shared" ca="1" si="546"/>
        <v/>
      </c>
      <c r="DU16" s="28" t="str">
        <f t="shared" ca="1" si="546"/>
        <v/>
      </c>
      <c r="DV16" s="28" t="str">
        <f t="shared" ca="1" si="546"/>
        <v/>
      </c>
      <c r="DW16" s="28" t="str">
        <f t="shared" ca="1" si="546"/>
        <v/>
      </c>
      <c r="DX16" s="28" t="str">
        <f t="shared" ca="1" si="546"/>
        <v/>
      </c>
      <c r="DY16" s="28" t="str">
        <f t="shared" ca="1" si="546"/>
        <v/>
      </c>
      <c r="DZ16" s="28" t="str">
        <f t="shared" ca="1" si="546"/>
        <v/>
      </c>
      <c r="EA16" s="28" t="str">
        <f t="shared" ca="1" si="546"/>
        <v/>
      </c>
      <c r="EB16" s="28" t="str">
        <f t="shared" ca="1" si="546"/>
        <v/>
      </c>
      <c r="EC16" s="28" t="str">
        <f t="shared" ca="1" si="546"/>
        <v/>
      </c>
      <c r="ED16" s="28" t="str">
        <f t="shared" ca="1" si="546"/>
        <v/>
      </c>
      <c r="EE16" s="28" t="str">
        <f t="shared" ca="1" si="546"/>
        <v/>
      </c>
      <c r="EF16" s="28" t="str">
        <f t="shared" ca="1" si="546"/>
        <v/>
      </c>
      <c r="EG16" s="28" t="str">
        <f t="shared" ca="1" si="546"/>
        <v/>
      </c>
      <c r="EH16" s="28" t="str">
        <f t="shared" ca="1" si="542"/>
        <v/>
      </c>
      <c r="EI16" s="28" t="str">
        <f t="shared" ca="1" si="542"/>
        <v/>
      </c>
      <c r="EJ16" s="28" t="str">
        <f t="shared" ca="1" si="542"/>
        <v/>
      </c>
      <c r="EK16" s="28" t="str">
        <f t="shared" ca="1" si="542"/>
        <v/>
      </c>
      <c r="EL16" s="28" t="str">
        <f t="shared" ca="1" si="542"/>
        <v/>
      </c>
      <c r="EM16" s="28" t="str">
        <f t="shared" ca="1" si="542"/>
        <v/>
      </c>
      <c r="EN16" s="28" t="str">
        <f t="shared" ca="1" si="542"/>
        <v/>
      </c>
      <c r="EO16" s="28" t="str">
        <f t="shared" ca="1" si="542"/>
        <v/>
      </c>
      <c r="EP16" s="28" t="str">
        <f t="shared" ca="1" si="542"/>
        <v/>
      </c>
      <c r="EQ16" s="28" t="str">
        <f t="shared" ca="1" si="542"/>
        <v/>
      </c>
      <c r="ER16" s="28" t="str">
        <f t="shared" ca="1" si="542"/>
        <v/>
      </c>
      <c r="ES16" s="28" t="str">
        <f t="shared" ca="1" si="542"/>
        <v/>
      </c>
      <c r="ET16" s="28" t="str">
        <f t="shared" ca="1" si="542"/>
        <v/>
      </c>
      <c r="EU16" s="28" t="str">
        <f t="shared" ca="1" si="542"/>
        <v/>
      </c>
      <c r="EV16" s="28" t="str">
        <f t="shared" ca="1" si="542"/>
        <v/>
      </c>
      <c r="EW16" s="28" t="str">
        <f t="shared" ca="1" si="542"/>
        <v/>
      </c>
      <c r="EX16" s="28" t="str">
        <f t="shared" ca="1" si="542"/>
        <v/>
      </c>
      <c r="EY16" s="28" t="str">
        <f t="shared" ca="1" si="542"/>
        <v/>
      </c>
      <c r="EZ16" s="28" t="str">
        <f t="shared" ca="1" si="542"/>
        <v/>
      </c>
      <c r="FA16" s="28" t="str">
        <f t="shared" ca="1" si="542"/>
        <v/>
      </c>
      <c r="FB16" s="28" t="str">
        <f t="shared" ca="1" si="542"/>
        <v/>
      </c>
      <c r="FC16" s="28" t="str">
        <f t="shared" ca="1" si="542"/>
        <v/>
      </c>
      <c r="FD16" s="28" t="str">
        <f t="shared" ca="1" si="542"/>
        <v/>
      </c>
      <c r="FE16" s="28" t="str">
        <f t="shared" ca="1" si="542"/>
        <v/>
      </c>
      <c r="FF16" s="28" t="str">
        <f t="shared" ca="1" si="542"/>
        <v/>
      </c>
      <c r="FG16" s="28" t="str">
        <f t="shared" ca="1" si="542"/>
        <v/>
      </c>
      <c r="FH16" s="28" t="str">
        <f t="shared" ca="1" si="542"/>
        <v/>
      </c>
      <c r="FI16" s="28" t="str">
        <f t="shared" ca="1" si="542"/>
        <v/>
      </c>
      <c r="FJ16" s="28" t="str">
        <f t="shared" ca="1" si="542"/>
        <v/>
      </c>
      <c r="FK16" s="28" t="str">
        <f t="shared" ca="1" si="542"/>
        <v/>
      </c>
      <c r="FL16" s="28" t="str">
        <f t="shared" ca="1" si="542"/>
        <v/>
      </c>
      <c r="FM16" s="28" t="str">
        <f t="shared" ca="1" si="542"/>
        <v/>
      </c>
      <c r="FN16" s="28" t="str">
        <f t="shared" ca="1" si="542"/>
        <v/>
      </c>
      <c r="FO16" s="28" t="str">
        <f t="shared" ca="1" si="542"/>
        <v/>
      </c>
      <c r="FP16" s="28" t="str">
        <f t="shared" ca="1" si="542"/>
        <v/>
      </c>
      <c r="FQ16" s="28" t="str">
        <f t="shared" ca="1" si="542"/>
        <v/>
      </c>
      <c r="FR16" s="28" t="str">
        <f t="shared" ca="1" si="542"/>
        <v/>
      </c>
      <c r="FS16" s="28" t="str">
        <f t="shared" ca="1" si="542"/>
        <v/>
      </c>
      <c r="FT16" s="28" t="str">
        <f t="shared" ca="1" si="542"/>
        <v/>
      </c>
      <c r="FU16" s="28" t="str">
        <f t="shared" ca="1" si="542"/>
        <v/>
      </c>
      <c r="FV16" s="28" t="str">
        <f t="shared" ca="1" si="542"/>
        <v/>
      </c>
      <c r="FW16" s="28" t="str">
        <f t="shared" ca="1" si="542"/>
        <v/>
      </c>
      <c r="FX16" s="28" t="str">
        <f t="shared" ca="1" si="542"/>
        <v/>
      </c>
      <c r="FY16" s="28" t="str">
        <f t="shared" ca="1" si="542"/>
        <v/>
      </c>
      <c r="FZ16" s="28" t="str">
        <f t="shared" ca="1" si="542"/>
        <v/>
      </c>
      <c r="GA16" s="28" t="str">
        <f t="shared" ca="1" si="542"/>
        <v/>
      </c>
      <c r="GB16" s="28" t="str">
        <f t="shared" ca="1" si="540"/>
        <v/>
      </c>
      <c r="GC16" s="28" t="str">
        <f t="shared" ca="1" si="540"/>
        <v/>
      </c>
      <c r="GD16" s="28" t="str">
        <f t="shared" ca="1" si="540"/>
        <v/>
      </c>
      <c r="GE16" s="28" t="str">
        <f t="shared" ca="1" si="540"/>
        <v/>
      </c>
      <c r="GF16" s="28" t="str">
        <f t="shared" ca="1" si="540"/>
        <v/>
      </c>
      <c r="GG16" s="28" t="str">
        <f t="shared" ca="1" si="540"/>
        <v/>
      </c>
      <c r="GH16" s="28" t="str">
        <f t="shared" ca="1" si="540"/>
        <v/>
      </c>
      <c r="GI16" s="28" t="str">
        <f t="shared" ca="1" si="540"/>
        <v/>
      </c>
      <c r="GJ16" s="28" t="str">
        <f t="shared" ca="1" si="540"/>
        <v/>
      </c>
      <c r="GK16" s="28" t="str">
        <f t="shared" ca="1" si="540"/>
        <v/>
      </c>
      <c r="GL16" s="28" t="str">
        <f t="shared" ca="1" si="540"/>
        <v/>
      </c>
      <c r="GM16" s="28" t="str">
        <f t="shared" ca="1" si="540"/>
        <v/>
      </c>
      <c r="GN16" s="28" t="str">
        <f t="shared" ca="1" si="540"/>
        <v/>
      </c>
      <c r="GO16" s="28" t="str">
        <f t="shared" ca="1" si="540"/>
        <v/>
      </c>
      <c r="GP16" s="28" t="str">
        <f t="shared" ca="1" si="540"/>
        <v/>
      </c>
      <c r="GQ16" s="28" t="str">
        <f t="shared" ca="1" si="540"/>
        <v/>
      </c>
      <c r="GR16" s="28" t="str">
        <f t="shared" ca="1" si="540"/>
        <v/>
      </c>
      <c r="GS16" s="28" t="str">
        <f t="shared" ca="1" si="540"/>
        <v/>
      </c>
      <c r="GT16" s="28" t="str">
        <f t="shared" ca="1" si="540"/>
        <v/>
      </c>
      <c r="GU16" s="28" t="str">
        <f t="shared" ca="1" si="540"/>
        <v/>
      </c>
      <c r="GV16" s="28" t="str">
        <f t="shared" ca="1" si="540"/>
        <v/>
      </c>
      <c r="GW16" s="28" t="str">
        <f t="shared" ca="1" si="540"/>
        <v/>
      </c>
      <c r="GX16" s="28" t="str">
        <f t="shared" ca="1" si="540"/>
        <v/>
      </c>
      <c r="GY16" s="28" t="str">
        <f t="shared" ca="1" si="540"/>
        <v/>
      </c>
      <c r="GZ16" s="28" t="str">
        <f t="shared" ca="1" si="540"/>
        <v/>
      </c>
      <c r="HA16" s="28" t="str">
        <f t="shared" ca="1" si="540"/>
        <v/>
      </c>
      <c r="HB16" s="28" t="str">
        <f t="shared" ca="1" si="540"/>
        <v/>
      </c>
      <c r="HC16" s="28" t="str">
        <f t="shared" ca="1" si="540"/>
        <v/>
      </c>
      <c r="HD16" s="28" t="str">
        <f t="shared" ca="1" si="529"/>
        <v/>
      </c>
      <c r="HE16" s="28" t="str">
        <f t="shared" ca="1" si="529"/>
        <v/>
      </c>
      <c r="HF16" s="28" t="str">
        <f t="shared" ca="1" si="529"/>
        <v/>
      </c>
      <c r="HG16" s="28" t="str">
        <f t="shared" ca="1" si="529"/>
        <v/>
      </c>
      <c r="HH16" s="28" t="str">
        <f t="shared" ca="1" si="529"/>
        <v/>
      </c>
      <c r="HI16" s="28" t="str">
        <f t="shared" ca="1" si="529"/>
        <v/>
      </c>
      <c r="HJ16" s="28" t="str">
        <f t="shared" ca="1" si="529"/>
        <v/>
      </c>
      <c r="HK16" s="28" t="str">
        <f t="shared" ca="1" si="529"/>
        <v/>
      </c>
      <c r="HL16" s="28" t="str">
        <f t="shared" ca="1" si="529"/>
        <v/>
      </c>
      <c r="HM16" s="28" t="str">
        <f t="shared" ca="1" si="529"/>
        <v/>
      </c>
      <c r="HN16" s="28" t="str">
        <f t="shared" ca="1" si="529"/>
        <v/>
      </c>
      <c r="HO16" s="28" t="str">
        <f t="shared" ca="1" si="529"/>
        <v/>
      </c>
      <c r="HP16" s="28" t="str">
        <f t="shared" ca="1" si="529"/>
        <v/>
      </c>
      <c r="HQ16" s="28" t="str">
        <f t="shared" ca="1" si="529"/>
        <v/>
      </c>
      <c r="HR16" s="28" t="str">
        <f t="shared" ca="1" si="529"/>
        <v/>
      </c>
      <c r="HS16" s="28" t="str">
        <f t="shared" ca="1" si="529"/>
        <v/>
      </c>
      <c r="HT16" s="28" t="str">
        <f t="shared" ca="1" si="529"/>
        <v/>
      </c>
      <c r="HU16" s="28" t="str">
        <f t="shared" ca="1" si="529"/>
        <v/>
      </c>
      <c r="HV16" s="28" t="str">
        <f t="shared" ca="1" si="529"/>
        <v/>
      </c>
      <c r="HW16" s="28" t="str">
        <f t="shared" ca="1" si="529"/>
        <v/>
      </c>
      <c r="HX16" s="28" t="str">
        <f t="shared" ca="1" si="529"/>
        <v/>
      </c>
      <c r="HY16" s="28" t="str">
        <f t="shared" ca="1" si="529"/>
        <v/>
      </c>
      <c r="HZ16" s="28" t="str">
        <f t="shared" ca="1" si="529"/>
        <v/>
      </c>
      <c r="IA16" s="28" t="str">
        <f t="shared" ca="1" si="529"/>
        <v/>
      </c>
      <c r="IB16" s="28" t="str">
        <f t="shared" ca="1" si="529"/>
        <v/>
      </c>
      <c r="IC16" s="28" t="str">
        <f t="shared" ca="1" si="529"/>
        <v/>
      </c>
      <c r="ID16" s="28" t="str">
        <f t="shared" ca="1" si="529"/>
        <v/>
      </c>
      <c r="IE16" s="28" t="str">
        <f t="shared" ca="1" si="529"/>
        <v/>
      </c>
      <c r="IF16" s="28" t="str">
        <f t="shared" ca="1" si="530"/>
        <v/>
      </c>
      <c r="IG16" s="28" t="str">
        <f t="shared" ca="1" si="530"/>
        <v/>
      </c>
      <c r="IH16" s="28" t="str">
        <f t="shared" ca="1" si="530"/>
        <v/>
      </c>
      <c r="II16" s="28" t="str">
        <f t="shared" ca="1" si="530"/>
        <v/>
      </c>
      <c r="IJ16" s="28" t="str">
        <f t="shared" ca="1" si="530"/>
        <v/>
      </c>
      <c r="IK16" s="28" t="str">
        <f t="shared" ca="1" si="530"/>
        <v/>
      </c>
      <c r="IL16" s="28" t="str">
        <f t="shared" ca="1" si="530"/>
        <v/>
      </c>
      <c r="IM16" s="28" t="str">
        <f t="shared" ca="1" si="530"/>
        <v/>
      </c>
      <c r="IN16" s="28" t="str">
        <f t="shared" ca="1" si="530"/>
        <v/>
      </c>
      <c r="IO16" s="28" t="str">
        <f t="shared" ca="1" si="530"/>
        <v/>
      </c>
      <c r="IP16" s="28" t="str">
        <f t="shared" ca="1" si="530"/>
        <v/>
      </c>
      <c r="IQ16" s="28" t="str">
        <f t="shared" ca="1" si="530"/>
        <v/>
      </c>
      <c r="IR16" s="28" t="str">
        <f t="shared" ca="1" si="530"/>
        <v/>
      </c>
      <c r="IS16" s="28" t="str">
        <f t="shared" ca="1" si="530"/>
        <v/>
      </c>
      <c r="IT16" s="28" t="str">
        <f t="shared" ca="1" si="530"/>
        <v/>
      </c>
      <c r="IU16" s="28" t="str">
        <f t="shared" ca="1" si="530"/>
        <v/>
      </c>
      <c r="IV16" s="28" t="str">
        <f t="shared" ca="1" si="530"/>
        <v/>
      </c>
      <c r="IW16" s="28" t="str">
        <f t="shared" ca="1" si="530"/>
        <v/>
      </c>
      <c r="IX16" s="28" t="str">
        <f t="shared" ca="1" si="530"/>
        <v/>
      </c>
      <c r="IY16" s="28" t="str">
        <f t="shared" ca="1" si="530"/>
        <v/>
      </c>
      <c r="IZ16" s="28" t="str">
        <f t="shared" ca="1" si="530"/>
        <v/>
      </c>
      <c r="JA16" s="28" t="str">
        <f t="shared" ca="1" si="530"/>
        <v/>
      </c>
      <c r="JB16" s="28" t="str">
        <f t="shared" ca="1" si="530"/>
        <v/>
      </c>
      <c r="JC16" s="28" t="str">
        <f t="shared" ca="1" si="530"/>
        <v/>
      </c>
      <c r="JD16" s="28" t="str">
        <f t="shared" ca="1" si="530"/>
        <v/>
      </c>
      <c r="JE16" s="28" t="str">
        <f t="shared" ca="1" si="530"/>
        <v/>
      </c>
      <c r="JF16" s="28" t="str">
        <f t="shared" ca="1" si="530"/>
        <v/>
      </c>
      <c r="JG16" s="28" t="str">
        <f t="shared" ca="1" si="530"/>
        <v/>
      </c>
      <c r="JH16" s="28" t="str">
        <f t="shared" ca="1" si="531"/>
        <v/>
      </c>
      <c r="JI16" s="28" t="str">
        <f t="shared" ca="1" si="531"/>
        <v/>
      </c>
      <c r="JJ16" s="28" t="str">
        <f t="shared" ca="1" si="531"/>
        <v/>
      </c>
      <c r="JK16" s="28" t="str">
        <f t="shared" ca="1" si="531"/>
        <v/>
      </c>
      <c r="JL16" s="28" t="str">
        <f t="shared" ca="1" si="531"/>
        <v/>
      </c>
      <c r="JM16" s="28" t="str">
        <f t="shared" ca="1" si="531"/>
        <v/>
      </c>
      <c r="JN16" s="28" t="str">
        <f t="shared" ca="1" si="531"/>
        <v/>
      </c>
      <c r="JO16" s="28" t="str">
        <f t="shared" ca="1" si="531"/>
        <v/>
      </c>
      <c r="JP16" s="28" t="str">
        <f t="shared" ca="1" si="531"/>
        <v/>
      </c>
      <c r="JQ16" s="28" t="str">
        <f t="shared" ca="1" si="531"/>
        <v/>
      </c>
      <c r="JR16" s="28" t="str">
        <f t="shared" ca="1" si="531"/>
        <v/>
      </c>
      <c r="JS16" s="28" t="str">
        <f t="shared" ca="1" si="531"/>
        <v/>
      </c>
      <c r="JT16" s="28" t="str">
        <f t="shared" ca="1" si="531"/>
        <v/>
      </c>
      <c r="JU16" s="28" t="str">
        <f t="shared" ca="1" si="531"/>
        <v/>
      </c>
      <c r="JV16" s="28" t="str">
        <f t="shared" ca="1" si="531"/>
        <v/>
      </c>
      <c r="JW16" s="28" t="str">
        <f t="shared" ca="1" si="531"/>
        <v/>
      </c>
      <c r="JX16" s="28" t="str">
        <f t="shared" ca="1" si="531"/>
        <v/>
      </c>
      <c r="JY16" s="28" t="str">
        <f t="shared" ca="1" si="531"/>
        <v/>
      </c>
      <c r="JZ16" s="28" t="str">
        <f t="shared" ca="1" si="531"/>
        <v/>
      </c>
      <c r="KA16" s="28" t="str">
        <f t="shared" ca="1" si="531"/>
        <v/>
      </c>
      <c r="KB16" s="28" t="str">
        <f t="shared" ca="1" si="531"/>
        <v/>
      </c>
      <c r="KC16" s="28" t="str">
        <f t="shared" ca="1" si="531"/>
        <v/>
      </c>
      <c r="KD16" s="28" t="str">
        <f t="shared" ca="1" si="531"/>
        <v/>
      </c>
      <c r="KE16" s="28" t="str">
        <f t="shared" ca="1" si="531"/>
        <v/>
      </c>
      <c r="KF16" s="28" t="str">
        <f t="shared" ca="1" si="531"/>
        <v/>
      </c>
      <c r="KG16" s="28" t="str">
        <f t="shared" ca="1" si="531"/>
        <v/>
      </c>
      <c r="KH16" s="28" t="str">
        <f t="shared" ca="1" si="531"/>
        <v/>
      </c>
      <c r="KI16" s="28" t="str">
        <f t="shared" ca="1" si="531"/>
        <v/>
      </c>
      <c r="KJ16" s="28" t="str">
        <f t="shared" ca="1" si="532"/>
        <v/>
      </c>
      <c r="KK16" s="28" t="str">
        <f t="shared" ca="1" si="532"/>
        <v/>
      </c>
      <c r="KL16" s="28" t="str">
        <f t="shared" ca="1" si="532"/>
        <v/>
      </c>
      <c r="KM16" s="28" t="str">
        <f t="shared" ca="1" si="532"/>
        <v/>
      </c>
      <c r="KN16" s="28" t="str">
        <f t="shared" ca="1" si="532"/>
        <v/>
      </c>
      <c r="KO16" s="28" t="str">
        <f t="shared" ca="1" si="532"/>
        <v/>
      </c>
      <c r="KP16" s="28" t="str">
        <f t="shared" ca="1" si="532"/>
        <v/>
      </c>
      <c r="KQ16" s="28" t="str">
        <f t="shared" ca="1" si="532"/>
        <v/>
      </c>
      <c r="KR16" s="28" t="str">
        <f t="shared" ca="1" si="532"/>
        <v/>
      </c>
      <c r="KS16" s="28" t="str">
        <f t="shared" ca="1" si="532"/>
        <v/>
      </c>
      <c r="KT16" s="28" t="str">
        <f t="shared" ca="1" si="532"/>
        <v/>
      </c>
      <c r="KU16" s="28" t="str">
        <f t="shared" ca="1" si="532"/>
        <v/>
      </c>
      <c r="KV16" s="28" t="str">
        <f t="shared" ca="1" si="532"/>
        <v/>
      </c>
      <c r="KW16" s="28" t="str">
        <f t="shared" ca="1" si="532"/>
        <v/>
      </c>
      <c r="KX16" s="28" t="str">
        <f t="shared" ca="1" si="532"/>
        <v/>
      </c>
      <c r="KY16" s="28" t="str">
        <f t="shared" ca="1" si="532"/>
        <v/>
      </c>
      <c r="KZ16" s="28" t="str">
        <f t="shared" ca="1" si="532"/>
        <v/>
      </c>
      <c r="LA16" s="28" t="str">
        <f t="shared" ca="1" si="532"/>
        <v/>
      </c>
      <c r="LB16" s="28" t="str">
        <f t="shared" ca="1" si="532"/>
        <v/>
      </c>
      <c r="LC16" s="28" t="str">
        <f t="shared" ca="1" si="532"/>
        <v/>
      </c>
      <c r="LD16" s="28" t="str">
        <f t="shared" ca="1" si="532"/>
        <v/>
      </c>
      <c r="LE16" s="28" t="str">
        <f t="shared" ca="1" si="532"/>
        <v/>
      </c>
      <c r="LF16" s="28" t="str">
        <f t="shared" ca="1" si="532"/>
        <v/>
      </c>
      <c r="LG16" s="28" t="str">
        <f t="shared" ca="1" si="532"/>
        <v/>
      </c>
      <c r="LH16" s="28" t="str">
        <f t="shared" ca="1" si="532"/>
        <v/>
      </c>
      <c r="LI16" s="28" t="str">
        <f t="shared" ca="1" si="532"/>
        <v/>
      </c>
      <c r="LJ16" s="28" t="str">
        <f t="shared" ca="1" si="532"/>
        <v/>
      </c>
      <c r="LK16" s="28" t="str">
        <f t="shared" ca="1" si="532"/>
        <v/>
      </c>
      <c r="LL16" s="28" t="str">
        <f t="shared" ca="1" si="532"/>
        <v/>
      </c>
      <c r="LM16" s="28" t="str">
        <f t="shared" ca="1" si="543"/>
        <v/>
      </c>
      <c r="LN16" s="28" t="str">
        <f t="shared" ca="1" si="543"/>
        <v/>
      </c>
      <c r="LO16" s="28" t="str">
        <f t="shared" ca="1" si="543"/>
        <v/>
      </c>
      <c r="LP16" s="28" t="str">
        <f t="shared" ca="1" si="543"/>
        <v/>
      </c>
      <c r="LQ16" s="28" t="str">
        <f t="shared" ca="1" si="543"/>
        <v/>
      </c>
      <c r="LR16" s="28" t="str">
        <f t="shared" ca="1" si="543"/>
        <v/>
      </c>
      <c r="LS16" s="28" t="str">
        <f t="shared" ca="1" si="543"/>
        <v/>
      </c>
      <c r="LT16" s="28" t="str">
        <f t="shared" ca="1" si="543"/>
        <v/>
      </c>
      <c r="LU16" s="28" t="str">
        <f t="shared" ca="1" si="543"/>
        <v/>
      </c>
      <c r="LV16" s="28" t="str">
        <f t="shared" ca="1" si="543"/>
        <v/>
      </c>
      <c r="LW16" s="28" t="str">
        <f t="shared" ca="1" si="543"/>
        <v/>
      </c>
      <c r="LX16" s="28" t="str">
        <f t="shared" ca="1" si="543"/>
        <v/>
      </c>
      <c r="LY16" s="28" t="str">
        <f t="shared" ca="1" si="543"/>
        <v/>
      </c>
      <c r="LZ16" s="28" t="str">
        <f t="shared" ca="1" si="543"/>
        <v/>
      </c>
      <c r="MA16" s="28" t="str">
        <f t="shared" ca="1" si="543"/>
        <v/>
      </c>
      <c r="MB16" s="28" t="str">
        <f t="shared" ca="1" si="543"/>
        <v/>
      </c>
      <c r="MC16" s="28" t="str">
        <f t="shared" ca="1" si="543"/>
        <v/>
      </c>
      <c r="MD16" s="28" t="str">
        <f t="shared" ca="1" si="543"/>
        <v/>
      </c>
      <c r="ME16" s="28" t="str">
        <f t="shared" ca="1" si="543"/>
        <v/>
      </c>
      <c r="MF16" s="28" t="str">
        <f t="shared" ca="1" si="543"/>
        <v/>
      </c>
      <c r="MG16" s="28" t="str">
        <f t="shared" ca="1" si="543"/>
        <v/>
      </c>
      <c r="MH16" s="28" t="str">
        <f t="shared" ca="1" si="543"/>
        <v/>
      </c>
      <c r="MI16" s="28" t="str">
        <f t="shared" ca="1" si="543"/>
        <v/>
      </c>
      <c r="MJ16" s="28" t="str">
        <f t="shared" ca="1" si="543"/>
        <v/>
      </c>
      <c r="MK16" s="28" t="str">
        <f t="shared" ca="1" si="543"/>
        <v/>
      </c>
      <c r="ML16" s="28" t="str">
        <f t="shared" ca="1" si="543"/>
        <v/>
      </c>
      <c r="MM16" s="28" t="str">
        <f t="shared" ca="1" si="543"/>
        <v/>
      </c>
      <c r="MN16" s="28" t="str">
        <f t="shared" ca="1" si="543"/>
        <v/>
      </c>
      <c r="MO16" s="28" t="str">
        <f t="shared" ca="1" si="543"/>
        <v/>
      </c>
      <c r="MP16" s="28" t="str">
        <f t="shared" ca="1" si="543"/>
        <v/>
      </c>
      <c r="MQ16" s="28" t="str">
        <f t="shared" ca="1" si="543"/>
        <v/>
      </c>
      <c r="MR16" s="28" t="str">
        <f t="shared" ca="1" si="543"/>
        <v/>
      </c>
      <c r="MS16" s="28" t="str">
        <f t="shared" ca="1" si="543"/>
        <v/>
      </c>
      <c r="MT16" s="28" t="str">
        <f t="shared" ca="1" si="543"/>
        <v/>
      </c>
      <c r="MU16" s="28" t="str">
        <f t="shared" ca="1" si="543"/>
        <v/>
      </c>
      <c r="MV16" s="28" t="str">
        <f t="shared" ca="1" si="543"/>
        <v/>
      </c>
      <c r="MW16" s="28" t="str">
        <f t="shared" ca="1" si="543"/>
        <v/>
      </c>
      <c r="MX16" s="28" t="str">
        <f t="shared" ca="1" si="543"/>
        <v/>
      </c>
      <c r="MY16" s="28" t="str">
        <f t="shared" ca="1" si="543"/>
        <v/>
      </c>
      <c r="MZ16" s="28" t="str">
        <f t="shared" ca="1" si="543"/>
        <v/>
      </c>
      <c r="NA16" s="28" t="str">
        <f t="shared" ca="1" si="543"/>
        <v/>
      </c>
      <c r="NB16" s="28" t="str">
        <f t="shared" ca="1" si="543"/>
        <v/>
      </c>
      <c r="NC16" s="28" t="str">
        <f t="shared" ca="1" si="543"/>
        <v/>
      </c>
      <c r="ND16" s="28" t="str">
        <f t="shared" ca="1" si="543"/>
        <v/>
      </c>
      <c r="NE16" s="28" t="str">
        <f t="shared" ca="1" si="543"/>
        <v/>
      </c>
      <c r="NF16" s="28" t="str">
        <f t="shared" ca="1" si="543"/>
        <v/>
      </c>
      <c r="NG16" s="28" t="str">
        <f t="shared" ca="1" si="543"/>
        <v/>
      </c>
      <c r="NH16" s="28" t="str">
        <f t="shared" ca="1" si="543"/>
        <v/>
      </c>
      <c r="NI16" s="28" t="str">
        <f t="shared" ca="1" si="543"/>
        <v/>
      </c>
      <c r="NJ16" s="28" t="str">
        <f t="shared" ca="1" si="543"/>
        <v/>
      </c>
      <c r="NK16" s="28" t="str">
        <f t="shared" ca="1" si="543"/>
        <v/>
      </c>
      <c r="NL16" s="28" t="str">
        <f t="shared" ca="1" si="543"/>
        <v/>
      </c>
      <c r="NM16" s="28" t="str">
        <f t="shared" ca="1" si="543"/>
        <v/>
      </c>
      <c r="NN16" s="28" t="str">
        <f t="shared" ca="1" si="543"/>
        <v/>
      </c>
      <c r="NO16" s="28" t="str">
        <f t="shared" ca="1" si="543"/>
        <v/>
      </c>
      <c r="NP16" s="28" t="str">
        <f t="shared" ca="1" si="544"/>
        <v/>
      </c>
      <c r="NQ16" s="28" t="str">
        <f t="shared" ca="1" si="544"/>
        <v/>
      </c>
      <c r="NR16" s="28" t="str">
        <f t="shared" ca="1" si="544"/>
        <v/>
      </c>
      <c r="NS16" s="28" t="str">
        <f t="shared" ca="1" si="544"/>
        <v/>
      </c>
      <c r="NT16" s="28" t="str">
        <f t="shared" ca="1" si="544"/>
        <v/>
      </c>
      <c r="NU16" s="28" t="str">
        <f t="shared" ca="1" si="544"/>
        <v/>
      </c>
      <c r="NV16" s="28" t="str">
        <f t="shared" ca="1" si="544"/>
        <v/>
      </c>
      <c r="NW16" s="28" t="str">
        <f t="shared" ca="1" si="544"/>
        <v/>
      </c>
      <c r="NX16" s="28" t="str">
        <f t="shared" ca="1" si="544"/>
        <v/>
      </c>
      <c r="NY16" s="28" t="str">
        <f t="shared" ca="1" si="544"/>
        <v/>
      </c>
      <c r="NZ16" s="28" t="str">
        <f t="shared" ca="1" si="544"/>
        <v/>
      </c>
      <c r="OA16" s="28" t="str">
        <f t="shared" ca="1" si="544"/>
        <v/>
      </c>
      <c r="OB16" s="28" t="str">
        <f t="shared" ca="1" si="544"/>
        <v/>
      </c>
      <c r="OC16" s="28" t="str">
        <f t="shared" ca="1" si="544"/>
        <v/>
      </c>
      <c r="OD16" s="28" t="str">
        <f t="shared" ca="1" si="544"/>
        <v/>
      </c>
      <c r="OE16" s="28" t="str">
        <f t="shared" ca="1" si="544"/>
        <v/>
      </c>
      <c r="OF16" s="28" t="str">
        <f t="shared" ca="1" si="544"/>
        <v/>
      </c>
      <c r="OG16" s="28" t="str">
        <f t="shared" ca="1" si="544"/>
        <v/>
      </c>
      <c r="OH16" s="28" t="str">
        <f t="shared" ca="1" si="544"/>
        <v/>
      </c>
      <c r="OI16" s="28" t="str">
        <f t="shared" ca="1" si="544"/>
        <v/>
      </c>
      <c r="OJ16" s="28" t="str">
        <f t="shared" ca="1" si="544"/>
        <v/>
      </c>
      <c r="OK16" s="28" t="str">
        <f t="shared" ca="1" si="544"/>
        <v/>
      </c>
      <c r="OL16" s="28" t="str">
        <f t="shared" ca="1" si="544"/>
        <v/>
      </c>
      <c r="OM16" s="28" t="str">
        <f t="shared" ca="1" si="544"/>
        <v/>
      </c>
      <c r="ON16" s="28" t="str">
        <f t="shared" ca="1" si="544"/>
        <v/>
      </c>
      <c r="OO16" s="28" t="str">
        <f t="shared" ca="1" si="544"/>
        <v/>
      </c>
      <c r="OP16" s="28" t="str">
        <f t="shared" ca="1" si="544"/>
        <v/>
      </c>
      <c r="OQ16" s="28" t="str">
        <f t="shared" ca="1" si="544"/>
        <v/>
      </c>
      <c r="OR16" s="28" t="str">
        <f t="shared" ca="1" si="544"/>
        <v/>
      </c>
      <c r="OS16" s="28" t="str">
        <f t="shared" ca="1" si="544"/>
        <v/>
      </c>
      <c r="OT16" s="28" t="str">
        <f t="shared" ca="1" si="544"/>
        <v/>
      </c>
      <c r="OU16" s="28" t="str">
        <f t="shared" ca="1" si="544"/>
        <v/>
      </c>
      <c r="OV16" s="28" t="str">
        <f t="shared" ca="1" si="544"/>
        <v/>
      </c>
      <c r="OW16" s="28" t="str">
        <f t="shared" ca="1" si="544"/>
        <v/>
      </c>
      <c r="OX16" s="28" t="str">
        <f t="shared" ca="1" si="544"/>
        <v/>
      </c>
      <c r="OY16" s="28" t="str">
        <f t="shared" ca="1" si="544"/>
        <v/>
      </c>
      <c r="OZ16" s="28" t="str">
        <f t="shared" ca="1" si="544"/>
        <v/>
      </c>
      <c r="PA16" s="28" t="str">
        <f t="shared" ca="1" si="544"/>
        <v/>
      </c>
      <c r="PB16" s="28" t="str">
        <f t="shared" ca="1" si="544"/>
        <v/>
      </c>
      <c r="PC16" s="28" t="str">
        <f t="shared" ca="1" si="544"/>
        <v/>
      </c>
      <c r="PD16" s="28" t="str">
        <f t="shared" ca="1" si="544"/>
        <v/>
      </c>
      <c r="PE16" s="28" t="str">
        <f t="shared" ca="1" si="544"/>
        <v/>
      </c>
      <c r="PF16" s="28" t="str">
        <f t="shared" ca="1" si="544"/>
        <v/>
      </c>
      <c r="PG16" s="28" t="str">
        <f t="shared" ca="1" si="544"/>
        <v/>
      </c>
      <c r="PH16" s="28" t="str">
        <f t="shared" ca="1" si="544"/>
        <v/>
      </c>
      <c r="PI16" s="28" t="str">
        <f t="shared" ca="1" si="544"/>
        <v/>
      </c>
      <c r="PJ16" s="28" t="str">
        <f t="shared" ca="1" si="544"/>
        <v/>
      </c>
      <c r="PK16" s="28" t="str">
        <f t="shared" ca="1" si="544"/>
        <v/>
      </c>
      <c r="PL16" s="28" t="str">
        <f t="shared" ca="1" si="544"/>
        <v/>
      </c>
      <c r="PM16" s="28" t="str">
        <f t="shared" ca="1" si="544"/>
        <v/>
      </c>
      <c r="PN16" s="28" t="str">
        <f t="shared" ca="1" si="544"/>
        <v/>
      </c>
      <c r="PO16" s="28" t="str">
        <f t="shared" ca="1" si="544"/>
        <v/>
      </c>
      <c r="PP16" s="28" t="str">
        <f t="shared" ca="1" si="544"/>
        <v/>
      </c>
      <c r="PQ16" s="28" t="str">
        <f t="shared" ca="1" si="544"/>
        <v/>
      </c>
      <c r="PR16" s="28" t="str">
        <f t="shared" ca="1" si="544"/>
        <v/>
      </c>
      <c r="PS16" s="28" t="str">
        <f t="shared" ca="1" si="544"/>
        <v/>
      </c>
      <c r="PT16" s="28" t="str">
        <f t="shared" ca="1" si="544"/>
        <v/>
      </c>
      <c r="PU16" s="28" t="str">
        <f t="shared" ref="PU16:SF16" ca="1" si="547">IF(AND($C16="Cel",PU$7&gt;=$F16,PU$7&lt;=$F16+$G16-1),2,IF(AND($C16="Punkt kontrolny",PU$7&gt;=$F16,PU$7&lt;=$F16+$G16-1),1,""))</f>
        <v/>
      </c>
      <c r="PV16" s="28" t="str">
        <f t="shared" ca="1" si="547"/>
        <v/>
      </c>
      <c r="PW16" s="28" t="str">
        <f t="shared" ca="1" si="547"/>
        <v/>
      </c>
      <c r="PX16" s="28" t="str">
        <f t="shared" ca="1" si="547"/>
        <v/>
      </c>
      <c r="PY16" s="28" t="str">
        <f t="shared" ca="1" si="547"/>
        <v/>
      </c>
      <c r="PZ16" s="28" t="str">
        <f t="shared" ca="1" si="547"/>
        <v/>
      </c>
      <c r="QA16" s="28" t="str">
        <f t="shared" ca="1" si="547"/>
        <v/>
      </c>
      <c r="QB16" s="28" t="str">
        <f t="shared" ca="1" si="547"/>
        <v/>
      </c>
      <c r="QC16" s="28" t="str">
        <f t="shared" ca="1" si="547"/>
        <v/>
      </c>
      <c r="QD16" s="28" t="str">
        <f t="shared" ca="1" si="547"/>
        <v/>
      </c>
      <c r="QE16" s="28" t="str">
        <f t="shared" ca="1" si="547"/>
        <v/>
      </c>
      <c r="QF16" s="28" t="str">
        <f t="shared" ca="1" si="547"/>
        <v/>
      </c>
      <c r="QG16" s="28" t="str">
        <f t="shared" ca="1" si="547"/>
        <v/>
      </c>
      <c r="QH16" s="28" t="str">
        <f t="shared" ca="1" si="547"/>
        <v/>
      </c>
      <c r="QI16" s="28" t="str">
        <f t="shared" ca="1" si="547"/>
        <v/>
      </c>
      <c r="QJ16" s="28" t="str">
        <f t="shared" ca="1" si="547"/>
        <v/>
      </c>
      <c r="QK16" s="28" t="str">
        <f t="shared" ca="1" si="547"/>
        <v/>
      </c>
      <c r="QL16" s="28" t="str">
        <f t="shared" ca="1" si="547"/>
        <v/>
      </c>
      <c r="QM16" s="28" t="str">
        <f t="shared" ca="1" si="547"/>
        <v/>
      </c>
      <c r="QN16" s="28" t="str">
        <f t="shared" ca="1" si="547"/>
        <v/>
      </c>
      <c r="QO16" s="28" t="str">
        <f t="shared" ca="1" si="547"/>
        <v/>
      </c>
      <c r="QP16" s="28" t="str">
        <f t="shared" ca="1" si="547"/>
        <v/>
      </c>
      <c r="QQ16" s="28" t="str">
        <f t="shared" ca="1" si="547"/>
        <v/>
      </c>
      <c r="QR16" s="28" t="str">
        <f t="shared" ca="1" si="547"/>
        <v/>
      </c>
      <c r="QS16" s="28" t="str">
        <f t="shared" ca="1" si="547"/>
        <v/>
      </c>
      <c r="QT16" s="28" t="str">
        <f t="shared" ca="1" si="547"/>
        <v/>
      </c>
      <c r="QU16" s="28" t="str">
        <f t="shared" ca="1" si="547"/>
        <v/>
      </c>
      <c r="QV16" s="28" t="str">
        <f t="shared" ca="1" si="547"/>
        <v/>
      </c>
      <c r="QW16" s="28" t="str">
        <f t="shared" ca="1" si="547"/>
        <v/>
      </c>
      <c r="QX16" s="28" t="str">
        <f t="shared" ca="1" si="547"/>
        <v/>
      </c>
      <c r="QY16" s="28" t="str">
        <f t="shared" ca="1" si="547"/>
        <v/>
      </c>
      <c r="QZ16" s="28" t="str">
        <f t="shared" ca="1" si="547"/>
        <v/>
      </c>
      <c r="RA16" s="28" t="str">
        <f t="shared" ca="1" si="547"/>
        <v/>
      </c>
      <c r="RB16" s="28" t="str">
        <f t="shared" ca="1" si="547"/>
        <v/>
      </c>
      <c r="RC16" s="28" t="str">
        <f t="shared" ca="1" si="547"/>
        <v/>
      </c>
      <c r="RD16" s="28" t="str">
        <f t="shared" ca="1" si="547"/>
        <v/>
      </c>
      <c r="RE16" s="28" t="str">
        <f t="shared" ca="1" si="547"/>
        <v/>
      </c>
      <c r="RF16" s="28" t="str">
        <f t="shared" ca="1" si="547"/>
        <v/>
      </c>
      <c r="RG16" s="28" t="str">
        <f t="shared" ca="1" si="547"/>
        <v/>
      </c>
      <c r="RH16" s="28" t="str">
        <f t="shared" ca="1" si="547"/>
        <v/>
      </c>
      <c r="RI16" s="28" t="str">
        <f t="shared" ca="1" si="547"/>
        <v/>
      </c>
      <c r="RJ16" s="28" t="str">
        <f t="shared" ca="1" si="547"/>
        <v/>
      </c>
      <c r="RK16" s="28" t="str">
        <f t="shared" ca="1" si="547"/>
        <v/>
      </c>
      <c r="RL16" s="28" t="str">
        <f t="shared" ca="1" si="547"/>
        <v/>
      </c>
      <c r="RM16" s="28" t="str">
        <f t="shared" ca="1" si="547"/>
        <v/>
      </c>
      <c r="RN16" s="28" t="str">
        <f t="shared" ca="1" si="547"/>
        <v/>
      </c>
      <c r="RO16" s="28" t="str">
        <f t="shared" ca="1" si="547"/>
        <v/>
      </c>
      <c r="RP16" s="28" t="str">
        <f t="shared" ca="1" si="547"/>
        <v/>
      </c>
      <c r="RQ16" s="28" t="str">
        <f t="shared" ca="1" si="547"/>
        <v/>
      </c>
      <c r="RR16" s="28" t="str">
        <f t="shared" ca="1" si="547"/>
        <v/>
      </c>
      <c r="RS16" s="28" t="str">
        <f t="shared" ca="1" si="547"/>
        <v/>
      </c>
      <c r="RT16" s="28" t="str">
        <f t="shared" ca="1" si="547"/>
        <v/>
      </c>
      <c r="RU16" s="28" t="str">
        <f t="shared" ca="1" si="547"/>
        <v/>
      </c>
      <c r="RV16" s="28" t="str">
        <f t="shared" ca="1" si="547"/>
        <v/>
      </c>
      <c r="RW16" s="28" t="str">
        <f t="shared" ca="1" si="547"/>
        <v/>
      </c>
      <c r="RX16" s="28" t="str">
        <f t="shared" ca="1" si="547"/>
        <v/>
      </c>
      <c r="RY16" s="28" t="str">
        <f t="shared" ca="1" si="547"/>
        <v/>
      </c>
      <c r="RZ16" s="28" t="str">
        <f t="shared" ca="1" si="547"/>
        <v/>
      </c>
      <c r="SA16" s="28" t="str">
        <f t="shared" ca="1" si="547"/>
        <v/>
      </c>
      <c r="SB16" s="28" t="str">
        <f t="shared" ca="1" si="547"/>
        <v/>
      </c>
      <c r="SC16" s="28" t="str">
        <f t="shared" ca="1" si="547"/>
        <v/>
      </c>
      <c r="SD16" s="28" t="str">
        <f t="shared" ca="1" si="547"/>
        <v/>
      </c>
      <c r="SE16" s="28" t="str">
        <f t="shared" ca="1" si="547"/>
        <v/>
      </c>
      <c r="SF16" s="28" t="str">
        <f t="shared" ca="1" si="547"/>
        <v/>
      </c>
      <c r="SG16" s="28" t="str">
        <f t="shared" ca="1" si="545"/>
        <v/>
      </c>
      <c r="SH16" s="28" t="str">
        <f t="shared" ca="1" si="541"/>
        <v/>
      </c>
      <c r="SI16" s="28" t="str">
        <f t="shared" ca="1" si="541"/>
        <v/>
      </c>
      <c r="SJ16" s="28" t="str">
        <f t="shared" ca="1" si="541"/>
        <v/>
      </c>
      <c r="SK16" s="28" t="str">
        <f t="shared" ca="1" si="541"/>
        <v/>
      </c>
      <c r="SL16" s="28" t="str">
        <f t="shared" ca="1" si="541"/>
        <v/>
      </c>
      <c r="SM16" s="28" t="str">
        <f t="shared" ca="1" si="541"/>
        <v/>
      </c>
      <c r="SN16" s="28" t="str">
        <f t="shared" ca="1" si="541"/>
        <v/>
      </c>
      <c r="SO16" s="28" t="str">
        <f t="shared" ca="1" si="541"/>
        <v/>
      </c>
      <c r="SP16" s="28" t="str">
        <f t="shared" ca="1" si="541"/>
        <v/>
      </c>
      <c r="SQ16" s="28" t="str">
        <f t="shared" ca="1" si="541"/>
        <v/>
      </c>
      <c r="SR16" s="28" t="str">
        <f t="shared" ca="1" si="541"/>
        <v/>
      </c>
      <c r="SS16" s="28" t="str">
        <f t="shared" ca="1" si="541"/>
        <v/>
      </c>
      <c r="ST16" s="28" t="str">
        <f t="shared" ca="1" si="541"/>
        <v/>
      </c>
      <c r="SU16" s="28" t="str">
        <f t="shared" ca="1" si="541"/>
        <v/>
      </c>
      <c r="SV16" s="28" t="str">
        <f t="shared" ca="1" si="541"/>
        <v/>
      </c>
      <c r="SW16" s="28" t="str">
        <f t="shared" ca="1" si="541"/>
        <v/>
      </c>
      <c r="SX16" s="28" t="str">
        <f t="shared" ca="1" si="541"/>
        <v/>
      </c>
      <c r="SY16" s="28" t="str">
        <f t="shared" ca="1" si="541"/>
        <v/>
      </c>
      <c r="SZ16" s="28" t="str">
        <f t="shared" ca="1" si="541"/>
        <v/>
      </c>
      <c r="TA16" s="28" t="str">
        <f t="shared" ca="1" si="541"/>
        <v/>
      </c>
      <c r="TB16" s="28" t="str">
        <f t="shared" ca="1" si="541"/>
        <v/>
      </c>
      <c r="TC16" s="28" t="str">
        <f t="shared" ca="1" si="541"/>
        <v/>
      </c>
      <c r="TD16" s="28" t="str">
        <f t="shared" ca="1" si="541"/>
        <v/>
      </c>
      <c r="TE16" s="28" t="str">
        <f t="shared" ca="1" si="541"/>
        <v/>
      </c>
      <c r="TF16" s="28" t="str">
        <f t="shared" ca="1" si="541"/>
        <v/>
      </c>
      <c r="TG16" s="28" t="str">
        <f t="shared" ca="1" si="541"/>
        <v/>
      </c>
      <c r="TH16" s="28" t="str">
        <f t="shared" ca="1" si="541"/>
        <v/>
      </c>
      <c r="TI16" s="28" t="str">
        <f t="shared" ca="1" si="541"/>
        <v/>
      </c>
      <c r="TJ16" s="28" t="str">
        <f t="shared" ca="1" si="541"/>
        <v/>
      </c>
      <c r="TK16" s="28" t="str">
        <f t="shared" ca="1" si="541"/>
        <v/>
      </c>
      <c r="TL16" s="28" t="str">
        <f t="shared" ca="1" si="541"/>
        <v/>
      </c>
      <c r="TM16" s="28" t="str">
        <f t="shared" ca="1" si="541"/>
        <v/>
      </c>
      <c r="TN16" s="28" t="str">
        <f t="shared" ca="1" si="541"/>
        <v/>
      </c>
      <c r="TO16" s="28" t="str">
        <f t="shared" ca="1" si="541"/>
        <v/>
      </c>
      <c r="TP16" s="28" t="str">
        <f t="shared" ca="1" si="541"/>
        <v/>
      </c>
      <c r="TQ16" s="28" t="str">
        <f t="shared" ca="1" si="541"/>
        <v/>
      </c>
      <c r="TR16" s="28" t="str">
        <f t="shared" ca="1" si="541"/>
        <v/>
      </c>
      <c r="TS16" s="28" t="str">
        <f t="shared" ca="1" si="541"/>
        <v/>
      </c>
      <c r="TT16" s="28" t="str">
        <f t="shared" ca="1" si="541"/>
        <v/>
      </c>
      <c r="TU16" s="28" t="str">
        <f t="shared" ca="1" si="541"/>
        <v/>
      </c>
      <c r="TV16" s="28" t="str">
        <f t="shared" ca="1" si="541"/>
        <v/>
      </c>
      <c r="TW16" s="28" t="str">
        <f t="shared" ca="1" si="541"/>
        <v/>
      </c>
      <c r="TX16" s="28" t="str">
        <f t="shared" ca="1" si="541"/>
        <v/>
      </c>
      <c r="TY16" s="28" t="str">
        <f t="shared" ca="1" si="541"/>
        <v/>
      </c>
      <c r="TZ16" s="28" t="str">
        <f t="shared" ca="1" si="541"/>
        <v/>
      </c>
      <c r="UA16" s="28" t="str">
        <f t="shared" ca="1" si="541"/>
        <v/>
      </c>
      <c r="UB16" s="28" t="str">
        <f t="shared" ca="1" si="541"/>
        <v/>
      </c>
      <c r="UC16" s="28" t="str">
        <f t="shared" ca="1" si="541"/>
        <v/>
      </c>
      <c r="UD16" s="28" t="str">
        <f t="shared" ca="1" si="541"/>
        <v/>
      </c>
      <c r="UE16" s="28" t="str">
        <f t="shared" ca="1" si="541"/>
        <v/>
      </c>
      <c r="UF16" s="28" t="str">
        <f t="shared" ca="1" si="541"/>
        <v/>
      </c>
      <c r="UG16" s="28" t="str">
        <f t="shared" ca="1" si="541"/>
        <v/>
      </c>
      <c r="UH16" s="28" t="str">
        <f t="shared" ca="1" si="541"/>
        <v/>
      </c>
      <c r="UI16" s="28" t="str">
        <f t="shared" ca="1" si="537"/>
        <v/>
      </c>
      <c r="UJ16" s="28" t="str">
        <f t="shared" ca="1" si="537"/>
        <v/>
      </c>
      <c r="UK16" s="28" t="str">
        <f t="shared" ca="1" si="537"/>
        <v/>
      </c>
      <c r="UL16" s="28" t="str">
        <f t="shared" ca="1" si="537"/>
        <v/>
      </c>
      <c r="UM16" s="28" t="str">
        <f t="shared" ca="1" si="537"/>
        <v/>
      </c>
      <c r="UN16" s="28" t="str">
        <f t="shared" ca="1" si="537"/>
        <v/>
      </c>
      <c r="UO16" s="28" t="str">
        <f t="shared" ca="1" si="537"/>
        <v/>
      </c>
      <c r="UP16" s="28" t="str">
        <f t="shared" ca="1" si="537"/>
        <v/>
      </c>
      <c r="UQ16" s="28" t="str">
        <f t="shared" ca="1" si="537"/>
        <v/>
      </c>
      <c r="UR16" s="28" t="str">
        <f t="shared" ca="1" si="537"/>
        <v/>
      </c>
      <c r="US16" s="28" t="str">
        <f t="shared" ca="1" si="537"/>
        <v/>
      </c>
      <c r="UT16" s="28" t="str">
        <f t="shared" ca="1" si="537"/>
        <v/>
      </c>
      <c r="UU16" s="28" t="str">
        <f t="shared" ca="1" si="537"/>
        <v/>
      </c>
      <c r="UV16" s="28" t="str">
        <f t="shared" ca="1" si="537"/>
        <v/>
      </c>
      <c r="UW16" s="28" t="str">
        <f t="shared" ca="1" si="537"/>
        <v/>
      </c>
      <c r="UX16" s="28" t="str">
        <f t="shared" ca="1" si="537"/>
        <v/>
      </c>
    </row>
    <row r="17" spans="1:570" s="1" customFormat="1" ht="40.15" customHeight="1" x14ac:dyDescent="0.25">
      <c r="A17" s="10"/>
      <c r="B17" s="110" t="s">
        <v>18</v>
      </c>
      <c r="C17" s="92"/>
      <c r="D17" s="92"/>
      <c r="E17" s="81"/>
      <c r="F17" s="93"/>
      <c r="G17" s="94"/>
      <c r="H17" s="95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89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  <c r="EK17" s="96"/>
      <c r="EL17" s="96"/>
      <c r="EM17" s="96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6"/>
      <c r="FD17" s="96"/>
      <c r="FE17" s="96"/>
      <c r="FF17" s="96"/>
      <c r="FG17" s="96"/>
      <c r="FH17" s="96"/>
      <c r="FI17" s="96"/>
      <c r="FJ17" s="96"/>
      <c r="FK17" s="96"/>
      <c r="FL17" s="96"/>
      <c r="FM17" s="96"/>
      <c r="FN17" s="96"/>
      <c r="FO17" s="96"/>
      <c r="FP17" s="96"/>
      <c r="FQ17" s="96"/>
      <c r="FR17" s="96"/>
      <c r="FS17" s="96"/>
      <c r="FT17" s="96"/>
      <c r="FU17" s="96"/>
      <c r="FV17" s="96"/>
      <c r="FW17" s="96"/>
      <c r="FX17" s="96"/>
      <c r="FY17" s="96"/>
      <c r="FZ17" s="96"/>
      <c r="GA17" s="96"/>
      <c r="GB17" s="96"/>
      <c r="GC17" s="96"/>
      <c r="GD17" s="96"/>
      <c r="GE17" s="96"/>
      <c r="GF17" s="96"/>
      <c r="GG17" s="96"/>
      <c r="GH17" s="96"/>
      <c r="GI17" s="96"/>
      <c r="GJ17" s="96"/>
      <c r="GK17" s="96"/>
      <c r="GL17" s="96"/>
      <c r="GM17" s="96"/>
      <c r="GN17" s="96"/>
      <c r="GO17" s="96"/>
      <c r="GP17" s="96"/>
      <c r="GQ17" s="96"/>
      <c r="GR17" s="96"/>
      <c r="GS17" s="96"/>
      <c r="GT17" s="96"/>
      <c r="GU17" s="96"/>
      <c r="GV17" s="96"/>
      <c r="GW17" s="96"/>
      <c r="GX17" s="96"/>
      <c r="GY17" s="96"/>
      <c r="GZ17" s="96"/>
      <c r="HA17" s="96"/>
      <c r="HB17" s="96"/>
      <c r="HC17" s="96"/>
      <c r="HD17" s="96"/>
      <c r="HE17" s="96"/>
      <c r="HF17" s="96"/>
      <c r="HG17" s="96"/>
      <c r="HH17" s="96"/>
      <c r="HI17" s="96"/>
      <c r="HJ17" s="96"/>
      <c r="HK17" s="96"/>
      <c r="HL17" s="96"/>
      <c r="HM17" s="96"/>
      <c r="HN17" s="96"/>
      <c r="HO17" s="96"/>
      <c r="HP17" s="96"/>
      <c r="HQ17" s="96"/>
      <c r="HR17" s="96"/>
      <c r="HS17" s="96"/>
      <c r="HT17" s="96"/>
      <c r="HU17" s="96"/>
      <c r="HV17" s="96"/>
      <c r="HW17" s="96"/>
      <c r="HX17" s="96"/>
      <c r="HY17" s="96"/>
      <c r="HZ17" s="96"/>
      <c r="IA17" s="96"/>
      <c r="IB17" s="96"/>
      <c r="IC17" s="96"/>
      <c r="ID17" s="96"/>
      <c r="IE17" s="96"/>
      <c r="IF17" s="96"/>
      <c r="IG17" s="96"/>
      <c r="IH17" s="96"/>
      <c r="II17" s="96"/>
      <c r="IJ17" s="96"/>
      <c r="IK17" s="96"/>
      <c r="IL17" s="96"/>
      <c r="IM17" s="96"/>
      <c r="IN17" s="96"/>
      <c r="IO17" s="96"/>
      <c r="IP17" s="96"/>
      <c r="IQ17" s="96"/>
      <c r="IR17" s="96"/>
      <c r="IS17" s="96"/>
      <c r="IT17" s="96"/>
      <c r="IU17" s="96"/>
      <c r="IV17" s="96"/>
      <c r="IW17" s="96"/>
      <c r="IX17" s="96"/>
      <c r="IY17" s="96"/>
      <c r="IZ17" s="96"/>
      <c r="JA17" s="96"/>
      <c r="JB17" s="96"/>
      <c r="JC17" s="96"/>
      <c r="JD17" s="96"/>
      <c r="JE17" s="96"/>
      <c r="JF17" s="96"/>
      <c r="JG17" s="96"/>
      <c r="JH17" s="96"/>
      <c r="JI17" s="96"/>
      <c r="JJ17" s="96"/>
      <c r="JK17" s="96"/>
      <c r="JL17" s="96"/>
      <c r="JM17" s="96"/>
      <c r="JN17" s="96"/>
      <c r="JO17" s="96"/>
      <c r="JP17" s="96"/>
      <c r="JQ17" s="96"/>
      <c r="JR17" s="96"/>
      <c r="JS17" s="96"/>
      <c r="JT17" s="96"/>
      <c r="JU17" s="96"/>
      <c r="JV17" s="96"/>
      <c r="JW17" s="96"/>
      <c r="JX17" s="96"/>
      <c r="JY17" s="96"/>
      <c r="JZ17" s="96"/>
      <c r="KA17" s="96"/>
      <c r="KB17" s="96"/>
      <c r="KC17" s="96"/>
      <c r="KD17" s="96"/>
      <c r="KE17" s="96"/>
      <c r="KF17" s="96"/>
      <c r="KG17" s="96"/>
      <c r="KH17" s="96"/>
      <c r="KI17" s="96"/>
      <c r="KJ17" s="96"/>
      <c r="KK17" s="96"/>
      <c r="KL17" s="96"/>
      <c r="KM17" s="96"/>
      <c r="KN17" s="96"/>
      <c r="KO17" s="96"/>
      <c r="KP17" s="96"/>
      <c r="KQ17" s="96"/>
      <c r="KR17" s="96"/>
      <c r="KS17" s="96"/>
      <c r="KT17" s="96"/>
      <c r="KU17" s="96"/>
      <c r="KV17" s="96"/>
      <c r="KW17" s="96"/>
      <c r="KX17" s="96"/>
      <c r="KY17" s="96"/>
      <c r="KZ17" s="96"/>
      <c r="LA17" s="96"/>
      <c r="LB17" s="96"/>
      <c r="LC17" s="96"/>
      <c r="LD17" s="96"/>
      <c r="LE17" s="96"/>
      <c r="LF17" s="96"/>
      <c r="LG17" s="96"/>
      <c r="LH17" s="96"/>
      <c r="LI17" s="96"/>
      <c r="LJ17" s="96"/>
      <c r="LK17" s="96"/>
      <c r="LL17" s="96"/>
      <c r="LM17" s="96"/>
      <c r="LN17" s="96"/>
      <c r="LO17" s="96"/>
      <c r="LP17" s="96"/>
      <c r="LQ17" s="96"/>
      <c r="LR17" s="96"/>
      <c r="LS17" s="96"/>
      <c r="LT17" s="96"/>
      <c r="LU17" s="96"/>
      <c r="LV17" s="96"/>
      <c r="LW17" s="96"/>
      <c r="LX17" s="96"/>
      <c r="LY17" s="96"/>
      <c r="LZ17" s="96"/>
      <c r="MA17" s="96"/>
      <c r="MB17" s="96"/>
      <c r="MC17" s="96"/>
      <c r="MD17" s="96"/>
      <c r="ME17" s="96"/>
      <c r="MF17" s="96"/>
      <c r="MG17" s="96"/>
      <c r="MH17" s="96"/>
      <c r="MI17" s="96"/>
      <c r="MJ17" s="96"/>
      <c r="MK17" s="96"/>
      <c r="ML17" s="96"/>
      <c r="MM17" s="96"/>
      <c r="MN17" s="96"/>
      <c r="MO17" s="96"/>
      <c r="MP17" s="96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96"/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96"/>
      <c r="PH17" s="96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96"/>
      <c r="QD17" s="96"/>
      <c r="QE17" s="96"/>
      <c r="QF17" s="96"/>
      <c r="QG17" s="96"/>
      <c r="QH17" s="96"/>
      <c r="QI17" s="96"/>
      <c r="QJ17" s="96"/>
      <c r="QK17" s="96"/>
      <c r="QL17" s="96"/>
      <c r="QM17" s="96"/>
      <c r="QN17" s="96"/>
      <c r="QO17" s="96"/>
      <c r="QP17" s="96"/>
      <c r="QQ17" s="96"/>
      <c r="QR17" s="96"/>
      <c r="QS17" s="96"/>
      <c r="QT17" s="96"/>
      <c r="QU17" s="96"/>
      <c r="QV17" s="96"/>
      <c r="QW17" s="96"/>
      <c r="QX17" s="96"/>
      <c r="QY17" s="96"/>
      <c r="QZ17" s="96"/>
      <c r="RA17" s="96"/>
      <c r="RB17" s="96"/>
      <c r="RC17" s="96"/>
      <c r="RD17" s="96"/>
      <c r="RE17" s="96"/>
      <c r="RF17" s="96"/>
      <c r="RG17" s="96"/>
      <c r="RH17" s="96"/>
      <c r="RI17" s="96"/>
      <c r="RJ17" s="96"/>
      <c r="RK17" s="96"/>
      <c r="RL17" s="96"/>
      <c r="RM17" s="96"/>
      <c r="RN17" s="96"/>
      <c r="RO17" s="96"/>
      <c r="RP17" s="96"/>
      <c r="RQ17" s="96"/>
      <c r="RR17" s="96"/>
      <c r="RS17" s="96"/>
      <c r="RT17" s="96"/>
      <c r="RU17" s="96"/>
      <c r="RV17" s="96"/>
      <c r="RW17" s="96"/>
      <c r="RX17" s="96"/>
      <c r="RY17" s="96"/>
      <c r="RZ17" s="96"/>
      <c r="SA17" s="96"/>
      <c r="SB17" s="96"/>
      <c r="SC17" s="96"/>
      <c r="SD17" s="96"/>
      <c r="SE17" s="96"/>
      <c r="SF17" s="96"/>
      <c r="SG17" s="96"/>
      <c r="SH17" s="96"/>
      <c r="SI17" s="96"/>
      <c r="SJ17" s="96"/>
      <c r="SK17" s="96"/>
      <c r="SL17" s="96"/>
      <c r="SM17" s="96"/>
      <c r="SN17" s="96"/>
      <c r="SO17" s="96"/>
      <c r="SP17" s="96"/>
      <c r="SQ17" s="96"/>
      <c r="SR17" s="96"/>
      <c r="SS17" s="96"/>
      <c r="ST17" s="96"/>
      <c r="SU17" s="96"/>
      <c r="SV17" s="96"/>
      <c r="SW17" s="96"/>
      <c r="SX17" s="96"/>
      <c r="SY17" s="96"/>
      <c r="SZ17" s="96"/>
      <c r="TA17" s="96"/>
      <c r="TB17" s="96"/>
      <c r="TC17" s="96"/>
      <c r="TD17" s="96"/>
      <c r="TE17" s="96"/>
      <c r="TF17" s="96"/>
      <c r="TG17" s="96"/>
      <c r="TH17" s="96"/>
      <c r="TI17" s="96"/>
      <c r="TJ17" s="96"/>
      <c r="TK17" s="96"/>
      <c r="TL17" s="96"/>
      <c r="TM17" s="96"/>
      <c r="TN17" s="96"/>
      <c r="TO17" s="96"/>
      <c r="TP17" s="96"/>
      <c r="TQ17" s="96"/>
      <c r="TR17" s="96"/>
      <c r="TS17" s="96"/>
      <c r="TT17" s="96"/>
      <c r="TU17" s="96"/>
      <c r="TV17" s="96"/>
      <c r="TW17" s="96"/>
      <c r="TX17" s="96"/>
      <c r="TY17" s="96"/>
      <c r="TZ17" s="96"/>
      <c r="UA17" s="96"/>
      <c r="UB17" s="96"/>
      <c r="UC17" s="96"/>
      <c r="UD17" s="96"/>
      <c r="UE17" s="96"/>
      <c r="UF17" s="96"/>
      <c r="UG17" s="96"/>
      <c r="UH17" s="96"/>
      <c r="UI17" s="96"/>
      <c r="UJ17" s="96"/>
      <c r="UK17" s="96"/>
      <c r="UL17" s="96"/>
      <c r="UM17" s="96"/>
      <c r="UN17" s="96"/>
      <c r="UO17" s="96"/>
      <c r="UP17" s="96"/>
      <c r="UQ17" s="96"/>
      <c r="UR17" s="96"/>
      <c r="US17" s="96"/>
      <c r="UT17" s="96"/>
      <c r="UU17" s="96"/>
      <c r="UV17" s="96"/>
      <c r="UW17" s="96"/>
      <c r="UX17" s="96"/>
    </row>
    <row r="18" spans="1:570" ht="30" customHeight="1" x14ac:dyDescent="0.25">
      <c r="D18" s="4"/>
      <c r="G18" s="11"/>
      <c r="H18" s="3"/>
    </row>
    <row r="19" spans="1:570" ht="30" customHeight="1" x14ac:dyDescent="0.25">
      <c r="D19" s="5"/>
    </row>
  </sheetData>
  <mergeCells count="8">
    <mergeCell ref="AL4:AP4"/>
    <mergeCell ref="B2:H2"/>
    <mergeCell ref="I2:N2"/>
    <mergeCell ref="O2:T2"/>
    <mergeCell ref="I4:Q4"/>
    <mergeCell ref="S4:W4"/>
    <mergeCell ref="Y4:AC4"/>
    <mergeCell ref="AE4:AJ4"/>
  </mergeCells>
  <phoneticPr fontId="39" type="noConversion"/>
  <conditionalFormatting sqref="E9:E17">
    <cfRule type="dataBar" priority="474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J6:GP6">
    <cfRule type="expression" dxfId="317" priority="472">
      <formula>AND(J$7&lt;=EOMONTH($I$7,2),J$7&gt;EOMONTH($I$7,0),J$7&gt;EOMONTH($I$7,1))</formula>
    </cfRule>
  </conditionalFormatting>
  <conditionalFormatting sqref="I6:GP6">
    <cfRule type="expression" dxfId="316" priority="471">
      <formula>AND(I$7&lt;=EOMONTH($I$7,1),I$7&gt;EOMONTH($I$7,0))</formula>
    </cfRule>
    <cfRule type="expression" dxfId="315" priority="473">
      <formula>I$7&lt;=EOMONTH($I$7,0)</formula>
    </cfRule>
  </conditionalFormatting>
  <conditionalFormatting sqref="I10:AG16 AI10:GA16">
    <cfRule type="expression" dxfId="314" priority="476" stopIfTrue="1">
      <formula>AND($C10="Niskie ryzyko",I$7&gt;=$F10,I$7&lt;=$F10+$G10-1)</formula>
    </cfRule>
    <cfRule type="expression" dxfId="313" priority="477" stopIfTrue="1">
      <formula>AND($C10="Wysokie ryzyko",I$7&gt;=$F10,I$7&lt;=$F10+$G10-1)</formula>
    </cfRule>
    <cfRule type="expression" dxfId="312" priority="478" stopIfTrue="1">
      <formula>AND($C10="Zgodnie z planem",I$7&gt;=$F10,I$7&lt;=$F10+$G10-1)</formula>
    </cfRule>
    <cfRule type="expression" dxfId="311" priority="479" stopIfTrue="1">
      <formula>AND($C10="Średnie ryzyko",I$7&gt;=$F10,I$7&lt;=$F10+$G10-1)</formula>
    </cfRule>
    <cfRule type="expression" dxfId="310" priority="480" stopIfTrue="1">
      <formula>AND(LEN($C10)=0,I$7&gt;=$F10,I$7&lt;=$F10+$G10-1)</formula>
    </cfRule>
  </conditionalFormatting>
  <conditionalFormatting sqref="I17:AG17 AI17:BL17">
    <cfRule type="expression" dxfId="309" priority="482" stopIfTrue="1">
      <formula>AND(#REF!="Niskie ryzyko",I$7&gt;=#REF!,I$7&lt;=#REF!+#REF!-1)</formula>
    </cfRule>
    <cfRule type="expression" dxfId="308" priority="483" stopIfTrue="1">
      <formula>AND(#REF!="Wysokie ryzyko",I$7&gt;=#REF!,I$7&lt;=#REF!+#REF!-1)</formula>
    </cfRule>
    <cfRule type="expression" dxfId="307" priority="484" stopIfTrue="1">
      <formula>AND(#REF!="Zgodnie z planem",I$7&gt;=#REF!,I$7&lt;=#REF!+#REF!-1)</formula>
    </cfRule>
    <cfRule type="expression" dxfId="306" priority="485" stopIfTrue="1">
      <formula>AND(#REF!="Średnie ryzyko",I$7&gt;=#REF!,I$7&lt;=#REF!+#REF!-1)</formula>
    </cfRule>
    <cfRule type="expression" dxfId="305" priority="486" stopIfTrue="1">
      <formula>AND(LEN(#REF!)=0,I$7&gt;=#REF!,I$7&lt;=#REF!+#REF!-1)</formula>
    </cfRule>
  </conditionalFormatting>
  <conditionalFormatting sqref="BN17:BU17">
    <cfRule type="expression" dxfId="304" priority="455" stopIfTrue="1">
      <formula>AND(#REF!="Niskie ryzyko",BN$7&gt;=#REF!,BN$7&lt;=#REF!+#REF!-1)</formula>
    </cfRule>
    <cfRule type="expression" dxfId="303" priority="456" stopIfTrue="1">
      <formula>AND(#REF!="Wysokie ryzyko",BN$7&gt;=#REF!,BN$7&lt;=#REF!+#REF!-1)</formula>
    </cfRule>
    <cfRule type="expression" dxfId="302" priority="457" stopIfTrue="1">
      <formula>AND(#REF!="Zgodnie z planem",BN$7&gt;=#REF!,BN$7&lt;=#REF!+#REF!-1)</formula>
    </cfRule>
    <cfRule type="expression" dxfId="301" priority="458" stopIfTrue="1">
      <formula>AND(#REF!="Średnie ryzyko",BN$7&gt;=#REF!,BN$7&lt;=#REF!+#REF!-1)</formula>
    </cfRule>
    <cfRule type="expression" dxfId="300" priority="459" stopIfTrue="1">
      <formula>AND(LEN(#REF!)=0,BN$7&gt;=#REF!,BN$7&lt;=#REF!+#REF!-1)</formula>
    </cfRule>
  </conditionalFormatting>
  <conditionalFormatting sqref="BV17:BZ17">
    <cfRule type="expression" dxfId="299" priority="440" stopIfTrue="1">
      <formula>AND(#REF!="Niskie ryzyko",BV$7&gt;=#REF!,BV$7&lt;=#REF!+#REF!-1)</formula>
    </cfRule>
    <cfRule type="expression" dxfId="298" priority="441" stopIfTrue="1">
      <formula>AND(#REF!="Wysokie ryzyko",BV$7&gt;=#REF!,BV$7&lt;=#REF!+#REF!-1)</formula>
    </cfRule>
    <cfRule type="expression" dxfId="297" priority="442" stopIfTrue="1">
      <formula>AND(#REF!="Zgodnie z planem",BV$7&gt;=#REF!,BV$7&lt;=#REF!+#REF!-1)</formula>
    </cfRule>
    <cfRule type="expression" dxfId="296" priority="443" stopIfTrue="1">
      <formula>AND(#REF!="Średnie ryzyko",BV$7&gt;=#REF!,BV$7&lt;=#REF!+#REF!-1)</formula>
    </cfRule>
    <cfRule type="expression" dxfId="295" priority="444" stopIfTrue="1">
      <formula>AND(LEN(#REF!)=0,BV$7&gt;=#REF!,BV$7&lt;=#REF!+#REF!-1)</formula>
    </cfRule>
  </conditionalFormatting>
  <conditionalFormatting sqref="BM7:BS8">
    <cfRule type="expression" dxfId="294" priority="430">
      <formula>AND(TODAY()&gt;=BM$7,TODAY()&lt;BN$7)</formula>
    </cfRule>
  </conditionalFormatting>
  <conditionalFormatting sqref="CA17:GP17">
    <cfRule type="expression" dxfId="293" priority="396" stopIfTrue="1">
      <formula>AND(#REF!="Niskie ryzyko",CA$7&gt;=#REF!,CA$7&lt;=#REF!+#REF!-1)</formula>
    </cfRule>
    <cfRule type="expression" dxfId="292" priority="397" stopIfTrue="1">
      <formula>AND(#REF!="Wysokie ryzyko",CA$7&gt;=#REF!,CA$7&lt;=#REF!+#REF!-1)</formula>
    </cfRule>
    <cfRule type="expression" dxfId="291" priority="398" stopIfTrue="1">
      <formula>AND(#REF!="Zgodnie z planem",CA$7&gt;=#REF!,CA$7&lt;=#REF!+#REF!-1)</formula>
    </cfRule>
    <cfRule type="expression" dxfId="290" priority="399" stopIfTrue="1">
      <formula>AND(#REF!="Średnie ryzyko",CA$7&gt;=#REF!,CA$7&lt;=#REF!+#REF!-1)</formula>
    </cfRule>
    <cfRule type="expression" dxfId="289" priority="400" stopIfTrue="1">
      <formula>AND(LEN(#REF!)=0,CA$7&gt;=#REF!,CA$7&lt;=#REF!+#REF!-1)</formula>
    </cfRule>
  </conditionalFormatting>
  <conditionalFormatting sqref="BT7:BZ8">
    <cfRule type="expression" dxfId="288" priority="362">
      <formula>AND(TODAY()&gt;=BT$7,TODAY()&lt;BU$7)</formula>
    </cfRule>
  </conditionalFormatting>
  <conditionalFormatting sqref="CA7:DW8">
    <cfRule type="expression" dxfId="287" priority="361">
      <formula>AND(TODAY()&gt;=CA$7,TODAY()&lt;CB$7)</formula>
    </cfRule>
  </conditionalFormatting>
  <conditionalFormatting sqref="DX7:ED8">
    <cfRule type="expression" dxfId="286" priority="360">
      <formula>AND(TODAY()&gt;=DX$7,TODAY()&lt;DY$7)</formula>
    </cfRule>
  </conditionalFormatting>
  <conditionalFormatting sqref="EE7:EK8">
    <cfRule type="expression" dxfId="285" priority="359">
      <formula>AND(TODAY()&gt;=EE$7,TODAY()&lt;EF$7)</formula>
    </cfRule>
  </conditionalFormatting>
  <conditionalFormatting sqref="EL7:FF8 FU7:GA8">
    <cfRule type="expression" dxfId="284" priority="357">
      <formula>AND(TODAY()&gt;=EL$7,TODAY()&lt;EM$7)</formula>
    </cfRule>
  </conditionalFormatting>
  <conditionalFormatting sqref="FG7:FM8">
    <cfRule type="expression" dxfId="283" priority="356">
      <formula>AND(TODAY()&gt;=FG$7,TODAY()&lt;FH$7)</formula>
    </cfRule>
  </conditionalFormatting>
  <conditionalFormatting sqref="FN7:FT8">
    <cfRule type="expression" dxfId="282" priority="355">
      <formula>AND(TODAY()&gt;=FN$7,TODAY()&lt;FO$7)</formula>
    </cfRule>
  </conditionalFormatting>
  <conditionalFormatting sqref="AH11">
    <cfRule type="expression" dxfId="281" priority="348">
      <formula>AND(TODAY()&gt;=AH$7,TODAY()&lt;AI$7)</formula>
    </cfRule>
  </conditionalFormatting>
  <conditionalFormatting sqref="AH11">
    <cfRule type="expression" dxfId="280" priority="349" stopIfTrue="1">
      <formula>AND($C11="Niskie ryzyko",AH$7&gt;=$F11,AH$7&lt;=$F11+$G11-1)</formula>
    </cfRule>
    <cfRule type="expression" dxfId="279" priority="350" stopIfTrue="1">
      <formula>AND($C11="Wysokie ryzyko",AH$7&gt;=$F11,AH$7&lt;=$F11+$G11-1)</formula>
    </cfRule>
    <cfRule type="expression" dxfId="278" priority="351" stopIfTrue="1">
      <formula>AND($C11="Zgodnie z planem",AH$7&gt;=$F11,AH$7&lt;=$F11+$G11-1)</formula>
    </cfRule>
    <cfRule type="expression" dxfId="277" priority="352" stopIfTrue="1">
      <formula>AND($C11="Średnie ryzyko",AH$7&gt;=$F11,AH$7&lt;=$F11+$G11-1)</formula>
    </cfRule>
    <cfRule type="expression" dxfId="276" priority="353" stopIfTrue="1">
      <formula>AND(LEN($C11)=0,AH$7&gt;=$F11,AH$7&lt;=$F11+$G11-1)</formula>
    </cfRule>
  </conditionalFormatting>
  <conditionalFormatting sqref="GQ17:HX17">
    <cfRule type="expression" dxfId="275" priority="328">
      <formula>AND(TODAY()&gt;=GQ$7,TODAY()&lt;GR$7)</formula>
    </cfRule>
  </conditionalFormatting>
  <conditionalFormatting sqref="GQ6:GV6 GX6:HC6 HE6:HJ6 HL6:HQ6 HS6:HX6">
    <cfRule type="expression" dxfId="274" priority="330">
      <formula>AND(GQ$7&lt;=EOMONTH($I$7,2),GQ$7&gt;EOMONTH($I$7,0),GQ$7&gt;EOMONTH($I$7,1))</formula>
    </cfRule>
  </conditionalFormatting>
  <conditionalFormatting sqref="GQ6:GV6 GX6:HC6 HE6:HJ6 HL6:HQ6 HS6:HX6">
    <cfRule type="expression" dxfId="273" priority="329">
      <formula>AND(GQ$7&lt;=EOMONTH($I$7,1),GQ$7&gt;EOMONTH($I$7,0))</formula>
    </cfRule>
    <cfRule type="expression" dxfId="272" priority="331">
      <formula>GQ$7&lt;=EOMONTH($I$7,0)</formula>
    </cfRule>
  </conditionalFormatting>
  <conditionalFormatting sqref="GQ17:HX17">
    <cfRule type="expression" dxfId="271" priority="323" stopIfTrue="1">
      <formula>AND(#REF!="Niskie ryzyko",GQ$7&gt;=#REF!,GQ$7&lt;=#REF!+#REF!-1)</formula>
    </cfRule>
    <cfRule type="expression" dxfId="270" priority="324" stopIfTrue="1">
      <formula>AND(#REF!="Wysokie ryzyko",GQ$7&gt;=#REF!,GQ$7&lt;=#REF!+#REF!-1)</formula>
    </cfRule>
    <cfRule type="expression" dxfId="269" priority="325" stopIfTrue="1">
      <formula>AND(#REF!="Zgodnie z planem",GQ$7&gt;=#REF!,GQ$7&lt;=#REF!+#REF!-1)</formula>
    </cfRule>
    <cfRule type="expression" dxfId="268" priority="326" stopIfTrue="1">
      <formula>AND(#REF!="Średnie ryzyko",GQ$7&gt;=#REF!,GQ$7&lt;=#REF!+#REF!-1)</formula>
    </cfRule>
    <cfRule type="expression" dxfId="267" priority="327" stopIfTrue="1">
      <formula>AND(LEN(#REF!)=0,GQ$7&gt;=#REF!,GQ$7&lt;=#REF!+#REF!-1)</formula>
    </cfRule>
  </conditionalFormatting>
  <conditionalFormatting sqref="GB10:HC16">
    <cfRule type="expression" dxfId="266" priority="313" stopIfTrue="1">
      <formula>AND($C10="Niskie ryzyko",GB$7&gt;=$F10,GB$7&lt;=$F10+$G10-1)</formula>
    </cfRule>
    <cfRule type="expression" dxfId="265" priority="314" stopIfTrue="1">
      <formula>AND($C10="Wysokie ryzyko",GB$7&gt;=$F10,GB$7&lt;=$F10+$G10-1)</formula>
    </cfRule>
    <cfRule type="expression" dxfId="264" priority="315" stopIfTrue="1">
      <formula>AND($C10="Zgodnie z planem",GB$7&gt;=$F10,GB$7&lt;=$F10+$G10-1)</formula>
    </cfRule>
    <cfRule type="expression" dxfId="263" priority="316" stopIfTrue="1">
      <formula>AND($C10="Średnie ryzyko",GB$7&gt;=$F10,GB$7&lt;=$F10+$G10-1)</formula>
    </cfRule>
    <cfRule type="expression" dxfId="262" priority="317" stopIfTrue="1">
      <formula>AND(LEN($C10)=0,GB$7&gt;=$F10,GB$7&lt;=$F10+$G10-1)</formula>
    </cfRule>
  </conditionalFormatting>
  <conditionalFormatting sqref="GB7:GH8 GW7:HC8">
    <cfRule type="expression" dxfId="261" priority="311">
      <formula>AND(TODAY()&gt;=GB$7,TODAY()&lt;GC$7)</formula>
    </cfRule>
  </conditionalFormatting>
  <conditionalFormatting sqref="GI7:GO8">
    <cfRule type="expression" dxfId="260" priority="310">
      <formula>AND(TODAY()&gt;=GI$7,TODAY()&lt;GJ$7)</formula>
    </cfRule>
  </conditionalFormatting>
  <conditionalFormatting sqref="GP7:GV8">
    <cfRule type="expression" dxfId="259" priority="309">
      <formula>AND(TODAY()&gt;=GP$7,TODAY()&lt;GQ$7)</formula>
    </cfRule>
  </conditionalFormatting>
  <conditionalFormatting sqref="HD10:HX16">
    <cfRule type="expression" dxfId="258" priority="303" stopIfTrue="1">
      <formula>AND($C10="Niskie ryzyko",HD$7&gt;=$F10,HD$7&lt;=$F10+$G10-1)</formula>
    </cfRule>
    <cfRule type="expression" dxfId="257" priority="304" stopIfTrue="1">
      <formula>AND($C10="Wysokie ryzyko",HD$7&gt;=$F10,HD$7&lt;=$F10+$G10-1)</formula>
    </cfRule>
    <cfRule type="expression" dxfId="256" priority="305" stopIfTrue="1">
      <formula>AND($C10="Zgodnie z planem",HD$7&gt;=$F10,HD$7&lt;=$F10+$G10-1)</formula>
    </cfRule>
    <cfRule type="expression" dxfId="255" priority="306" stopIfTrue="1">
      <formula>AND($C10="Średnie ryzyko",HD$7&gt;=$F10,HD$7&lt;=$F10+$G10-1)</formula>
    </cfRule>
    <cfRule type="expression" dxfId="254" priority="307" stopIfTrue="1">
      <formula>AND(LEN($C10)=0,HD$7&gt;=$F10,HD$7&lt;=$F10+$G10-1)</formula>
    </cfRule>
  </conditionalFormatting>
  <conditionalFormatting sqref="HD7:HJ8">
    <cfRule type="expression" dxfId="253" priority="301">
      <formula>AND(TODAY()&gt;=HD$7,TODAY()&lt;HE$7)</formula>
    </cfRule>
  </conditionalFormatting>
  <conditionalFormatting sqref="HK7:HQ8">
    <cfRule type="expression" dxfId="252" priority="300">
      <formula>AND(TODAY()&gt;=HK$7,TODAY()&lt;HL$7)</formula>
    </cfRule>
  </conditionalFormatting>
  <conditionalFormatting sqref="HR7:HX8">
    <cfRule type="expression" dxfId="251" priority="299">
      <formula>AND(TODAY()&gt;=HR$7,TODAY()&lt;HS$7)</formula>
    </cfRule>
  </conditionalFormatting>
  <conditionalFormatting sqref="HY17:KI17">
    <cfRule type="expression" dxfId="250" priority="275">
      <formula>AND(TODAY()&gt;=HY$7,TODAY()&lt;HZ$7)</formula>
    </cfRule>
  </conditionalFormatting>
  <conditionalFormatting sqref="HZ6:IE6 IG6:IL6 IN6:IS6 IU6:IZ6 JB6:JG6 JI6:JN6 JP6:JU6 JW6:KB6 KD6:KI6">
    <cfRule type="expression" dxfId="249" priority="277">
      <formula>AND(HZ$7&lt;=EOMONTH($I$7,2),HZ$7&gt;EOMONTH($I$7,0),HZ$7&gt;EOMONTH($I$7,1))</formula>
    </cfRule>
  </conditionalFormatting>
  <conditionalFormatting sqref="HZ6:IE6 IG6:IL6 IN6:IS6 IU6:IZ6 JB6:JG6 JI6:JN6 JP6:JU6 JW6:KB6 KD6:KI6">
    <cfRule type="expression" dxfId="248" priority="276">
      <formula>AND(HZ$7&lt;=EOMONTH($I$7,1),HZ$7&gt;EOMONTH($I$7,0))</formula>
    </cfRule>
    <cfRule type="expression" dxfId="247" priority="278">
      <formula>HZ$7&lt;=EOMONTH($I$7,0)</formula>
    </cfRule>
  </conditionalFormatting>
  <conditionalFormatting sqref="HY17:KI17">
    <cfRule type="expression" dxfId="246" priority="270" stopIfTrue="1">
      <formula>AND(#REF!="Niskie ryzyko",HY$7&gt;=#REF!,HY$7&lt;=#REF!+#REF!-1)</formula>
    </cfRule>
    <cfRule type="expression" dxfId="245" priority="271" stopIfTrue="1">
      <formula>AND(#REF!="Wysokie ryzyko",HY$7&gt;=#REF!,HY$7&lt;=#REF!+#REF!-1)</formula>
    </cfRule>
    <cfRule type="expression" dxfId="244" priority="272" stopIfTrue="1">
      <formula>AND(#REF!="Zgodnie z planem",HY$7&gt;=#REF!,HY$7&lt;=#REF!+#REF!-1)</formula>
    </cfRule>
    <cfRule type="expression" dxfId="243" priority="273" stopIfTrue="1">
      <formula>AND(#REF!="Średnie ryzyko",HY$7&gt;=#REF!,HY$7&lt;=#REF!+#REF!-1)</formula>
    </cfRule>
    <cfRule type="expression" dxfId="242" priority="274" stopIfTrue="1">
      <formula>AND(LEN(#REF!)=0,HY$7&gt;=#REF!,HY$7&lt;=#REF!+#REF!-1)</formula>
    </cfRule>
  </conditionalFormatting>
  <conditionalFormatting sqref="HY10:KI16">
    <cfRule type="expression" dxfId="241" priority="263" stopIfTrue="1">
      <formula>AND($C10="Niskie ryzyko",HY$7&gt;=$F10,HY$7&lt;=$F10+$G10-1)</formula>
    </cfRule>
    <cfRule type="expression" dxfId="240" priority="264" stopIfTrue="1">
      <formula>AND($C10="Wysokie ryzyko",HY$7&gt;=$F10,HY$7&lt;=$F10+$G10-1)</formula>
    </cfRule>
    <cfRule type="expression" dxfId="239" priority="265" stopIfTrue="1">
      <formula>AND($C10="Zgodnie z planem",HY$7&gt;=$F10,HY$7&lt;=$F10+$G10-1)</formula>
    </cfRule>
    <cfRule type="expression" dxfId="238" priority="266" stopIfTrue="1">
      <formula>AND($C10="Średnie ryzyko",HY$7&gt;=$F10,HY$7&lt;=$F10+$G10-1)</formula>
    </cfRule>
    <cfRule type="expression" dxfId="237" priority="267" stopIfTrue="1">
      <formula>AND(LEN($C10)=0,HY$7&gt;=$F10,HY$7&lt;=$F10+$G10-1)</formula>
    </cfRule>
  </conditionalFormatting>
  <conditionalFormatting sqref="HY7:KI8">
    <cfRule type="expression" dxfId="236" priority="261">
      <formula>AND(TODAY()&gt;=HY$7,TODAY()&lt;HZ$7)</formula>
    </cfRule>
  </conditionalFormatting>
  <conditionalFormatting sqref="KJ17:LL17">
    <cfRule type="expression" dxfId="235" priority="256">
      <formula>AND(TODAY()&gt;=KJ$7,TODAY()&lt;KK$7)</formula>
    </cfRule>
  </conditionalFormatting>
  <conditionalFormatting sqref="KK6:KP6 KR6:KW6 KY6:LD6 LF6:LK6">
    <cfRule type="expression" dxfId="234" priority="258">
      <formula>AND(KK$7&lt;=EOMONTH($I$7,2),KK$7&gt;EOMONTH($I$7,0),KK$7&gt;EOMONTH($I$7,1))</formula>
    </cfRule>
  </conditionalFormatting>
  <conditionalFormatting sqref="KK6:KP6 KR6:KW6 KY6:LD6 LF6:LK6">
    <cfRule type="expression" dxfId="233" priority="257">
      <formula>AND(KK$7&lt;=EOMONTH($I$7,1),KK$7&gt;EOMONTH($I$7,0))</formula>
    </cfRule>
    <cfRule type="expression" dxfId="232" priority="259">
      <formula>KK$7&lt;=EOMONTH($I$7,0)</formula>
    </cfRule>
  </conditionalFormatting>
  <conditionalFormatting sqref="KJ17:LL17">
    <cfRule type="expression" dxfId="231" priority="251" stopIfTrue="1">
      <formula>AND(#REF!="Niskie ryzyko",KJ$7&gt;=#REF!,KJ$7&lt;=#REF!+#REF!-1)</formula>
    </cfRule>
    <cfRule type="expression" dxfId="230" priority="252" stopIfTrue="1">
      <formula>AND(#REF!="Wysokie ryzyko",KJ$7&gt;=#REF!,KJ$7&lt;=#REF!+#REF!-1)</formula>
    </cfRule>
    <cfRule type="expression" dxfId="229" priority="253" stopIfTrue="1">
      <formula>AND(#REF!="Zgodnie z planem",KJ$7&gt;=#REF!,KJ$7&lt;=#REF!+#REF!-1)</formula>
    </cfRule>
    <cfRule type="expression" dxfId="228" priority="254" stopIfTrue="1">
      <formula>AND(#REF!="Średnie ryzyko",KJ$7&gt;=#REF!,KJ$7&lt;=#REF!+#REF!-1)</formula>
    </cfRule>
    <cfRule type="expression" dxfId="227" priority="255" stopIfTrue="1">
      <formula>AND(LEN(#REF!)=0,KJ$7&gt;=#REF!,KJ$7&lt;=#REF!+#REF!-1)</formula>
    </cfRule>
  </conditionalFormatting>
  <conditionalFormatting sqref="KJ10:LL16">
    <cfRule type="expression" dxfId="226" priority="244" stopIfTrue="1">
      <formula>AND($C10="Niskie ryzyko",KJ$7&gt;=$F10,KJ$7&lt;=$F10+$G10-1)</formula>
    </cfRule>
    <cfRule type="expression" dxfId="225" priority="245" stopIfTrue="1">
      <formula>AND($C10="Wysokie ryzyko",KJ$7&gt;=$F10,KJ$7&lt;=$F10+$G10-1)</formula>
    </cfRule>
    <cfRule type="expression" dxfId="224" priority="246" stopIfTrue="1">
      <formula>AND($C10="Zgodnie z planem",KJ$7&gt;=$F10,KJ$7&lt;=$F10+$G10-1)</formula>
    </cfRule>
    <cfRule type="expression" dxfId="223" priority="247" stopIfTrue="1">
      <formula>AND($C10="Średnie ryzyko",KJ$7&gt;=$F10,KJ$7&lt;=$F10+$G10-1)</formula>
    </cfRule>
    <cfRule type="expression" dxfId="222" priority="248" stopIfTrue="1">
      <formula>AND(LEN($C10)=0,KJ$7&gt;=$F10,KJ$7&lt;=$F10+$G10-1)</formula>
    </cfRule>
  </conditionalFormatting>
  <conditionalFormatting sqref="KJ7:LL8">
    <cfRule type="expression" dxfId="221" priority="242">
      <formula>AND(TODAY()&gt;=KJ$7,TODAY()&lt;KK$7)</formula>
    </cfRule>
  </conditionalFormatting>
  <conditionalFormatting sqref="GW6">
    <cfRule type="expression" dxfId="220" priority="239">
      <formula>AND(GW$7&lt;=EOMONTH($I$7,2),GW$7&gt;EOMONTH($I$7,0),GW$7&gt;EOMONTH($I$7,1))</formula>
    </cfRule>
  </conditionalFormatting>
  <conditionalFormatting sqref="GW6">
    <cfRule type="expression" dxfId="219" priority="238">
      <formula>AND(GW$7&lt;=EOMONTH($I$7,1),GW$7&gt;EOMONTH($I$7,0))</formula>
    </cfRule>
    <cfRule type="expression" dxfId="218" priority="240">
      <formula>GW$7&lt;=EOMONTH($I$7,0)</formula>
    </cfRule>
  </conditionalFormatting>
  <conditionalFormatting sqref="HD6">
    <cfRule type="expression" dxfId="217" priority="236">
      <formula>AND(HD$7&lt;=EOMONTH($I$7,2),HD$7&gt;EOMONTH($I$7,0),HD$7&gt;EOMONTH($I$7,1))</formula>
    </cfRule>
  </conditionalFormatting>
  <conditionalFormatting sqref="HD6">
    <cfRule type="expression" dxfId="216" priority="235">
      <formula>AND(HD$7&lt;=EOMONTH($I$7,1),HD$7&gt;EOMONTH($I$7,0))</formula>
    </cfRule>
    <cfRule type="expression" dxfId="215" priority="237">
      <formula>HD$7&lt;=EOMONTH($I$7,0)</formula>
    </cfRule>
  </conditionalFormatting>
  <conditionalFormatting sqref="HK6">
    <cfRule type="expression" dxfId="214" priority="233">
      <formula>AND(HK$7&lt;=EOMONTH($I$7,2),HK$7&gt;EOMONTH($I$7,0),HK$7&gt;EOMONTH($I$7,1))</formula>
    </cfRule>
  </conditionalFormatting>
  <conditionalFormatting sqref="HK6">
    <cfRule type="expression" dxfId="213" priority="232">
      <formula>AND(HK$7&lt;=EOMONTH($I$7,1),HK$7&gt;EOMONTH($I$7,0))</formula>
    </cfRule>
    <cfRule type="expression" dxfId="212" priority="234">
      <formula>HK$7&lt;=EOMONTH($I$7,0)</formula>
    </cfRule>
  </conditionalFormatting>
  <conditionalFormatting sqref="HR6">
    <cfRule type="expression" dxfId="211" priority="230">
      <formula>AND(HR$7&lt;=EOMONTH($I$7,2),HR$7&gt;EOMONTH($I$7,0),HR$7&gt;EOMONTH($I$7,1))</formula>
    </cfRule>
  </conditionalFormatting>
  <conditionalFormatting sqref="HR6">
    <cfRule type="expression" dxfId="210" priority="229">
      <formula>AND(HR$7&lt;=EOMONTH($I$7,1),HR$7&gt;EOMONTH($I$7,0))</formula>
    </cfRule>
    <cfRule type="expression" dxfId="209" priority="231">
      <formula>HR$7&lt;=EOMONTH($I$7,0)</formula>
    </cfRule>
  </conditionalFormatting>
  <conditionalFormatting sqref="HY6">
    <cfRule type="expression" dxfId="208" priority="227">
      <formula>AND(HY$7&lt;=EOMONTH($I$7,2),HY$7&gt;EOMONTH($I$7,0),HY$7&gt;EOMONTH($I$7,1))</formula>
    </cfRule>
  </conditionalFormatting>
  <conditionalFormatting sqref="HY6">
    <cfRule type="expression" dxfId="207" priority="226">
      <formula>AND(HY$7&lt;=EOMONTH($I$7,1),HY$7&gt;EOMONTH($I$7,0))</formula>
    </cfRule>
    <cfRule type="expression" dxfId="206" priority="228">
      <formula>HY$7&lt;=EOMONTH($I$7,0)</formula>
    </cfRule>
  </conditionalFormatting>
  <conditionalFormatting sqref="IF6">
    <cfRule type="expression" dxfId="205" priority="224">
      <formula>AND(IF$7&lt;=EOMONTH($I$7,2),IF$7&gt;EOMONTH($I$7,0),IF$7&gt;EOMONTH($I$7,1))</formula>
    </cfRule>
  </conditionalFormatting>
  <conditionalFormatting sqref="IF6">
    <cfRule type="expression" dxfId="204" priority="223">
      <formula>AND(IF$7&lt;=EOMONTH($I$7,1),IF$7&gt;EOMONTH($I$7,0))</formula>
    </cfRule>
    <cfRule type="expression" dxfId="203" priority="225">
      <formula>IF$7&lt;=EOMONTH($I$7,0)</formula>
    </cfRule>
  </conditionalFormatting>
  <conditionalFormatting sqref="IM6">
    <cfRule type="expression" dxfId="202" priority="221">
      <formula>AND(IM$7&lt;=EOMONTH($I$7,2),IM$7&gt;EOMONTH($I$7,0),IM$7&gt;EOMONTH($I$7,1))</formula>
    </cfRule>
  </conditionalFormatting>
  <conditionalFormatting sqref="IM6">
    <cfRule type="expression" dxfId="201" priority="220">
      <formula>AND(IM$7&lt;=EOMONTH($I$7,1),IM$7&gt;EOMONTH($I$7,0))</formula>
    </cfRule>
    <cfRule type="expression" dxfId="200" priority="222">
      <formula>IM$7&lt;=EOMONTH($I$7,0)</formula>
    </cfRule>
  </conditionalFormatting>
  <conditionalFormatting sqref="IT6">
    <cfRule type="expression" dxfId="199" priority="218">
      <formula>AND(IT$7&lt;=EOMONTH($I$7,2),IT$7&gt;EOMONTH($I$7,0),IT$7&gt;EOMONTH($I$7,1))</formula>
    </cfRule>
  </conditionalFormatting>
  <conditionalFormatting sqref="IT6">
    <cfRule type="expression" dxfId="198" priority="217">
      <formula>AND(IT$7&lt;=EOMONTH($I$7,1),IT$7&gt;EOMONTH($I$7,0))</formula>
    </cfRule>
    <cfRule type="expression" dxfId="197" priority="219">
      <formula>IT$7&lt;=EOMONTH($I$7,0)</formula>
    </cfRule>
  </conditionalFormatting>
  <conditionalFormatting sqref="JA6">
    <cfRule type="expression" dxfId="196" priority="215">
      <formula>AND(JA$7&lt;=EOMONTH($I$7,2),JA$7&gt;EOMONTH($I$7,0),JA$7&gt;EOMONTH($I$7,1))</formula>
    </cfRule>
  </conditionalFormatting>
  <conditionalFormatting sqref="JA6">
    <cfRule type="expression" dxfId="195" priority="214">
      <formula>AND(JA$7&lt;=EOMONTH($I$7,1),JA$7&gt;EOMONTH($I$7,0))</formula>
    </cfRule>
    <cfRule type="expression" dxfId="194" priority="216">
      <formula>JA$7&lt;=EOMONTH($I$7,0)</formula>
    </cfRule>
  </conditionalFormatting>
  <conditionalFormatting sqref="JH6">
    <cfRule type="expression" dxfId="193" priority="212">
      <formula>AND(JH$7&lt;=EOMONTH($I$7,2),JH$7&gt;EOMONTH($I$7,0),JH$7&gt;EOMONTH($I$7,1))</formula>
    </cfRule>
  </conditionalFormatting>
  <conditionalFormatting sqref="JH6">
    <cfRule type="expression" dxfId="192" priority="211">
      <formula>AND(JH$7&lt;=EOMONTH($I$7,1),JH$7&gt;EOMONTH($I$7,0))</formula>
    </cfRule>
    <cfRule type="expression" dxfId="191" priority="213">
      <formula>JH$7&lt;=EOMONTH($I$7,0)</formula>
    </cfRule>
  </conditionalFormatting>
  <conditionalFormatting sqref="JO6">
    <cfRule type="expression" dxfId="190" priority="209">
      <formula>AND(JO$7&lt;=EOMONTH($I$7,2),JO$7&gt;EOMONTH($I$7,0),JO$7&gt;EOMONTH($I$7,1))</formula>
    </cfRule>
  </conditionalFormatting>
  <conditionalFormatting sqref="JO6">
    <cfRule type="expression" dxfId="189" priority="208">
      <formula>AND(JO$7&lt;=EOMONTH($I$7,1),JO$7&gt;EOMONTH($I$7,0))</formula>
    </cfRule>
    <cfRule type="expression" dxfId="188" priority="210">
      <formula>JO$7&lt;=EOMONTH($I$7,0)</formula>
    </cfRule>
  </conditionalFormatting>
  <conditionalFormatting sqref="JV6">
    <cfRule type="expression" dxfId="187" priority="206">
      <formula>AND(JV$7&lt;=EOMONTH($I$7,2),JV$7&gt;EOMONTH($I$7,0),JV$7&gt;EOMONTH($I$7,1))</formula>
    </cfRule>
  </conditionalFormatting>
  <conditionalFormatting sqref="JV6">
    <cfRule type="expression" dxfId="186" priority="205">
      <formula>AND(JV$7&lt;=EOMONTH($I$7,1),JV$7&gt;EOMONTH($I$7,0))</formula>
    </cfRule>
    <cfRule type="expression" dxfId="185" priority="207">
      <formula>JV$7&lt;=EOMONTH($I$7,0)</formula>
    </cfRule>
  </conditionalFormatting>
  <conditionalFormatting sqref="KC6">
    <cfRule type="expression" dxfId="184" priority="203">
      <formula>AND(KC$7&lt;=EOMONTH($I$7,2),KC$7&gt;EOMONTH($I$7,0),KC$7&gt;EOMONTH($I$7,1))</formula>
    </cfRule>
  </conditionalFormatting>
  <conditionalFormatting sqref="KC6">
    <cfRule type="expression" dxfId="183" priority="202">
      <formula>AND(KC$7&lt;=EOMONTH($I$7,1),KC$7&gt;EOMONTH($I$7,0))</formula>
    </cfRule>
    <cfRule type="expression" dxfId="182" priority="204">
      <formula>KC$7&lt;=EOMONTH($I$7,0)</formula>
    </cfRule>
  </conditionalFormatting>
  <conditionalFormatting sqref="KJ6">
    <cfRule type="expression" dxfId="181" priority="200">
      <formula>AND(KJ$7&lt;=EOMONTH($I$7,2),KJ$7&gt;EOMONTH($I$7,0),KJ$7&gt;EOMONTH($I$7,1))</formula>
    </cfRule>
  </conditionalFormatting>
  <conditionalFormatting sqref="KJ6">
    <cfRule type="expression" dxfId="180" priority="199">
      <formula>AND(KJ$7&lt;=EOMONTH($I$7,1),KJ$7&gt;EOMONTH($I$7,0))</formula>
    </cfRule>
    <cfRule type="expression" dxfId="179" priority="201">
      <formula>KJ$7&lt;=EOMONTH($I$7,0)</formula>
    </cfRule>
  </conditionalFormatting>
  <conditionalFormatting sqref="KQ6">
    <cfRule type="expression" dxfId="178" priority="197">
      <formula>AND(KQ$7&lt;=EOMONTH($I$7,2),KQ$7&gt;EOMONTH($I$7,0),KQ$7&gt;EOMONTH($I$7,1))</formula>
    </cfRule>
  </conditionalFormatting>
  <conditionalFormatting sqref="KQ6">
    <cfRule type="expression" dxfId="177" priority="196">
      <formula>AND(KQ$7&lt;=EOMONTH($I$7,1),KQ$7&gt;EOMONTH($I$7,0))</formula>
    </cfRule>
    <cfRule type="expression" dxfId="176" priority="198">
      <formula>KQ$7&lt;=EOMONTH($I$7,0)</formula>
    </cfRule>
  </conditionalFormatting>
  <conditionalFormatting sqref="KX6">
    <cfRule type="expression" dxfId="175" priority="194">
      <formula>AND(KX$7&lt;=EOMONTH($I$7,2),KX$7&gt;EOMONTH($I$7,0),KX$7&gt;EOMONTH($I$7,1))</formula>
    </cfRule>
  </conditionalFormatting>
  <conditionalFormatting sqref="KX6">
    <cfRule type="expression" dxfId="174" priority="193">
      <formula>AND(KX$7&lt;=EOMONTH($I$7,1),KX$7&gt;EOMONTH($I$7,0))</formula>
    </cfRule>
    <cfRule type="expression" dxfId="173" priority="195">
      <formula>KX$7&lt;=EOMONTH($I$7,0)</formula>
    </cfRule>
  </conditionalFormatting>
  <conditionalFormatting sqref="LE6">
    <cfRule type="expression" dxfId="172" priority="191">
      <formula>AND(LE$7&lt;=EOMONTH($I$7,2),LE$7&gt;EOMONTH($I$7,0),LE$7&gt;EOMONTH($I$7,1))</formula>
    </cfRule>
  </conditionalFormatting>
  <conditionalFormatting sqref="LE6">
    <cfRule type="expression" dxfId="171" priority="190">
      <formula>AND(LE$7&lt;=EOMONTH($I$7,1),LE$7&gt;EOMONTH($I$7,0))</formula>
    </cfRule>
    <cfRule type="expression" dxfId="170" priority="192">
      <formula>LE$7&lt;=EOMONTH($I$7,0)</formula>
    </cfRule>
  </conditionalFormatting>
  <conditionalFormatting sqref="LM17:NO17">
    <cfRule type="expression" dxfId="169" priority="186">
      <formula>AND(TODAY()&gt;=LM$7,TODAY()&lt;LN$7)</formula>
    </cfRule>
  </conditionalFormatting>
  <conditionalFormatting sqref="LM17:NO17">
    <cfRule type="expression" dxfId="168" priority="181" stopIfTrue="1">
      <formula>AND(#REF!="Niskie ryzyko",LM$7&gt;=#REF!,LM$7&lt;=#REF!+#REF!-1)</formula>
    </cfRule>
    <cfRule type="expression" dxfId="167" priority="182" stopIfTrue="1">
      <formula>AND(#REF!="Wysokie ryzyko",LM$7&gt;=#REF!,LM$7&lt;=#REF!+#REF!-1)</formula>
    </cfRule>
    <cfRule type="expression" dxfId="166" priority="183" stopIfTrue="1">
      <formula>AND(#REF!="Zgodnie z planem",LM$7&gt;=#REF!,LM$7&lt;=#REF!+#REF!-1)</formula>
    </cfRule>
    <cfRule type="expression" dxfId="165" priority="184" stopIfTrue="1">
      <formula>AND(#REF!="Średnie ryzyko",LM$7&gt;=#REF!,LM$7&lt;=#REF!+#REF!-1)</formula>
    </cfRule>
    <cfRule type="expression" dxfId="164" priority="185" stopIfTrue="1">
      <formula>AND(LEN(#REF!)=0,LM$7&gt;=#REF!,LM$7&lt;=#REF!+#REF!-1)</formula>
    </cfRule>
  </conditionalFormatting>
  <conditionalFormatting sqref="LM10:NO16">
    <cfRule type="expression" dxfId="163" priority="174" stopIfTrue="1">
      <formula>AND($C10="Niskie ryzyko",LM$7&gt;=$F10,LM$7&lt;=$F10+$G10-1)</formula>
    </cfRule>
    <cfRule type="expression" dxfId="162" priority="175" stopIfTrue="1">
      <formula>AND($C10="Wysokie ryzyko",LM$7&gt;=$F10,LM$7&lt;=$F10+$G10-1)</formula>
    </cfRule>
    <cfRule type="expression" dxfId="161" priority="176" stopIfTrue="1">
      <formula>AND($C10="Zgodnie z planem",LM$7&gt;=$F10,LM$7&lt;=$F10+$G10-1)</formula>
    </cfRule>
    <cfRule type="expression" dxfId="160" priority="177" stopIfTrue="1">
      <formula>AND($C10="Średnie ryzyko",LM$7&gt;=$F10,LM$7&lt;=$F10+$G10-1)</formula>
    </cfRule>
    <cfRule type="expression" dxfId="159" priority="178" stopIfTrue="1">
      <formula>AND(LEN($C10)=0,LM$7&gt;=$F10,LM$7&lt;=$F10+$G10-1)</formula>
    </cfRule>
  </conditionalFormatting>
  <conditionalFormatting sqref="LM7:NO8">
    <cfRule type="expression" dxfId="158" priority="172">
      <formula>AND(TODAY()&gt;=LM$7,TODAY()&lt;LN$7)</formula>
    </cfRule>
  </conditionalFormatting>
  <conditionalFormatting sqref="LM6:LR6 LT6:LY6 MA6:MF6 MH6:MM6 MO6:MT6 MV6:NA6 NC6:NH6 NJ6:NO6">
    <cfRule type="expression" dxfId="157" priority="169">
      <formula>AND(LM$7&lt;=EOMONTH($I$7,2),LM$7&gt;EOMONTH($I$7,0),LM$7&gt;EOMONTH($I$7,1))</formula>
    </cfRule>
  </conditionalFormatting>
  <conditionalFormatting sqref="LM6:LR6 LT6:LY6 MA6:MF6 MH6:MM6 MO6:MT6 MV6:NA6 NC6:NH6 NJ6:NO6">
    <cfRule type="expression" dxfId="156" priority="168">
      <formula>AND(LM$7&lt;=EOMONTH($I$7,1),LM$7&gt;EOMONTH($I$7,0))</formula>
    </cfRule>
    <cfRule type="expression" dxfId="155" priority="170">
      <formula>LM$7&lt;=EOMONTH($I$7,0)</formula>
    </cfRule>
  </conditionalFormatting>
  <conditionalFormatting sqref="LL6">
    <cfRule type="expression" dxfId="154" priority="166">
      <formula>AND(LL$7&lt;=EOMONTH($I$7,2),LL$7&gt;EOMONTH($I$7,0),LL$7&gt;EOMONTH($I$7,1))</formula>
    </cfRule>
  </conditionalFormatting>
  <conditionalFormatting sqref="LL6">
    <cfRule type="expression" dxfId="153" priority="165">
      <formula>AND(LL$7&lt;=EOMONTH($I$7,1),LL$7&gt;EOMONTH($I$7,0))</formula>
    </cfRule>
    <cfRule type="expression" dxfId="152" priority="167">
      <formula>LL$7&lt;=EOMONTH($I$7,0)</formula>
    </cfRule>
  </conditionalFormatting>
  <conditionalFormatting sqref="LS6">
    <cfRule type="expression" dxfId="151" priority="163">
      <formula>AND(LS$7&lt;=EOMONTH($I$7,2),LS$7&gt;EOMONTH($I$7,0),LS$7&gt;EOMONTH($I$7,1))</formula>
    </cfRule>
  </conditionalFormatting>
  <conditionalFormatting sqref="LS6">
    <cfRule type="expression" dxfId="150" priority="162">
      <formula>AND(LS$7&lt;=EOMONTH($I$7,1),LS$7&gt;EOMONTH($I$7,0))</formula>
    </cfRule>
    <cfRule type="expression" dxfId="149" priority="164">
      <formula>LS$7&lt;=EOMONTH($I$7,0)</formula>
    </cfRule>
  </conditionalFormatting>
  <conditionalFormatting sqref="LZ6">
    <cfRule type="expression" dxfId="148" priority="160">
      <formula>AND(LZ$7&lt;=EOMONTH($I$7,2),LZ$7&gt;EOMONTH($I$7,0),LZ$7&gt;EOMONTH($I$7,1))</formula>
    </cfRule>
  </conditionalFormatting>
  <conditionalFormatting sqref="LZ6">
    <cfRule type="expression" dxfId="147" priority="159">
      <formula>AND(LZ$7&lt;=EOMONTH($I$7,1),LZ$7&gt;EOMONTH($I$7,0))</formula>
    </cfRule>
    <cfRule type="expression" dxfId="146" priority="161">
      <formula>LZ$7&lt;=EOMONTH($I$7,0)</formula>
    </cfRule>
  </conditionalFormatting>
  <conditionalFormatting sqref="MG6">
    <cfRule type="expression" dxfId="145" priority="157">
      <formula>AND(MG$7&lt;=EOMONTH($I$7,2),MG$7&gt;EOMONTH($I$7,0),MG$7&gt;EOMONTH($I$7,1))</formula>
    </cfRule>
  </conditionalFormatting>
  <conditionalFormatting sqref="MG6">
    <cfRule type="expression" dxfId="144" priority="156">
      <formula>AND(MG$7&lt;=EOMONTH($I$7,1),MG$7&gt;EOMONTH($I$7,0))</formula>
    </cfRule>
    <cfRule type="expression" dxfId="143" priority="158">
      <formula>MG$7&lt;=EOMONTH($I$7,0)</formula>
    </cfRule>
  </conditionalFormatting>
  <conditionalFormatting sqref="MN6">
    <cfRule type="expression" dxfId="142" priority="154">
      <formula>AND(MN$7&lt;=EOMONTH($I$7,2),MN$7&gt;EOMONTH($I$7,0),MN$7&gt;EOMONTH($I$7,1))</formula>
    </cfRule>
  </conditionalFormatting>
  <conditionalFormatting sqref="MN6">
    <cfRule type="expression" dxfId="141" priority="153">
      <formula>AND(MN$7&lt;=EOMONTH($I$7,1),MN$7&gt;EOMONTH($I$7,0))</formula>
    </cfRule>
    <cfRule type="expression" dxfId="140" priority="155">
      <formula>MN$7&lt;=EOMONTH($I$7,0)</formula>
    </cfRule>
  </conditionalFormatting>
  <conditionalFormatting sqref="MU6">
    <cfRule type="expression" dxfId="139" priority="151">
      <formula>AND(MU$7&lt;=EOMONTH($I$7,2),MU$7&gt;EOMONTH($I$7,0),MU$7&gt;EOMONTH($I$7,1))</formula>
    </cfRule>
  </conditionalFormatting>
  <conditionalFormatting sqref="MU6">
    <cfRule type="expression" dxfId="138" priority="150">
      <formula>AND(MU$7&lt;=EOMONTH($I$7,1),MU$7&gt;EOMONTH($I$7,0))</formula>
    </cfRule>
    <cfRule type="expression" dxfId="137" priority="152">
      <formula>MU$7&lt;=EOMONTH($I$7,0)</formula>
    </cfRule>
  </conditionalFormatting>
  <conditionalFormatting sqref="NB6">
    <cfRule type="expression" dxfId="136" priority="148">
      <formula>AND(NB$7&lt;=EOMONTH($I$7,2),NB$7&gt;EOMONTH($I$7,0),NB$7&gt;EOMONTH($I$7,1))</formula>
    </cfRule>
  </conditionalFormatting>
  <conditionalFormatting sqref="NB6">
    <cfRule type="expression" dxfId="135" priority="147">
      <formula>AND(NB$7&lt;=EOMONTH($I$7,1),NB$7&gt;EOMONTH($I$7,0))</formula>
    </cfRule>
    <cfRule type="expression" dxfId="134" priority="149">
      <formula>NB$7&lt;=EOMONTH($I$7,0)</formula>
    </cfRule>
  </conditionalFormatting>
  <conditionalFormatting sqref="NI6">
    <cfRule type="expression" dxfId="133" priority="145">
      <formula>AND(NI$7&lt;=EOMONTH($I$7,2),NI$7&gt;EOMONTH($I$7,0),NI$7&gt;EOMONTH($I$7,1))</formula>
    </cfRule>
  </conditionalFormatting>
  <conditionalFormatting sqref="NI6">
    <cfRule type="expression" dxfId="132" priority="144">
      <formula>AND(NI$7&lt;=EOMONTH($I$7,1),NI$7&gt;EOMONTH($I$7,0))</formula>
    </cfRule>
    <cfRule type="expression" dxfId="131" priority="146">
      <formula>NI$7&lt;=EOMONTH($I$7,0)</formula>
    </cfRule>
  </conditionalFormatting>
  <conditionalFormatting sqref="NP17:PT17">
    <cfRule type="expression" dxfId="130" priority="143">
      <formula>AND(TODAY()&gt;=NP$7,TODAY()&lt;NQ$7)</formula>
    </cfRule>
  </conditionalFormatting>
  <conditionalFormatting sqref="NP17:PT17">
    <cfRule type="expression" dxfId="129" priority="138" stopIfTrue="1">
      <formula>AND(#REF!="Niskie ryzyko",NP$7&gt;=#REF!,NP$7&lt;=#REF!+#REF!-1)</formula>
    </cfRule>
    <cfRule type="expression" dxfId="128" priority="139" stopIfTrue="1">
      <formula>AND(#REF!="Wysokie ryzyko",NP$7&gt;=#REF!,NP$7&lt;=#REF!+#REF!-1)</formula>
    </cfRule>
    <cfRule type="expression" dxfId="127" priority="140" stopIfTrue="1">
      <formula>AND(#REF!="Zgodnie z planem",NP$7&gt;=#REF!,NP$7&lt;=#REF!+#REF!-1)</formula>
    </cfRule>
    <cfRule type="expression" dxfId="126" priority="141" stopIfTrue="1">
      <formula>AND(#REF!="Średnie ryzyko",NP$7&gt;=#REF!,NP$7&lt;=#REF!+#REF!-1)</formula>
    </cfRule>
    <cfRule type="expression" dxfId="125" priority="142" stopIfTrue="1">
      <formula>AND(LEN(#REF!)=0,NP$7&gt;=#REF!,NP$7&lt;=#REF!+#REF!-1)</formula>
    </cfRule>
  </conditionalFormatting>
  <conditionalFormatting sqref="NP10:PT16">
    <cfRule type="expression" dxfId="124" priority="131" stopIfTrue="1">
      <formula>AND($C10="Niskie ryzyko",NP$7&gt;=$F10,NP$7&lt;=$F10+$G10-1)</formula>
    </cfRule>
    <cfRule type="expression" dxfId="123" priority="132" stopIfTrue="1">
      <formula>AND($C10="Wysokie ryzyko",NP$7&gt;=$F10,NP$7&lt;=$F10+$G10-1)</formula>
    </cfRule>
    <cfRule type="expression" dxfId="122" priority="133" stopIfTrue="1">
      <formula>AND($C10="Zgodnie z planem",NP$7&gt;=$F10,NP$7&lt;=$F10+$G10-1)</formula>
    </cfRule>
    <cfRule type="expression" dxfId="121" priority="134" stopIfTrue="1">
      <formula>AND($C10="Średnie ryzyko",NP$7&gt;=$F10,NP$7&lt;=$F10+$G10-1)</formula>
    </cfRule>
    <cfRule type="expression" dxfId="120" priority="135" stopIfTrue="1">
      <formula>AND(LEN($C10)=0,NP$7&gt;=$F10,NP$7&lt;=$F10+$G10-1)</formula>
    </cfRule>
  </conditionalFormatting>
  <conditionalFormatting sqref="NP7:PT8">
    <cfRule type="expression" dxfId="119" priority="129">
      <formula>AND(TODAY()&gt;=NP$7,TODAY()&lt;NQ$7)</formula>
    </cfRule>
  </conditionalFormatting>
  <conditionalFormatting sqref="NQ6:NV6 NX6:OC6 OE6:OJ6 OL6:OQ6 OS6:OX6 OZ6:PE6 PG6:PL6 PN6:PS6">
    <cfRule type="expression" dxfId="118" priority="126">
      <formula>AND(NQ$7&lt;=EOMONTH($I$7,2),NQ$7&gt;EOMONTH($I$7,0),NQ$7&gt;EOMONTH($I$7,1))</formula>
    </cfRule>
  </conditionalFormatting>
  <conditionalFormatting sqref="NQ6:NV6 NX6:OC6 OE6:OJ6 OL6:OQ6 OS6:OX6 OZ6:PE6 PG6:PL6 PN6:PS6">
    <cfRule type="expression" dxfId="117" priority="125">
      <formula>AND(NQ$7&lt;=EOMONTH($I$7,1),NQ$7&gt;EOMONTH($I$7,0))</formula>
    </cfRule>
    <cfRule type="expression" dxfId="116" priority="127">
      <formula>NQ$7&lt;=EOMONTH($I$7,0)</formula>
    </cfRule>
  </conditionalFormatting>
  <conditionalFormatting sqref="NP6">
    <cfRule type="expression" dxfId="115" priority="123">
      <formula>AND(NP$7&lt;=EOMONTH($I$7,2),NP$7&gt;EOMONTH($I$7,0),NP$7&gt;EOMONTH($I$7,1))</formula>
    </cfRule>
  </conditionalFormatting>
  <conditionalFormatting sqref="NP6">
    <cfRule type="expression" dxfId="114" priority="122">
      <formula>AND(NP$7&lt;=EOMONTH($I$7,1),NP$7&gt;EOMONTH($I$7,0))</formula>
    </cfRule>
    <cfRule type="expression" dxfId="113" priority="124">
      <formula>NP$7&lt;=EOMONTH($I$7,0)</formula>
    </cfRule>
  </conditionalFormatting>
  <conditionalFormatting sqref="NW6">
    <cfRule type="expression" dxfId="112" priority="120">
      <formula>AND(NW$7&lt;=EOMONTH($I$7,2),NW$7&gt;EOMONTH($I$7,0),NW$7&gt;EOMONTH($I$7,1))</formula>
    </cfRule>
  </conditionalFormatting>
  <conditionalFormatting sqref="NW6">
    <cfRule type="expression" dxfId="111" priority="119">
      <formula>AND(NW$7&lt;=EOMONTH($I$7,1),NW$7&gt;EOMONTH($I$7,0))</formula>
    </cfRule>
    <cfRule type="expression" dxfId="110" priority="121">
      <formula>NW$7&lt;=EOMONTH($I$7,0)</formula>
    </cfRule>
  </conditionalFormatting>
  <conditionalFormatting sqref="OD6">
    <cfRule type="expression" dxfId="109" priority="117">
      <formula>AND(OD$7&lt;=EOMONTH($I$7,2),OD$7&gt;EOMONTH($I$7,0),OD$7&gt;EOMONTH($I$7,1))</formula>
    </cfRule>
  </conditionalFormatting>
  <conditionalFormatting sqref="OD6">
    <cfRule type="expression" dxfId="108" priority="116">
      <formula>AND(OD$7&lt;=EOMONTH($I$7,1),OD$7&gt;EOMONTH($I$7,0))</formula>
    </cfRule>
    <cfRule type="expression" dxfId="107" priority="118">
      <formula>OD$7&lt;=EOMONTH($I$7,0)</formula>
    </cfRule>
  </conditionalFormatting>
  <conditionalFormatting sqref="OK6">
    <cfRule type="expression" dxfId="106" priority="114">
      <formula>AND(OK$7&lt;=EOMONTH($I$7,2),OK$7&gt;EOMONTH($I$7,0),OK$7&gt;EOMONTH($I$7,1))</formula>
    </cfRule>
  </conditionalFormatting>
  <conditionalFormatting sqref="OK6">
    <cfRule type="expression" dxfId="105" priority="113">
      <formula>AND(OK$7&lt;=EOMONTH($I$7,1),OK$7&gt;EOMONTH($I$7,0))</formula>
    </cfRule>
    <cfRule type="expression" dxfId="104" priority="115">
      <formula>OK$7&lt;=EOMONTH($I$7,0)</formula>
    </cfRule>
  </conditionalFormatting>
  <conditionalFormatting sqref="OR6">
    <cfRule type="expression" dxfId="103" priority="111">
      <formula>AND(OR$7&lt;=EOMONTH($I$7,2),OR$7&gt;EOMONTH($I$7,0),OR$7&gt;EOMONTH($I$7,1))</formula>
    </cfRule>
  </conditionalFormatting>
  <conditionalFormatting sqref="OR6">
    <cfRule type="expression" dxfId="102" priority="110">
      <formula>AND(OR$7&lt;=EOMONTH($I$7,1),OR$7&gt;EOMONTH($I$7,0))</formula>
    </cfRule>
    <cfRule type="expression" dxfId="101" priority="112">
      <formula>OR$7&lt;=EOMONTH($I$7,0)</formula>
    </cfRule>
  </conditionalFormatting>
  <conditionalFormatting sqref="OY6">
    <cfRule type="expression" dxfId="100" priority="108">
      <formula>AND(OY$7&lt;=EOMONTH($I$7,2),OY$7&gt;EOMONTH($I$7,0),OY$7&gt;EOMONTH($I$7,1))</formula>
    </cfRule>
  </conditionalFormatting>
  <conditionalFormatting sqref="OY6">
    <cfRule type="expression" dxfId="99" priority="107">
      <formula>AND(OY$7&lt;=EOMONTH($I$7,1),OY$7&gt;EOMONTH($I$7,0))</formula>
    </cfRule>
    <cfRule type="expression" dxfId="98" priority="109">
      <formula>OY$7&lt;=EOMONTH($I$7,0)</formula>
    </cfRule>
  </conditionalFormatting>
  <conditionalFormatting sqref="PF6">
    <cfRule type="expression" dxfId="97" priority="105">
      <formula>AND(PF$7&lt;=EOMONTH($I$7,2),PF$7&gt;EOMONTH($I$7,0),PF$7&gt;EOMONTH($I$7,1))</formula>
    </cfRule>
  </conditionalFormatting>
  <conditionalFormatting sqref="PF6">
    <cfRule type="expression" dxfId="96" priority="104">
      <formula>AND(PF$7&lt;=EOMONTH($I$7,1),PF$7&gt;EOMONTH($I$7,0))</formula>
    </cfRule>
    <cfRule type="expression" dxfId="95" priority="106">
      <formula>PF$7&lt;=EOMONTH($I$7,0)</formula>
    </cfRule>
  </conditionalFormatting>
  <conditionalFormatting sqref="PM6">
    <cfRule type="expression" dxfId="94" priority="102">
      <formula>AND(PM$7&lt;=EOMONTH($I$7,2),PM$7&gt;EOMONTH($I$7,0),PM$7&gt;EOMONTH($I$7,1))</formula>
    </cfRule>
  </conditionalFormatting>
  <conditionalFormatting sqref="PM6">
    <cfRule type="expression" dxfId="93" priority="101">
      <formula>AND(PM$7&lt;=EOMONTH($I$7,1),PM$7&gt;EOMONTH($I$7,0))</formula>
    </cfRule>
    <cfRule type="expression" dxfId="92" priority="103">
      <formula>PM$7&lt;=EOMONTH($I$7,0)</formula>
    </cfRule>
  </conditionalFormatting>
  <conditionalFormatting sqref="PT6">
    <cfRule type="expression" dxfId="91" priority="99">
      <formula>AND(PT$7&lt;=EOMONTH($I$7,2),PT$7&gt;EOMONTH($I$7,0),PT$7&gt;EOMONTH($I$7,1))</formula>
    </cfRule>
  </conditionalFormatting>
  <conditionalFormatting sqref="PT6">
    <cfRule type="expression" dxfId="90" priority="98">
      <formula>AND(PT$7&lt;=EOMONTH($I$7,1),PT$7&gt;EOMONTH($I$7,0))</formula>
    </cfRule>
    <cfRule type="expression" dxfId="89" priority="100">
      <formula>PT$7&lt;=EOMONTH($I$7,0)</formula>
    </cfRule>
  </conditionalFormatting>
  <conditionalFormatting sqref="PU17:UH17">
    <cfRule type="expression" dxfId="88" priority="97">
      <formula>AND(TODAY()&gt;=PU$7,TODAY()&lt;PV$7)</formula>
    </cfRule>
  </conditionalFormatting>
  <conditionalFormatting sqref="PU17:UH17">
    <cfRule type="expression" dxfId="87" priority="92" stopIfTrue="1">
      <formula>AND(#REF!="Niskie ryzyko",PU$7&gt;=#REF!,PU$7&lt;=#REF!+#REF!-1)</formula>
    </cfRule>
    <cfRule type="expression" dxfId="86" priority="93" stopIfTrue="1">
      <formula>AND(#REF!="Wysokie ryzyko",PU$7&gt;=#REF!,PU$7&lt;=#REF!+#REF!-1)</formula>
    </cfRule>
    <cfRule type="expression" dxfId="85" priority="94" stopIfTrue="1">
      <formula>AND(#REF!="Zgodnie z planem",PU$7&gt;=#REF!,PU$7&lt;=#REF!+#REF!-1)</formula>
    </cfRule>
    <cfRule type="expression" dxfId="84" priority="95" stopIfTrue="1">
      <formula>AND(#REF!="Średnie ryzyko",PU$7&gt;=#REF!,PU$7&lt;=#REF!+#REF!-1)</formula>
    </cfRule>
    <cfRule type="expression" dxfId="83" priority="96" stopIfTrue="1">
      <formula>AND(LEN(#REF!)=0,PU$7&gt;=#REF!,PU$7&lt;=#REF!+#REF!-1)</formula>
    </cfRule>
  </conditionalFormatting>
  <conditionalFormatting sqref="PU10:UH16">
    <cfRule type="expression" dxfId="82" priority="85" stopIfTrue="1">
      <formula>AND($C10="Niskie ryzyko",PU$7&gt;=$F10,PU$7&lt;=$F10+$G10-1)</formula>
    </cfRule>
    <cfRule type="expression" dxfId="81" priority="86" stopIfTrue="1">
      <formula>AND($C10="Wysokie ryzyko",PU$7&gt;=$F10,PU$7&lt;=$F10+$G10-1)</formula>
    </cfRule>
    <cfRule type="expression" dxfId="80" priority="87" stopIfTrue="1">
      <formula>AND($C10="Zgodnie z planem",PU$7&gt;=$F10,PU$7&lt;=$F10+$G10-1)</formula>
    </cfRule>
    <cfRule type="expression" dxfId="79" priority="88" stopIfTrue="1">
      <formula>AND($C10="Średnie ryzyko",PU$7&gt;=$F10,PU$7&lt;=$F10+$G10-1)</formula>
    </cfRule>
    <cfRule type="expression" dxfId="78" priority="89" stopIfTrue="1">
      <formula>AND(LEN($C10)=0,PU$7&gt;=$F10,PU$7&lt;=$F10+$G10-1)</formula>
    </cfRule>
  </conditionalFormatting>
  <conditionalFormatting sqref="PU7:UH8">
    <cfRule type="expression" dxfId="77" priority="83">
      <formula>AND(TODAY()&gt;=PU$7,TODAY()&lt;PV$7)</formula>
    </cfRule>
  </conditionalFormatting>
  <conditionalFormatting sqref="PU6:PZ6 QB6:QG6 QI6:QN6 QP6:QU6 QW6:RB6 RD6:RI6 RK6:RP6 RR6:RW6 RY6:SD6 SF6:SK6 SM6:SR6 ST6:SY6 TA6:TF6 TH6:TM6 TO6:TT6 TV6:UA6 UC6:UH6">
    <cfRule type="expression" dxfId="76" priority="80">
      <formula>AND(PU$7&lt;=EOMONTH($I$7,2),PU$7&gt;EOMONTH($I$7,0),PU$7&gt;EOMONTH($I$7,1))</formula>
    </cfRule>
  </conditionalFormatting>
  <conditionalFormatting sqref="PU6:PZ6 QB6:QG6 QI6:QN6 QP6:QU6 QW6:RB6 RD6:RI6 RK6:RP6 RR6:RW6 RY6:SD6 SF6:SK6 SM6:SR6 ST6:SY6 TA6:TF6 TH6:TM6 TO6:TT6 TV6:UA6 UC6:UH6">
    <cfRule type="expression" dxfId="75" priority="79">
      <formula>AND(PU$7&lt;=EOMONTH($I$7,1),PU$7&gt;EOMONTH($I$7,0))</formula>
    </cfRule>
    <cfRule type="expression" dxfId="74" priority="81">
      <formula>PU$7&lt;=EOMONTH($I$7,0)</formula>
    </cfRule>
  </conditionalFormatting>
  <conditionalFormatting sqref="QA6">
    <cfRule type="expression" dxfId="73" priority="77">
      <formula>AND(QA$7&lt;=EOMONTH($I$7,2),QA$7&gt;EOMONTH($I$7,0),QA$7&gt;EOMONTH($I$7,1))</formula>
    </cfRule>
  </conditionalFormatting>
  <conditionalFormatting sqref="QA6">
    <cfRule type="expression" dxfId="72" priority="76">
      <formula>AND(QA$7&lt;=EOMONTH($I$7,1),QA$7&gt;EOMONTH($I$7,0))</formula>
    </cfRule>
    <cfRule type="expression" dxfId="71" priority="78">
      <formula>QA$7&lt;=EOMONTH($I$7,0)</formula>
    </cfRule>
  </conditionalFormatting>
  <conditionalFormatting sqref="QH6">
    <cfRule type="expression" dxfId="70" priority="74">
      <formula>AND(QH$7&lt;=EOMONTH($I$7,2),QH$7&gt;EOMONTH($I$7,0),QH$7&gt;EOMONTH($I$7,1))</formula>
    </cfRule>
  </conditionalFormatting>
  <conditionalFormatting sqref="QH6">
    <cfRule type="expression" dxfId="69" priority="73">
      <formula>AND(QH$7&lt;=EOMONTH($I$7,1),QH$7&gt;EOMONTH($I$7,0))</formula>
    </cfRule>
    <cfRule type="expression" dxfId="68" priority="75">
      <formula>QH$7&lt;=EOMONTH($I$7,0)</formula>
    </cfRule>
  </conditionalFormatting>
  <conditionalFormatting sqref="QO6">
    <cfRule type="expression" dxfId="67" priority="71">
      <formula>AND(QO$7&lt;=EOMONTH($I$7,2),QO$7&gt;EOMONTH($I$7,0),QO$7&gt;EOMONTH($I$7,1))</formula>
    </cfRule>
  </conditionalFormatting>
  <conditionalFormatting sqref="QO6">
    <cfRule type="expression" dxfId="66" priority="70">
      <formula>AND(QO$7&lt;=EOMONTH($I$7,1),QO$7&gt;EOMONTH($I$7,0))</formula>
    </cfRule>
    <cfRule type="expression" dxfId="65" priority="72">
      <formula>QO$7&lt;=EOMONTH($I$7,0)</formula>
    </cfRule>
  </conditionalFormatting>
  <conditionalFormatting sqref="QV6">
    <cfRule type="expression" dxfId="64" priority="68">
      <formula>AND(QV$7&lt;=EOMONTH($I$7,2),QV$7&gt;EOMONTH($I$7,0),QV$7&gt;EOMONTH($I$7,1))</formula>
    </cfRule>
  </conditionalFormatting>
  <conditionalFormatting sqref="QV6">
    <cfRule type="expression" dxfId="63" priority="67">
      <formula>AND(QV$7&lt;=EOMONTH($I$7,1),QV$7&gt;EOMONTH($I$7,0))</formula>
    </cfRule>
    <cfRule type="expression" dxfId="62" priority="69">
      <formula>QV$7&lt;=EOMONTH($I$7,0)</formula>
    </cfRule>
  </conditionalFormatting>
  <conditionalFormatting sqref="RC6">
    <cfRule type="expression" dxfId="61" priority="65">
      <formula>AND(RC$7&lt;=EOMONTH($I$7,2),RC$7&gt;EOMONTH($I$7,0),RC$7&gt;EOMONTH($I$7,1))</formula>
    </cfRule>
  </conditionalFormatting>
  <conditionalFormatting sqref="RC6">
    <cfRule type="expression" dxfId="60" priority="64">
      <formula>AND(RC$7&lt;=EOMONTH($I$7,1),RC$7&gt;EOMONTH($I$7,0))</formula>
    </cfRule>
    <cfRule type="expression" dxfId="59" priority="66">
      <formula>RC$7&lt;=EOMONTH($I$7,0)</formula>
    </cfRule>
  </conditionalFormatting>
  <conditionalFormatting sqref="RJ6">
    <cfRule type="expression" dxfId="58" priority="62">
      <formula>AND(RJ$7&lt;=EOMONTH($I$7,2),RJ$7&gt;EOMONTH($I$7,0),RJ$7&gt;EOMONTH($I$7,1))</formula>
    </cfRule>
  </conditionalFormatting>
  <conditionalFormatting sqref="RJ6">
    <cfRule type="expression" dxfId="57" priority="61">
      <formula>AND(RJ$7&lt;=EOMONTH($I$7,1),RJ$7&gt;EOMONTH($I$7,0))</formula>
    </cfRule>
    <cfRule type="expression" dxfId="56" priority="63">
      <formula>RJ$7&lt;=EOMONTH($I$7,0)</formula>
    </cfRule>
  </conditionalFormatting>
  <conditionalFormatting sqref="RQ6">
    <cfRule type="expression" dxfId="55" priority="59">
      <formula>AND(RQ$7&lt;=EOMONTH($I$7,2),RQ$7&gt;EOMONTH($I$7,0),RQ$7&gt;EOMONTH($I$7,1))</formula>
    </cfRule>
  </conditionalFormatting>
  <conditionalFormatting sqref="RQ6">
    <cfRule type="expression" dxfId="54" priority="58">
      <formula>AND(RQ$7&lt;=EOMONTH($I$7,1),RQ$7&gt;EOMONTH($I$7,0))</formula>
    </cfRule>
    <cfRule type="expression" dxfId="53" priority="60">
      <formula>RQ$7&lt;=EOMONTH($I$7,0)</formula>
    </cfRule>
  </conditionalFormatting>
  <conditionalFormatting sqref="RX6">
    <cfRule type="expression" dxfId="52" priority="56">
      <formula>AND(RX$7&lt;=EOMONTH($I$7,2),RX$7&gt;EOMONTH($I$7,0),RX$7&gt;EOMONTH($I$7,1))</formula>
    </cfRule>
  </conditionalFormatting>
  <conditionalFormatting sqref="RX6">
    <cfRule type="expression" dxfId="51" priority="55">
      <formula>AND(RX$7&lt;=EOMONTH($I$7,1),RX$7&gt;EOMONTH($I$7,0))</formula>
    </cfRule>
    <cfRule type="expression" dxfId="50" priority="57">
      <formula>RX$7&lt;=EOMONTH($I$7,0)</formula>
    </cfRule>
  </conditionalFormatting>
  <conditionalFormatting sqref="SE6">
    <cfRule type="expression" dxfId="49" priority="53">
      <formula>AND(SE$7&lt;=EOMONTH($I$7,2),SE$7&gt;EOMONTH($I$7,0),SE$7&gt;EOMONTH($I$7,1))</formula>
    </cfRule>
  </conditionalFormatting>
  <conditionalFormatting sqref="SE6">
    <cfRule type="expression" dxfId="48" priority="52">
      <formula>AND(SE$7&lt;=EOMONTH($I$7,1),SE$7&gt;EOMONTH($I$7,0))</formula>
    </cfRule>
    <cfRule type="expression" dxfId="47" priority="54">
      <formula>SE$7&lt;=EOMONTH($I$7,0)</formula>
    </cfRule>
  </conditionalFormatting>
  <conditionalFormatting sqref="SL6">
    <cfRule type="expression" dxfId="46" priority="50">
      <formula>AND(SL$7&lt;=EOMONTH($I$7,2),SL$7&gt;EOMONTH($I$7,0),SL$7&gt;EOMONTH($I$7,1))</formula>
    </cfRule>
  </conditionalFormatting>
  <conditionalFormatting sqref="SL6">
    <cfRule type="expression" dxfId="45" priority="49">
      <formula>AND(SL$7&lt;=EOMONTH($I$7,1),SL$7&gt;EOMONTH($I$7,0))</formula>
    </cfRule>
    <cfRule type="expression" dxfId="44" priority="51">
      <formula>SL$7&lt;=EOMONTH($I$7,0)</formula>
    </cfRule>
  </conditionalFormatting>
  <conditionalFormatting sqref="SS6">
    <cfRule type="expression" dxfId="43" priority="47">
      <formula>AND(SS$7&lt;=EOMONTH($I$7,2),SS$7&gt;EOMONTH($I$7,0),SS$7&gt;EOMONTH($I$7,1))</formula>
    </cfRule>
  </conditionalFormatting>
  <conditionalFormatting sqref="SS6">
    <cfRule type="expression" dxfId="42" priority="46">
      <formula>AND(SS$7&lt;=EOMONTH($I$7,1),SS$7&gt;EOMONTH($I$7,0))</formula>
    </cfRule>
    <cfRule type="expression" dxfId="41" priority="48">
      <formula>SS$7&lt;=EOMONTH($I$7,0)</formula>
    </cfRule>
  </conditionalFormatting>
  <conditionalFormatting sqref="SZ6">
    <cfRule type="expression" dxfId="40" priority="44">
      <formula>AND(SZ$7&lt;=EOMONTH($I$7,2),SZ$7&gt;EOMONTH($I$7,0),SZ$7&gt;EOMONTH($I$7,1))</formula>
    </cfRule>
  </conditionalFormatting>
  <conditionalFormatting sqref="SZ6">
    <cfRule type="expression" dxfId="39" priority="43">
      <formula>AND(SZ$7&lt;=EOMONTH($I$7,1),SZ$7&gt;EOMONTH($I$7,0))</formula>
    </cfRule>
    <cfRule type="expression" dxfId="38" priority="45">
      <formula>SZ$7&lt;=EOMONTH($I$7,0)</formula>
    </cfRule>
  </conditionalFormatting>
  <conditionalFormatting sqref="TG6">
    <cfRule type="expression" dxfId="37" priority="41">
      <formula>AND(TG$7&lt;=EOMONTH($I$7,2),TG$7&gt;EOMONTH($I$7,0),TG$7&gt;EOMONTH($I$7,1))</formula>
    </cfRule>
  </conditionalFormatting>
  <conditionalFormatting sqref="TG6">
    <cfRule type="expression" dxfId="36" priority="40">
      <formula>AND(TG$7&lt;=EOMONTH($I$7,1),TG$7&gt;EOMONTH($I$7,0))</formula>
    </cfRule>
    <cfRule type="expression" dxfId="35" priority="42">
      <formula>TG$7&lt;=EOMONTH($I$7,0)</formula>
    </cfRule>
  </conditionalFormatting>
  <conditionalFormatting sqref="TN6">
    <cfRule type="expression" dxfId="34" priority="38">
      <formula>AND(TN$7&lt;=EOMONTH($I$7,2),TN$7&gt;EOMONTH($I$7,0),TN$7&gt;EOMONTH($I$7,1))</formula>
    </cfRule>
  </conditionalFormatting>
  <conditionalFormatting sqref="TN6">
    <cfRule type="expression" dxfId="33" priority="37">
      <formula>AND(TN$7&lt;=EOMONTH($I$7,1),TN$7&gt;EOMONTH($I$7,0))</formula>
    </cfRule>
    <cfRule type="expression" dxfId="32" priority="39">
      <formula>TN$7&lt;=EOMONTH($I$7,0)</formula>
    </cfRule>
  </conditionalFormatting>
  <conditionalFormatting sqref="TU6">
    <cfRule type="expression" dxfId="31" priority="35">
      <formula>AND(TU$7&lt;=EOMONTH($I$7,2),TU$7&gt;EOMONTH($I$7,0),TU$7&gt;EOMONTH($I$7,1))</formula>
    </cfRule>
  </conditionalFormatting>
  <conditionalFormatting sqref="TU6">
    <cfRule type="expression" dxfId="30" priority="34">
      <formula>AND(TU$7&lt;=EOMONTH($I$7,1),TU$7&gt;EOMONTH($I$7,0))</formula>
    </cfRule>
    <cfRule type="expression" dxfId="29" priority="36">
      <formula>TU$7&lt;=EOMONTH($I$7,0)</formula>
    </cfRule>
  </conditionalFormatting>
  <conditionalFormatting sqref="UB6">
    <cfRule type="expression" dxfId="28" priority="32">
      <formula>AND(UB$7&lt;=EOMONTH($I$7,2),UB$7&gt;EOMONTH($I$7,0),UB$7&gt;EOMONTH($I$7,1))</formula>
    </cfRule>
  </conditionalFormatting>
  <conditionalFormatting sqref="UB6">
    <cfRule type="expression" dxfId="27" priority="31">
      <formula>AND(UB$7&lt;=EOMONTH($I$7,1),UB$7&gt;EOMONTH($I$7,0))</formula>
    </cfRule>
    <cfRule type="expression" dxfId="26" priority="33">
      <formula>UB$7&lt;=EOMONTH($I$7,0)</formula>
    </cfRule>
  </conditionalFormatting>
  <conditionalFormatting sqref="UI17:UX17">
    <cfRule type="expression" dxfId="25" priority="30">
      <formula>AND(TODAY()&gt;=UI$7,TODAY()&lt;UJ$7)</formula>
    </cfRule>
  </conditionalFormatting>
  <conditionalFormatting sqref="UI17:UX17">
    <cfRule type="expression" dxfId="24" priority="25" stopIfTrue="1">
      <formula>AND(#REF!="Niskie ryzyko",UI$7&gt;=#REF!,UI$7&lt;=#REF!+#REF!-1)</formula>
    </cfRule>
    <cfRule type="expression" dxfId="23" priority="26" stopIfTrue="1">
      <formula>AND(#REF!="Wysokie ryzyko",UI$7&gt;=#REF!,UI$7&lt;=#REF!+#REF!-1)</formula>
    </cfRule>
    <cfRule type="expression" dxfId="22" priority="27" stopIfTrue="1">
      <formula>AND(#REF!="Zgodnie z planem",UI$7&gt;=#REF!,UI$7&lt;=#REF!+#REF!-1)</formula>
    </cfRule>
    <cfRule type="expression" dxfId="21" priority="28" stopIfTrue="1">
      <formula>AND(#REF!="Średnie ryzyko",UI$7&gt;=#REF!,UI$7&lt;=#REF!+#REF!-1)</formula>
    </cfRule>
    <cfRule type="expression" dxfId="20" priority="29" stopIfTrue="1">
      <formula>AND(LEN(#REF!)=0,UI$7&gt;=#REF!,UI$7&lt;=#REF!+#REF!-1)</formula>
    </cfRule>
  </conditionalFormatting>
  <conditionalFormatting sqref="UI10:UX16">
    <cfRule type="expression" dxfId="19" priority="18" stopIfTrue="1">
      <formula>AND($C10="Niskie ryzyko",UI$7&gt;=$F10,UI$7&lt;=$F10+$G10-1)</formula>
    </cfRule>
    <cfRule type="expression" dxfId="18" priority="19" stopIfTrue="1">
      <formula>AND($C10="Wysokie ryzyko",UI$7&gt;=$F10,UI$7&lt;=$F10+$G10-1)</formula>
    </cfRule>
    <cfRule type="expression" dxfId="17" priority="20" stopIfTrue="1">
      <formula>AND($C10="Zgodnie z planem",UI$7&gt;=$F10,UI$7&lt;=$F10+$G10-1)</formula>
    </cfRule>
    <cfRule type="expression" dxfId="16" priority="21" stopIfTrue="1">
      <formula>AND($C10="Średnie ryzyko",UI$7&gt;=$F10,UI$7&lt;=$F10+$G10-1)</formula>
    </cfRule>
    <cfRule type="expression" dxfId="15" priority="22" stopIfTrue="1">
      <formula>AND(LEN($C10)=0,UI$7&gt;=$F10,UI$7&lt;=$F10+$G10-1)</formula>
    </cfRule>
  </conditionalFormatting>
  <conditionalFormatting sqref="UI7:UX8">
    <cfRule type="expression" dxfId="14" priority="16">
      <formula>AND(TODAY()&gt;=UI$7,TODAY()&lt;UJ$7)</formula>
    </cfRule>
  </conditionalFormatting>
  <conditionalFormatting sqref="I9:WS9">
    <cfRule type="containsText" dxfId="13" priority="15" operator="containsText" text="S">
      <formula>NOT(ISERROR(SEARCH("S",I9)))</formula>
    </cfRule>
    <cfRule type="containsText" dxfId="0" priority="1" operator="containsText" text="N">
      <formula>NOT(ISERROR(SEARCH("N",I9)))</formula>
    </cfRule>
  </conditionalFormatting>
  <conditionalFormatting sqref="UJ6:UO6 UQ6:UV6 UX6">
    <cfRule type="expression" dxfId="12" priority="13">
      <formula>AND(UJ$7&lt;=EOMONTH($I$7,2),UJ$7&gt;EOMONTH($I$7,0),UJ$7&gt;EOMONTH($I$7,1))</formula>
    </cfRule>
  </conditionalFormatting>
  <conditionalFormatting sqref="UJ6:UO6 UQ6:UV6 UX6">
    <cfRule type="expression" dxfId="11" priority="12">
      <formula>AND(UJ$7&lt;=EOMONTH($I$7,1),UJ$7&gt;EOMONTH($I$7,0))</formula>
    </cfRule>
    <cfRule type="expression" dxfId="10" priority="14">
      <formula>UJ$7&lt;=EOMONTH($I$7,0)</formula>
    </cfRule>
  </conditionalFormatting>
  <conditionalFormatting sqref="UI6">
    <cfRule type="expression" dxfId="9" priority="10">
      <formula>AND(UI$7&lt;=EOMONTH($I$7,2),UI$7&gt;EOMONTH($I$7,0),UI$7&gt;EOMONTH($I$7,1))</formula>
    </cfRule>
  </conditionalFormatting>
  <conditionalFormatting sqref="UI6">
    <cfRule type="expression" dxfId="8" priority="9">
      <formula>AND(UI$7&lt;=EOMONTH($I$7,1),UI$7&gt;EOMONTH($I$7,0))</formula>
    </cfRule>
    <cfRule type="expression" dxfId="7" priority="11">
      <formula>UI$7&lt;=EOMONTH($I$7,0)</formula>
    </cfRule>
  </conditionalFormatting>
  <conditionalFormatting sqref="UP6">
    <cfRule type="expression" dxfId="6" priority="7">
      <formula>AND(UP$7&lt;=EOMONTH($I$7,2),UP$7&gt;EOMONTH($I$7,0),UP$7&gt;EOMONTH($I$7,1))</formula>
    </cfRule>
  </conditionalFormatting>
  <conditionalFormatting sqref="UP6">
    <cfRule type="expression" dxfId="5" priority="6">
      <formula>AND(UP$7&lt;=EOMONTH($I$7,1),UP$7&gt;EOMONTH($I$7,0))</formula>
    </cfRule>
    <cfRule type="expression" dxfId="4" priority="8">
      <formula>UP$7&lt;=EOMONTH($I$7,0)</formula>
    </cfRule>
  </conditionalFormatting>
  <conditionalFormatting sqref="UW6">
    <cfRule type="expression" dxfId="3" priority="4">
      <formula>AND(UW$7&lt;=EOMONTH($I$7,2),UW$7&gt;EOMONTH($I$7,0),UW$7&gt;EOMONTH($I$7,1))</formula>
    </cfRule>
  </conditionalFormatting>
  <conditionalFormatting sqref="UW6">
    <cfRule type="expression" dxfId="2" priority="3">
      <formula>AND(UW$7&lt;=EOMONTH($I$7,1),UW$7&gt;EOMONTH($I$7,0))</formula>
    </cfRule>
    <cfRule type="expression" dxfId="1" priority="5">
      <formula>UW$7&lt;=EOMONTH($I$7,0)</formula>
    </cfRule>
  </conditionalFormatting>
  <dataValidations count="8">
    <dataValidation type="whole" operator="greaterThanOrEqual" allowBlank="1" showInputMessage="1" promptTitle="Przyrost przewijania" prompt="Zmiana tej liczby spowoduje przewinięcie widoku wykresu Gantta." sqref="C7">
      <formula1>0</formula1>
    </dataValidation>
    <dataValidation type="list" allowBlank="1" showInputMessage="1" showErrorMessage="1" sqref="C10:C16">
      <formula1>"Cel,Punkt kontrolny,Zgodnie z planem, Niskie ryzyko, Średnie ryzyko, Wysokie ryzyko"</formula1>
    </dataValidation>
    <dataValidation allowBlank="1" showInputMessage="1" showErrorMessage="1" promptTitle="Tworzenie wykresu Gantta " prompt="Wprowadź tytuł projektu w komórce B2. _x000a_Informacje o korzystaniu z arkusza, w tym instrukcje dla czytników zawartości ekranu i autora skoroszytu znajdują się w arkuszu Informacje._x000a_Kontynuuj przechodzenie w dół kolumny A, aby odsłuchać dalszych instrukcji." sqref="A2"/>
    <dataValidation allowBlank="1" showInputMessage="1" showErrorMessage="1" prompt="Wprowadź Nazwę firmy w komórce B4._x000a_Legenda znajduje się w komórkach od I4 do AC4. Etykieta legendy znajduje się w komórce G4." sqref="A4"/>
    <dataValidation allowBlank="1" showInputMessage="1" showErrorMessage="1" prompt="Wartość przyrostu przewijania znajduje się w komórce C7. _x000a_Miesiące dla daty w wierszu 7 są wyświetlane od komórki od I6 do BL6._x000a_Nie modyfikuj tych komórek. Są one aktualizowane automatycznie na podstawie daty rozpoczęcia projektu w komórce F6." sqref="A6"/>
    <dataValidation allowBlank="1" showInputMessage="1" showErrorMessage="1" prompt="Komórki od I9 do BL9 zawierają numer dnia miesiąca w bloku komórki powyżej każdej komórki daty i są obliczane automatycznie._x000a_Nie modyfikuj tych komórek._x000a_" sqref="A7"/>
    <dataValidation allowBlank="1" showInputMessage="1" showErrorMessage="1" prompt="Pasek przewijania znajduje się w komórkach od I8 do BL8. _x000a_Aby przejść do przodu lub do tyłu osi czasu, wprowadź wartość 0 lub wyższą w komórce C7._x000a_ Wartość 0 umożliwia przejście na początek wykresu." sqref="A8"/>
    <dataValidation allowBlank="1" showInputMessage="1" showErrorMessage="1" prompt="Ten wiersz oznacza koniec danych punktu kontrolnego wykresu Gantta. NIE wprowadzaj niczego w tym wierszu. _x000a_Aby dodać więcej elementów, wstaw nowe wiersze powyżej tego wiersza._x000a_" sqref="A17"/>
  </dataValidations>
  <printOptions horizontalCentered="1"/>
  <pageMargins left="0.25" right="0.25" top="0.5" bottom="0.5" header="0.3" footer="0.3"/>
  <pageSetup paperSize="9" scale="22" fitToHeight="0" orientation="landscape" r:id="rId1"/>
  <headerFooter differentFirst="1" scaleWithDoc="0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E9:E17</xm:sqref>
        </x14:conditionalFormatting>
        <x14:conditionalFormatting xmlns:xm="http://schemas.microsoft.com/office/excel/2006/main">
          <x14:cfRule type="iconSet" priority="481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I17:AG17 AI17:BL17</xm:sqref>
        </x14:conditionalFormatting>
        <x14:conditionalFormatting xmlns:xm="http://schemas.microsoft.com/office/excel/2006/main">
          <x14:cfRule type="iconSet" priority="454" id="{821C37EB-48F0-498A-8433-DDD4D3CABB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BN17:BU17</xm:sqref>
        </x14:conditionalFormatting>
        <x14:conditionalFormatting xmlns:xm="http://schemas.microsoft.com/office/excel/2006/main">
          <x14:cfRule type="iconSet" priority="439" id="{C89C5C19-F846-4EED-87B2-8000705835D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BV17:BZ17</xm:sqref>
        </x14:conditionalFormatting>
        <x14:conditionalFormatting xmlns:xm="http://schemas.microsoft.com/office/excel/2006/main">
          <x14:cfRule type="iconSet" priority="395" id="{AD1FCBA8-6BA9-4394-A9E1-95003E7EF26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CA17:GP17</xm:sqref>
        </x14:conditionalFormatting>
        <x14:conditionalFormatting xmlns:xm="http://schemas.microsoft.com/office/excel/2006/main">
          <x14:cfRule type="iconSet" priority="592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I10:AG16 AI10:BL16</xm:sqref>
        </x14:conditionalFormatting>
        <x14:conditionalFormatting xmlns:xm="http://schemas.microsoft.com/office/excel/2006/main">
          <x14:cfRule type="iconSet" priority="593" id="{129EF8F5-4D02-4213-8A0E-8CE186DA471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BM10:BM16</xm:sqref>
        </x14:conditionalFormatting>
        <x14:conditionalFormatting xmlns:xm="http://schemas.microsoft.com/office/excel/2006/main">
          <x14:cfRule type="iconSet" priority="594" id="{C2210E16-5DC0-44FB-9300-C698473FF1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BN10:BU16</xm:sqref>
        </x14:conditionalFormatting>
        <x14:conditionalFormatting xmlns:xm="http://schemas.microsoft.com/office/excel/2006/main">
          <x14:cfRule type="iconSet" priority="595" id="{5639EB44-79B2-40E1-8A2F-D9EC83E3E48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BV10:BZ16</xm:sqref>
        </x14:conditionalFormatting>
        <x14:conditionalFormatting xmlns:xm="http://schemas.microsoft.com/office/excel/2006/main">
          <x14:cfRule type="iconSet" priority="596" id="{E70F1FDF-6ACF-4A98-807D-1D2CDF9D895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CA10:GA16</xm:sqref>
        </x14:conditionalFormatting>
        <x14:conditionalFormatting xmlns:xm="http://schemas.microsoft.com/office/excel/2006/main">
          <x14:cfRule type="iconSet" priority="354" id="{74E635C7-1556-482E-BD1C-BA0B3B12BB8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AH11</xm:sqref>
        </x14:conditionalFormatting>
        <x14:conditionalFormatting xmlns:xm="http://schemas.microsoft.com/office/excel/2006/main">
          <x14:cfRule type="iconSet" priority="322" id="{8004C045-3920-49C7-A4DB-CBD54023D7F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GQ17:HX17</xm:sqref>
        </x14:conditionalFormatting>
        <x14:conditionalFormatting xmlns:xm="http://schemas.microsoft.com/office/excel/2006/main">
          <x14:cfRule type="iconSet" priority="318" id="{42D3D247-6DDE-4871-AB77-CE63BC0E352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GB10:HC16</xm:sqref>
        </x14:conditionalFormatting>
        <x14:conditionalFormatting xmlns:xm="http://schemas.microsoft.com/office/excel/2006/main">
          <x14:cfRule type="iconSet" priority="308" id="{35499B66-2944-431A-B6F5-D86A2E2BBE8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HD10:HX16</xm:sqref>
        </x14:conditionalFormatting>
        <x14:conditionalFormatting xmlns:xm="http://schemas.microsoft.com/office/excel/2006/main">
          <x14:cfRule type="iconSet" priority="269" id="{D9B06037-A56C-4672-BA9D-F14B22F3A05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HY17:KI17</xm:sqref>
        </x14:conditionalFormatting>
        <x14:conditionalFormatting xmlns:xm="http://schemas.microsoft.com/office/excel/2006/main">
          <x14:cfRule type="iconSet" priority="268" id="{638AE708-FE75-45F3-A61E-1A92A5E1A2B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HY10:KI16</xm:sqref>
        </x14:conditionalFormatting>
        <x14:conditionalFormatting xmlns:xm="http://schemas.microsoft.com/office/excel/2006/main">
          <x14:cfRule type="iconSet" priority="250" id="{FACBE71D-677D-4271-86D5-10E954EE1A0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KJ17:LL17</xm:sqref>
        </x14:conditionalFormatting>
        <x14:conditionalFormatting xmlns:xm="http://schemas.microsoft.com/office/excel/2006/main">
          <x14:cfRule type="iconSet" priority="249" id="{BFF7283B-68DD-4D86-AB06-724BE1D807C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KJ10:LL16</xm:sqref>
        </x14:conditionalFormatting>
        <x14:conditionalFormatting xmlns:xm="http://schemas.microsoft.com/office/excel/2006/main">
          <x14:cfRule type="iconSet" priority="180" id="{09DFFF16-28B9-4241-AFD5-27558A7ED48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LM17:NO17</xm:sqref>
        </x14:conditionalFormatting>
        <x14:conditionalFormatting xmlns:xm="http://schemas.microsoft.com/office/excel/2006/main">
          <x14:cfRule type="iconSet" priority="179" id="{5D6310B4-26A5-49C9-80D9-50A848A320E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LM10:NO16</xm:sqref>
        </x14:conditionalFormatting>
        <x14:conditionalFormatting xmlns:xm="http://schemas.microsoft.com/office/excel/2006/main">
          <x14:cfRule type="iconSet" priority="137" id="{4F6DEC06-EFE8-4C8A-BA1F-3F3CF2C3FDF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NP17:PT17</xm:sqref>
        </x14:conditionalFormatting>
        <x14:conditionalFormatting xmlns:xm="http://schemas.microsoft.com/office/excel/2006/main">
          <x14:cfRule type="iconSet" priority="136" id="{87D371BE-5AB3-414B-B14C-C77466614AF9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NP10:PT16</xm:sqref>
        </x14:conditionalFormatting>
        <x14:conditionalFormatting xmlns:xm="http://schemas.microsoft.com/office/excel/2006/main">
          <x14:cfRule type="iconSet" priority="91" id="{EA52514A-8ACB-4AA7-A7A4-BEC5C97EE48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PU17:UH17</xm:sqref>
        </x14:conditionalFormatting>
        <x14:conditionalFormatting xmlns:xm="http://schemas.microsoft.com/office/excel/2006/main">
          <x14:cfRule type="iconSet" priority="90" id="{BEA7A3B9-931A-4E63-A33D-36A9FA0C39B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PU10:UH16</xm:sqref>
        </x14:conditionalFormatting>
        <x14:conditionalFormatting xmlns:xm="http://schemas.microsoft.com/office/excel/2006/main">
          <x14:cfRule type="iconSet" priority="24" id="{C3026EBA-100F-4DFC-B0DB-1BA8C889C39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UI17:UX17</xm:sqref>
        </x14:conditionalFormatting>
        <x14:conditionalFormatting xmlns:xm="http://schemas.microsoft.com/office/excel/2006/main">
          <x14:cfRule type="iconSet" priority="23" id="{41193CA0-F4C8-4B29-B2B3-DE22366FA5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UI10:UX16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P38"/>
  <sheetViews>
    <sheetView showGridLines="0" showRuler="0" topLeftCell="A11" zoomScaleNormal="100" zoomScalePageLayoutView="70" workbookViewId="0">
      <selection activeCell="B10" sqref="B10:G36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7" style="12" customWidth="1"/>
    <col min="4" max="4" width="20.5703125" style="12" customWidth="1"/>
    <col min="5" max="5" width="15.7109375" style="12" customWidth="1"/>
    <col min="6" max="6" width="12.710937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51" t="s">
        <v>3</v>
      </c>
      <c r="C2" s="151"/>
      <c r="D2" s="151"/>
      <c r="E2" s="151"/>
      <c r="F2" s="151"/>
      <c r="G2" s="151"/>
      <c r="H2" s="151"/>
      <c r="I2" s="152"/>
      <c r="J2" s="152"/>
      <c r="K2" s="152"/>
      <c r="L2" s="152"/>
      <c r="M2" s="152"/>
      <c r="N2" s="152"/>
      <c r="O2" s="153"/>
      <c r="P2" s="154"/>
      <c r="Q2" s="154"/>
      <c r="R2" s="154"/>
      <c r="S2" s="154"/>
      <c r="T2" s="154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</row>
    <row r="3" spans="1:68" ht="19.899999999999999" customHeight="1" x14ac:dyDescent="0.25">
      <c r="A3" s="10"/>
      <c r="B3" s="47"/>
      <c r="C3" s="48"/>
      <c r="D3" s="49"/>
      <c r="E3" s="49"/>
      <c r="F3" s="50"/>
      <c r="G3" s="51"/>
      <c r="H3" s="51"/>
      <c r="I3" s="52"/>
      <c r="J3" s="51"/>
      <c r="K3" s="51"/>
      <c r="L3" s="51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4"/>
    </row>
    <row r="4" spans="1:68" ht="30" customHeight="1" x14ac:dyDescent="0.25">
      <c r="A4" s="10"/>
      <c r="B4" s="61" t="s">
        <v>4</v>
      </c>
      <c r="C4" s="56"/>
      <c r="D4" s="57"/>
      <c r="E4" s="31"/>
      <c r="F4" s="32"/>
      <c r="G4" s="33" t="s">
        <v>30</v>
      </c>
      <c r="H4" s="31"/>
      <c r="I4" s="147" t="s">
        <v>32</v>
      </c>
      <c r="J4" s="147"/>
      <c r="K4" s="147"/>
      <c r="L4" s="147"/>
      <c r="M4" s="147"/>
      <c r="N4" s="147"/>
      <c r="O4" s="147"/>
      <c r="P4" s="147"/>
      <c r="Q4" s="147"/>
      <c r="R4" s="34"/>
      <c r="S4" s="148" t="s">
        <v>22</v>
      </c>
      <c r="T4" s="148"/>
      <c r="U4" s="148"/>
      <c r="V4" s="148"/>
      <c r="W4" s="148"/>
      <c r="X4" s="34"/>
      <c r="Y4" s="149" t="s">
        <v>23</v>
      </c>
      <c r="Z4" s="149"/>
      <c r="AA4" s="149"/>
      <c r="AB4" s="149"/>
      <c r="AC4" s="149"/>
      <c r="AD4" s="34"/>
      <c r="AE4" s="150" t="s">
        <v>24</v>
      </c>
      <c r="AF4" s="150"/>
      <c r="AG4" s="150"/>
      <c r="AH4" s="150"/>
      <c r="AI4" s="150"/>
      <c r="AJ4" s="150"/>
      <c r="AK4" s="34"/>
      <c r="AL4" s="143" t="s">
        <v>33</v>
      </c>
      <c r="AM4" s="143"/>
      <c r="AN4" s="143"/>
      <c r="AO4" s="143"/>
      <c r="AP4" s="143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</row>
    <row r="5" spans="1:68" ht="30" customHeight="1" x14ac:dyDescent="0.25">
      <c r="A5" s="10" t="s">
        <v>34</v>
      </c>
      <c r="B5" s="62" t="s">
        <v>5</v>
      </c>
      <c r="C5" s="58"/>
      <c r="D5" s="58"/>
      <c r="E5" s="34"/>
      <c r="F5" s="35"/>
      <c r="G5" s="36"/>
      <c r="H5" s="37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4"/>
    </row>
    <row r="6" spans="1:68" ht="30" customHeight="1" x14ac:dyDescent="0.35">
      <c r="A6" s="10"/>
      <c r="B6" s="55" t="s">
        <v>6</v>
      </c>
      <c r="C6" s="38" cm="1">
        <f t="array" aca="1" ref="C6" ca="1">IFERROR(IF(MIN(Punkty_kontrolne435[Rozpoczęcie])=0,TODAY(),B11(Punkty_kontrolne435[Rozpoczęcie])),TODAY())</f>
        <v>44435</v>
      </c>
      <c r="D6" s="59"/>
      <c r="E6" s="34"/>
      <c r="F6" s="39"/>
      <c r="G6" s="34"/>
      <c r="H6" s="31"/>
      <c r="I6" s="99" t="str">
        <f ca="1">TEXT(I7,"mmmm")</f>
        <v>sierpień</v>
      </c>
      <c r="J6" s="99"/>
      <c r="K6" s="99"/>
      <c r="L6" s="99"/>
      <c r="M6" s="99"/>
      <c r="N6" s="99"/>
      <c r="O6" s="99"/>
      <c r="P6" s="99" t="str">
        <f ca="1">IF(TEXT(P7,"mmmm")=I6,"",TEXT(P7,"mmmm"))</f>
        <v>wrzesień</v>
      </c>
      <c r="Q6" s="99"/>
      <c r="R6" s="99"/>
      <c r="S6" s="99"/>
      <c r="T6" s="99"/>
      <c r="U6" s="99"/>
      <c r="V6" s="99"/>
      <c r="W6" s="99" t="str">
        <f ca="1">IF(OR(TEXT(W7,"mmmm")=P6,TEXT(W7,"mmmm")=I6),"",TEXT(W7,"mmmm"))</f>
        <v/>
      </c>
      <c r="X6" s="99"/>
      <c r="Y6" s="99"/>
      <c r="Z6" s="99"/>
      <c r="AA6" s="99"/>
      <c r="AB6" s="99"/>
      <c r="AC6" s="99"/>
      <c r="AD6" s="99" t="str">
        <f ca="1">IF(OR(TEXT(AD7,"mmmm")=W6,TEXT(AD7,"mmmm")=P6,TEXT(AD7,"mmmm")=I6),"",TEXT(AD7,"mmmm"))</f>
        <v/>
      </c>
      <c r="AE6" s="99"/>
      <c r="AF6" s="99"/>
      <c r="AG6" s="99"/>
      <c r="AH6" s="99"/>
      <c r="AI6" s="99"/>
      <c r="AJ6" s="99"/>
      <c r="AK6" s="99" t="str">
        <f ca="1">IF(OR(TEXT(AK7,"mmmm")=AD6,TEXT(AK7,"mmmm")=W6,TEXT(AK7,"mmmm")=P6,TEXT(AK7,"mmmm")=I6),"",TEXT(AK7,"mmmm"))</f>
        <v/>
      </c>
      <c r="AL6" s="99"/>
      <c r="AM6" s="99"/>
      <c r="AN6" s="99"/>
      <c r="AO6" s="99"/>
      <c r="AP6" s="99"/>
      <c r="AQ6" s="99"/>
      <c r="AR6" s="99" t="str">
        <f ca="1">IF(OR(TEXT(AR7,"mmmm")=AK6,TEXT(AR7,"mmmm")=AD6,TEXT(AR7,"mmmm")=W6,TEXT(AR7,"mmmm")=P6),"",TEXT(AR7,"mmmm"))</f>
        <v>październik</v>
      </c>
      <c r="AS6" s="99"/>
      <c r="AT6" s="99"/>
      <c r="AU6" s="99"/>
      <c r="AV6" s="99"/>
      <c r="AW6" s="99"/>
      <c r="AX6" s="99"/>
      <c r="AY6" s="99" t="str">
        <f ca="1">IF(OR(TEXT(AY7,"mmmm")=AR6,TEXT(AY7,"mmmm")=AK6,TEXT(AY7,"mmmm")=AD6,TEXT(AY7,"mmmm")=W6),"",TEXT(AY7,"mmmm"))</f>
        <v/>
      </c>
      <c r="AZ6" s="99"/>
      <c r="BA6" s="99"/>
      <c r="BB6" s="100"/>
      <c r="BC6" s="70"/>
      <c r="BD6" s="70"/>
      <c r="BE6" s="70"/>
      <c r="BF6" s="70" t="str">
        <f ca="1">IF(OR(TEXT(BF7,"mmmm")=AY6,TEXT(BF7,"mmmm")=AR6,TEXT(BF7,"mmmm")=AK6,TEXT(BF7,"mmmm")=AD6),"",TEXT(BF7,"mmmm"))</f>
        <v/>
      </c>
      <c r="BG6" s="70"/>
      <c r="BH6" s="70"/>
      <c r="BI6" s="70"/>
      <c r="BJ6" s="70"/>
      <c r="BK6" s="70"/>
      <c r="BL6" s="70"/>
      <c r="BM6" s="34"/>
    </row>
    <row r="7" spans="1:68" ht="30" customHeight="1" x14ac:dyDescent="0.25">
      <c r="A7" s="10"/>
      <c r="B7" s="55" t="s">
        <v>7</v>
      </c>
      <c r="C7" s="40">
        <v>0</v>
      </c>
      <c r="D7" s="58"/>
      <c r="E7" s="31"/>
      <c r="F7" s="37"/>
      <c r="G7" s="37"/>
      <c r="H7" s="37"/>
      <c r="I7" s="101">
        <f ca="1">IFERROR(Początek_projektu+Przyrost_przewijania,TODAY())</f>
        <v>44435</v>
      </c>
      <c r="J7" s="19">
        <f ca="1">I7+1</f>
        <v>44436</v>
      </c>
      <c r="K7" s="19">
        <f t="shared" ref="K7:AX7" ca="1" si="0">J7+1</f>
        <v>44437</v>
      </c>
      <c r="L7" s="19">
        <f t="shared" ca="1" si="0"/>
        <v>44438</v>
      </c>
      <c r="M7" s="19">
        <f t="shared" ca="1" si="0"/>
        <v>44439</v>
      </c>
      <c r="N7" s="19">
        <f t="shared" ca="1" si="0"/>
        <v>44440</v>
      </c>
      <c r="O7" s="69">
        <f t="shared" ca="1" si="0"/>
        <v>44441</v>
      </c>
      <c r="P7" s="19">
        <f ca="1">O7+1</f>
        <v>44442</v>
      </c>
      <c r="Q7" s="19">
        <f ca="1">P7+1</f>
        <v>44443</v>
      </c>
      <c r="R7" s="19">
        <f t="shared" ca="1" si="0"/>
        <v>44444</v>
      </c>
      <c r="S7" s="19">
        <f t="shared" ca="1" si="0"/>
        <v>44445</v>
      </c>
      <c r="T7" s="19">
        <f t="shared" ca="1" si="0"/>
        <v>44446</v>
      </c>
      <c r="U7" s="19">
        <f t="shared" ca="1" si="0"/>
        <v>44447</v>
      </c>
      <c r="V7" s="69">
        <f t="shared" ca="1" si="0"/>
        <v>44448</v>
      </c>
      <c r="W7" s="19">
        <f ca="1">V7+1</f>
        <v>44449</v>
      </c>
      <c r="X7" s="19">
        <f ca="1">W7+1</f>
        <v>44450</v>
      </c>
      <c r="Y7" s="19">
        <f t="shared" ca="1" si="0"/>
        <v>44451</v>
      </c>
      <c r="Z7" s="19">
        <f t="shared" ca="1" si="0"/>
        <v>44452</v>
      </c>
      <c r="AA7" s="19">
        <f t="shared" ca="1" si="0"/>
        <v>44453</v>
      </c>
      <c r="AB7" s="19">
        <f t="shared" ca="1" si="0"/>
        <v>44454</v>
      </c>
      <c r="AC7" s="69">
        <f t="shared" ca="1" si="0"/>
        <v>44455</v>
      </c>
      <c r="AD7" s="19">
        <f ca="1">AC7+1</f>
        <v>44456</v>
      </c>
      <c r="AE7" s="19">
        <f ca="1">AD7+1</f>
        <v>44457</v>
      </c>
      <c r="AF7" s="19">
        <f t="shared" ca="1" si="0"/>
        <v>44458</v>
      </c>
      <c r="AG7" s="19">
        <f t="shared" ca="1" si="0"/>
        <v>44459</v>
      </c>
      <c r="AH7" s="19">
        <f t="shared" ca="1" si="0"/>
        <v>44460</v>
      </c>
      <c r="AI7" s="19">
        <f t="shared" ca="1" si="0"/>
        <v>44461</v>
      </c>
      <c r="AJ7" s="69">
        <f t="shared" ca="1" si="0"/>
        <v>44462</v>
      </c>
      <c r="AK7" s="19">
        <f ca="1">AJ7+1</f>
        <v>44463</v>
      </c>
      <c r="AL7" s="19">
        <f ca="1">AK7+1</f>
        <v>44464</v>
      </c>
      <c r="AM7" s="19">
        <f t="shared" ca="1" si="0"/>
        <v>44465</v>
      </c>
      <c r="AN7" s="19">
        <f t="shared" ca="1" si="0"/>
        <v>44466</v>
      </c>
      <c r="AO7" s="19">
        <f t="shared" ca="1" si="0"/>
        <v>44467</v>
      </c>
      <c r="AP7" s="19">
        <f t="shared" ca="1" si="0"/>
        <v>44468</v>
      </c>
      <c r="AQ7" s="69">
        <f t="shared" ca="1" si="0"/>
        <v>44469</v>
      </c>
      <c r="AR7" s="19">
        <f ca="1">AQ7+1</f>
        <v>44470</v>
      </c>
      <c r="AS7" s="19">
        <f ca="1">AR7+1</f>
        <v>44471</v>
      </c>
      <c r="AT7" s="19">
        <f t="shared" ca="1" si="0"/>
        <v>44472</v>
      </c>
      <c r="AU7" s="19">
        <f t="shared" ca="1" si="0"/>
        <v>44473</v>
      </c>
      <c r="AV7" s="19">
        <f t="shared" ca="1" si="0"/>
        <v>44474</v>
      </c>
      <c r="AW7" s="19">
        <f t="shared" ca="1" si="0"/>
        <v>44475</v>
      </c>
      <c r="AX7" s="69">
        <f t="shared" ca="1" si="0"/>
        <v>44476</v>
      </c>
      <c r="AY7" s="19">
        <f ca="1">AX7+1</f>
        <v>44477</v>
      </c>
      <c r="AZ7" s="19">
        <f ca="1">AY7+1</f>
        <v>44478</v>
      </c>
      <c r="BA7" s="19">
        <f t="shared" ref="BA7:BE7" ca="1" si="1">AZ7+1</f>
        <v>44479</v>
      </c>
      <c r="BB7" s="19">
        <f t="shared" ca="1" si="1"/>
        <v>44480</v>
      </c>
      <c r="BC7" s="19">
        <f t="shared" ca="1" si="1"/>
        <v>44481</v>
      </c>
      <c r="BD7" s="19">
        <f t="shared" ca="1" si="1"/>
        <v>44482</v>
      </c>
      <c r="BE7" s="69">
        <f t="shared" ca="1" si="1"/>
        <v>44483</v>
      </c>
      <c r="BF7" s="19">
        <f ca="1">BE7+1</f>
        <v>44484</v>
      </c>
      <c r="BG7" s="19">
        <f ca="1">BF7+1</f>
        <v>44485</v>
      </c>
      <c r="BH7" s="19">
        <f t="shared" ref="BH7:BL7" ca="1" si="2">BG7+1</f>
        <v>44486</v>
      </c>
      <c r="BI7" s="19">
        <f t="shared" ca="1" si="2"/>
        <v>44487</v>
      </c>
      <c r="BJ7" s="19">
        <f t="shared" ca="1" si="2"/>
        <v>44488</v>
      </c>
      <c r="BK7" s="19">
        <f t="shared" ca="1" si="2"/>
        <v>44489</v>
      </c>
      <c r="BL7" s="20">
        <f t="shared" ca="1" si="2"/>
        <v>44490</v>
      </c>
      <c r="BM7" s="34"/>
    </row>
    <row r="8" spans="1:68" ht="19.899999999999999" customHeight="1" x14ac:dyDescent="0.25">
      <c r="A8" s="10"/>
      <c r="B8" s="60"/>
      <c r="C8" s="60"/>
      <c r="D8" s="60"/>
      <c r="E8" s="37"/>
      <c r="F8" s="37"/>
      <c r="G8" s="37"/>
      <c r="H8" s="37"/>
      <c r="I8" s="45"/>
      <c r="J8" s="43"/>
      <c r="K8" s="43"/>
      <c r="L8" s="43"/>
      <c r="M8" s="43"/>
      <c r="N8" s="43"/>
      <c r="O8" s="43"/>
      <c r="P8" s="45"/>
      <c r="Q8" s="43"/>
      <c r="R8" s="43"/>
      <c r="S8" s="43"/>
      <c r="T8" s="43"/>
      <c r="U8" s="43"/>
      <c r="V8" s="43"/>
      <c r="W8" s="45"/>
      <c r="X8" s="43"/>
      <c r="Y8" s="43"/>
      <c r="Z8" s="43"/>
      <c r="AA8" s="43"/>
      <c r="AB8" s="43"/>
      <c r="AC8" s="43"/>
      <c r="AD8" s="45"/>
      <c r="AE8" s="43"/>
      <c r="AF8" s="43"/>
      <c r="AG8" s="43"/>
      <c r="AH8" s="43"/>
      <c r="AI8" s="43"/>
      <c r="AJ8" s="43"/>
      <c r="AK8" s="45"/>
      <c r="AL8" s="43"/>
      <c r="AM8" s="43"/>
      <c r="AN8" s="43"/>
      <c r="AO8" s="43"/>
      <c r="AP8" s="43"/>
      <c r="AQ8" s="43"/>
      <c r="AR8" s="45"/>
      <c r="AS8" s="43"/>
      <c r="AT8" s="43"/>
      <c r="AU8" s="43"/>
      <c r="AV8" s="43"/>
      <c r="AW8" s="43"/>
      <c r="AX8" s="43"/>
      <c r="AY8" s="45"/>
      <c r="AZ8" s="43"/>
      <c r="BA8" s="43"/>
      <c r="BB8" s="43"/>
      <c r="BC8" s="43"/>
      <c r="BD8" s="43"/>
      <c r="BE8" s="43"/>
      <c r="BF8" s="45"/>
      <c r="BG8" s="43"/>
      <c r="BH8" s="43"/>
      <c r="BI8" s="43"/>
      <c r="BJ8" s="43"/>
      <c r="BK8" s="43"/>
      <c r="BL8" s="44"/>
      <c r="BM8" s="34"/>
    </row>
    <row r="9" spans="1:68" ht="40.15" customHeight="1" x14ac:dyDescent="0.25">
      <c r="A9" s="10" t="s">
        <v>35</v>
      </c>
      <c r="B9" s="111" t="s">
        <v>8</v>
      </c>
      <c r="C9" s="112" t="s">
        <v>19</v>
      </c>
      <c r="D9" s="112" t="s">
        <v>26</v>
      </c>
      <c r="E9" s="112" t="s">
        <v>28</v>
      </c>
      <c r="F9" s="112" t="s">
        <v>29</v>
      </c>
      <c r="G9" s="112" t="s">
        <v>31</v>
      </c>
      <c r="H9" s="54"/>
      <c r="I9" s="42" t="str">
        <f t="shared" ref="I9:BL9" ca="1" si="3">LEFT(TEXT(I7,"ddd"),1)</f>
        <v>p</v>
      </c>
      <c r="J9" s="42" t="str">
        <f t="shared" ca="1" si="3"/>
        <v>s</v>
      </c>
      <c r="K9" s="42" t="str">
        <f t="shared" ca="1" si="3"/>
        <v>n</v>
      </c>
      <c r="L9" s="42" t="str">
        <f t="shared" ca="1" si="3"/>
        <v>p</v>
      </c>
      <c r="M9" s="42" t="str">
        <f t="shared" ca="1" si="3"/>
        <v>w</v>
      </c>
      <c r="N9" s="42" t="str">
        <f t="shared" ca="1" si="3"/>
        <v>ś</v>
      </c>
      <c r="O9" s="42" t="str">
        <f t="shared" ca="1" si="3"/>
        <v>c</v>
      </c>
      <c r="P9" s="42" t="str">
        <f t="shared" ca="1" si="3"/>
        <v>p</v>
      </c>
      <c r="Q9" s="42" t="str">
        <f t="shared" ca="1" si="3"/>
        <v>s</v>
      </c>
      <c r="R9" s="42" t="str">
        <f t="shared" ca="1" si="3"/>
        <v>n</v>
      </c>
      <c r="S9" s="42" t="str">
        <f t="shared" ca="1" si="3"/>
        <v>p</v>
      </c>
      <c r="T9" s="42" t="str">
        <f t="shared" ca="1" si="3"/>
        <v>w</v>
      </c>
      <c r="U9" s="42" t="str">
        <f t="shared" ca="1" si="3"/>
        <v>ś</v>
      </c>
      <c r="V9" s="42" t="str">
        <f t="shared" ca="1" si="3"/>
        <v>c</v>
      </c>
      <c r="W9" s="42" t="str">
        <f t="shared" ca="1" si="3"/>
        <v>p</v>
      </c>
      <c r="X9" s="42" t="str">
        <f t="shared" ca="1" si="3"/>
        <v>s</v>
      </c>
      <c r="Y9" s="42" t="str">
        <f t="shared" ca="1" si="3"/>
        <v>n</v>
      </c>
      <c r="Z9" s="42" t="str">
        <f t="shared" ca="1" si="3"/>
        <v>p</v>
      </c>
      <c r="AA9" s="42" t="str">
        <f t="shared" ca="1" si="3"/>
        <v>w</v>
      </c>
      <c r="AB9" s="42" t="str">
        <f t="shared" ca="1" si="3"/>
        <v>ś</v>
      </c>
      <c r="AC9" s="42" t="str">
        <f t="shared" ca="1" si="3"/>
        <v>c</v>
      </c>
      <c r="AD9" s="42" t="str">
        <f t="shared" ca="1" si="3"/>
        <v>p</v>
      </c>
      <c r="AE9" s="42" t="str">
        <f t="shared" ca="1" si="3"/>
        <v>s</v>
      </c>
      <c r="AF9" s="42" t="str">
        <f t="shared" ca="1" si="3"/>
        <v>n</v>
      </c>
      <c r="AG9" s="42" t="str">
        <f t="shared" ca="1" si="3"/>
        <v>p</v>
      </c>
      <c r="AH9" s="42" t="str">
        <f t="shared" ca="1" si="3"/>
        <v>w</v>
      </c>
      <c r="AI9" s="42" t="str">
        <f t="shared" ca="1" si="3"/>
        <v>ś</v>
      </c>
      <c r="AJ9" s="42" t="str">
        <f t="shared" ca="1" si="3"/>
        <v>c</v>
      </c>
      <c r="AK9" s="42" t="str">
        <f t="shared" ca="1" si="3"/>
        <v>p</v>
      </c>
      <c r="AL9" s="42" t="str">
        <f t="shared" ca="1" si="3"/>
        <v>s</v>
      </c>
      <c r="AM9" s="42" t="str">
        <f t="shared" ca="1" si="3"/>
        <v>n</v>
      </c>
      <c r="AN9" s="42" t="str">
        <f t="shared" ca="1" si="3"/>
        <v>p</v>
      </c>
      <c r="AO9" s="42" t="str">
        <f t="shared" ca="1" si="3"/>
        <v>w</v>
      </c>
      <c r="AP9" s="42" t="str">
        <f t="shared" ca="1" si="3"/>
        <v>ś</v>
      </c>
      <c r="AQ9" s="42" t="str">
        <f t="shared" ca="1" si="3"/>
        <v>c</v>
      </c>
      <c r="AR9" s="42" t="str">
        <f t="shared" ca="1" si="3"/>
        <v>p</v>
      </c>
      <c r="AS9" s="42" t="str">
        <f t="shared" ca="1" si="3"/>
        <v>s</v>
      </c>
      <c r="AT9" s="42" t="str">
        <f t="shared" ca="1" si="3"/>
        <v>n</v>
      </c>
      <c r="AU9" s="42" t="str">
        <f t="shared" ca="1" si="3"/>
        <v>p</v>
      </c>
      <c r="AV9" s="42" t="str">
        <f t="shared" ca="1" si="3"/>
        <v>w</v>
      </c>
      <c r="AW9" s="42" t="str">
        <f t="shared" ca="1" si="3"/>
        <v>ś</v>
      </c>
      <c r="AX9" s="42" t="str">
        <f t="shared" ca="1" si="3"/>
        <v>c</v>
      </c>
      <c r="AY9" s="42" t="str">
        <f t="shared" ca="1" si="3"/>
        <v>p</v>
      </c>
      <c r="AZ9" s="42" t="str">
        <f t="shared" ca="1" si="3"/>
        <v>s</v>
      </c>
      <c r="BA9" s="42" t="str">
        <f t="shared" ca="1" si="3"/>
        <v>n</v>
      </c>
      <c r="BB9" s="42" t="str">
        <f t="shared" ca="1" si="3"/>
        <v>p</v>
      </c>
      <c r="BC9" s="42" t="str">
        <f t="shared" ca="1" si="3"/>
        <v>w</v>
      </c>
      <c r="BD9" s="42" t="str">
        <f t="shared" ca="1" si="3"/>
        <v>ś</v>
      </c>
      <c r="BE9" s="42" t="str">
        <f t="shared" ca="1" si="3"/>
        <v>c</v>
      </c>
      <c r="BF9" s="42" t="str">
        <f t="shared" ca="1" si="3"/>
        <v>p</v>
      </c>
      <c r="BG9" s="42" t="str">
        <f t="shared" ca="1" si="3"/>
        <v>s</v>
      </c>
      <c r="BH9" s="42" t="str">
        <f t="shared" ca="1" si="3"/>
        <v>n</v>
      </c>
      <c r="BI9" s="42" t="str">
        <f t="shared" ca="1" si="3"/>
        <v>p</v>
      </c>
      <c r="BJ9" s="42" t="str">
        <f t="shared" ca="1" si="3"/>
        <v>w</v>
      </c>
      <c r="BK9" s="42" t="str">
        <f t="shared" ca="1" si="3"/>
        <v>ś</v>
      </c>
      <c r="BL9" s="42" t="str">
        <f t="shared" ca="1" si="3"/>
        <v>c</v>
      </c>
      <c r="BM9" s="34"/>
    </row>
    <row r="10" spans="1:68" ht="15" hidden="1" x14ac:dyDescent="0.25">
      <c r="B10" s="18"/>
      <c r="C10" s="14"/>
      <c r="D10" s="13"/>
      <c r="E10" s="15"/>
      <c r="F10" s="16"/>
      <c r="G10" s="17"/>
      <c r="H10" s="34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34"/>
    </row>
    <row r="11" spans="1:68" s="1" customFormat="1" ht="40.15" customHeight="1" x14ac:dyDescent="0.25">
      <c r="A11" s="10"/>
      <c r="B11" s="113" t="s">
        <v>9</v>
      </c>
      <c r="C11" s="23"/>
      <c r="D11" s="23"/>
      <c r="E11" s="24"/>
      <c r="F11" s="25"/>
      <c r="G11" s="26"/>
      <c r="H11" s="21"/>
      <c r="I11" s="53" t="str">
        <f t="shared" ref="I11:X26" ca="1" si="4">IF(AND($C11="Cel",I$7&gt;=$F11,I$7&lt;=$F11+$G11-1),2,IF(AND($C11="Punkt kontrolny",I$7&gt;=$F11,I$7&lt;=$F11+$G11-1),1,""))</f>
        <v/>
      </c>
      <c r="J11" s="29" t="str">
        <f t="shared" ca="1" si="4"/>
        <v/>
      </c>
      <c r="K11" s="29" t="str">
        <f t="shared" ca="1" si="4"/>
        <v/>
      </c>
      <c r="L11" s="29" t="str">
        <f t="shared" ca="1" si="4"/>
        <v/>
      </c>
      <c r="M11" s="29" t="str">
        <f t="shared" ca="1" si="4"/>
        <v/>
      </c>
      <c r="N11" s="29" t="str">
        <f t="shared" ca="1" si="4"/>
        <v/>
      </c>
      <c r="O11" s="29" t="str">
        <f t="shared" ca="1" si="4"/>
        <v/>
      </c>
      <c r="P11" s="29" t="str">
        <f t="shared" ca="1" si="4"/>
        <v/>
      </c>
      <c r="Q11" s="29" t="str">
        <f t="shared" ca="1" si="4"/>
        <v/>
      </c>
      <c r="R11" s="29" t="str">
        <f t="shared" ca="1" si="4"/>
        <v/>
      </c>
      <c r="S11" s="29" t="str">
        <f t="shared" ca="1" si="4"/>
        <v/>
      </c>
      <c r="T11" s="29" t="str">
        <f t="shared" ca="1" si="4"/>
        <v/>
      </c>
      <c r="U11" s="29" t="str">
        <f t="shared" ca="1" si="4"/>
        <v/>
      </c>
      <c r="V11" s="29" t="str">
        <f t="shared" ca="1" si="4"/>
        <v/>
      </c>
      <c r="W11" s="29" t="str">
        <f t="shared" ca="1" si="4"/>
        <v/>
      </c>
      <c r="X11" s="29" t="str">
        <f t="shared" ca="1" si="4"/>
        <v/>
      </c>
      <c r="Y11" s="29" t="str">
        <f t="shared" ref="Y11:AN26" ca="1" si="5">IF(AND($C11="Cel",Y$7&gt;=$F11,Y$7&lt;=$F11+$G11-1),2,IF(AND($C11="Punkt kontrolny",Y$7&gt;=$F11,Y$7&lt;=$F11+$G11-1),1,""))</f>
        <v/>
      </c>
      <c r="Z11" s="29" t="str">
        <f t="shared" ca="1" si="5"/>
        <v/>
      </c>
      <c r="AA11" s="29" t="str">
        <f t="shared" ca="1" si="5"/>
        <v/>
      </c>
      <c r="AB11" s="29" t="str">
        <f t="shared" ca="1" si="5"/>
        <v/>
      </c>
      <c r="AC11" s="29" t="str">
        <f t="shared" ca="1" si="5"/>
        <v/>
      </c>
      <c r="AD11" s="29" t="str">
        <f t="shared" ca="1" si="5"/>
        <v/>
      </c>
      <c r="AE11" s="29" t="str">
        <f t="shared" ca="1" si="5"/>
        <v/>
      </c>
      <c r="AF11" s="29" t="str">
        <f t="shared" ca="1" si="5"/>
        <v/>
      </c>
      <c r="AG11" s="29" t="str">
        <f t="shared" ca="1" si="5"/>
        <v/>
      </c>
      <c r="AH11" s="29" t="str">
        <f t="shared" ca="1" si="5"/>
        <v/>
      </c>
      <c r="AI11" s="29" t="str">
        <f t="shared" ca="1" si="5"/>
        <v/>
      </c>
      <c r="AJ11" s="29" t="str">
        <f t="shared" ca="1" si="5"/>
        <v/>
      </c>
      <c r="AK11" s="29" t="str">
        <f t="shared" ca="1" si="5"/>
        <v/>
      </c>
      <c r="AL11" s="29" t="str">
        <f t="shared" ca="1" si="5"/>
        <v/>
      </c>
      <c r="AM11" s="29" t="str">
        <f t="shared" ca="1" si="5"/>
        <v/>
      </c>
      <c r="AN11" s="29" t="str">
        <f t="shared" ca="1" si="5"/>
        <v/>
      </c>
      <c r="AO11" s="29" t="str">
        <f t="shared" ref="AO11:BD26" ca="1" si="6">IF(AND($C11="Cel",AO$7&gt;=$F11,AO$7&lt;=$F11+$G11-1),2,IF(AND($C11="Punkt kontrolny",AO$7&gt;=$F11,AO$7&lt;=$F11+$G11-1),1,""))</f>
        <v/>
      </c>
      <c r="AP11" s="29" t="str">
        <f t="shared" ca="1" si="6"/>
        <v/>
      </c>
      <c r="AQ11" s="29" t="str">
        <f t="shared" ca="1" si="6"/>
        <v/>
      </c>
      <c r="AR11" s="29" t="str">
        <f t="shared" ca="1" si="6"/>
        <v/>
      </c>
      <c r="AS11" s="29" t="str">
        <f t="shared" ca="1" si="6"/>
        <v/>
      </c>
      <c r="AT11" s="29" t="str">
        <f t="shared" ca="1" si="6"/>
        <v/>
      </c>
      <c r="AU11" s="29" t="str">
        <f t="shared" ca="1" si="6"/>
        <v/>
      </c>
      <c r="AV11" s="29" t="str">
        <f t="shared" ca="1" si="6"/>
        <v/>
      </c>
      <c r="AW11" s="29" t="str">
        <f t="shared" ca="1" si="6"/>
        <v/>
      </c>
      <c r="AX11" s="29" t="str">
        <f t="shared" ca="1" si="6"/>
        <v/>
      </c>
      <c r="AY11" s="29" t="str">
        <f t="shared" ca="1" si="6"/>
        <v/>
      </c>
      <c r="AZ11" s="29" t="str">
        <f t="shared" ca="1" si="6"/>
        <v/>
      </c>
      <c r="BA11" s="29" t="str">
        <f t="shared" ca="1" si="6"/>
        <v/>
      </c>
      <c r="BB11" s="29" t="str">
        <f t="shared" ca="1" si="6"/>
        <v/>
      </c>
      <c r="BC11" s="29" t="str">
        <f t="shared" ca="1" si="6"/>
        <v/>
      </c>
      <c r="BD11" s="29" t="str">
        <f t="shared" ca="1" si="6"/>
        <v/>
      </c>
      <c r="BE11" s="29" t="str">
        <f t="shared" ref="BE11:BL26" ca="1" si="7">IF(AND($C11="Cel",BE$7&gt;=$F11,BE$7&lt;=$F11+$G11-1),2,IF(AND($C11="Punkt kontrolny",BE$7&gt;=$F11,BE$7&lt;=$F11+$G11-1),1,""))</f>
        <v/>
      </c>
      <c r="BF11" s="29" t="str">
        <f t="shared" ca="1" si="7"/>
        <v/>
      </c>
      <c r="BG11" s="29" t="str">
        <f t="shared" ca="1" si="7"/>
        <v/>
      </c>
      <c r="BH11" s="29" t="str">
        <f t="shared" ca="1" si="7"/>
        <v/>
      </c>
      <c r="BI11" s="29" t="str">
        <f t="shared" ca="1" si="7"/>
        <v/>
      </c>
      <c r="BJ11" s="29" t="str">
        <f t="shared" ca="1" si="7"/>
        <v/>
      </c>
      <c r="BK11" s="29" t="str">
        <f t="shared" ca="1" si="7"/>
        <v/>
      </c>
      <c r="BL11" s="29" t="str">
        <f t="shared" ca="1" si="7"/>
        <v/>
      </c>
      <c r="BM11" s="30"/>
      <c r="BP11" s="46"/>
    </row>
    <row r="12" spans="1:68" s="1" customFormat="1" ht="40.15" customHeight="1" x14ac:dyDescent="0.25">
      <c r="A12" s="10"/>
      <c r="B12" s="27" t="s">
        <v>10</v>
      </c>
      <c r="C12" s="23" t="s">
        <v>20</v>
      </c>
      <c r="D12" s="23" t="s">
        <v>27</v>
      </c>
      <c r="E12" s="24">
        <v>0.25</v>
      </c>
      <c r="F12" s="25">
        <f ca="1">TODAY()</f>
        <v>44435</v>
      </c>
      <c r="G12" s="26">
        <v>3</v>
      </c>
      <c r="H12" s="21"/>
      <c r="I12" s="53">
        <f ca="1">IF(AND($C12="Cel",I$7&gt;=$F12,I$7&lt;=$F12+$G12-1),2,IF(AND($C12="Punkt kontrolny",I$7&gt;=$F12,I$7&lt;=$F12+$G12-1),1,""))</f>
        <v>2</v>
      </c>
      <c r="J12" s="29">
        <f t="shared" ca="1" si="4"/>
        <v>2</v>
      </c>
      <c r="K12" s="29">
        <f t="shared" ca="1" si="4"/>
        <v>2</v>
      </c>
      <c r="L12" s="29" t="str">
        <f t="shared" ca="1" si="4"/>
        <v/>
      </c>
      <c r="M12" s="29" t="str">
        <f t="shared" ca="1" si="4"/>
        <v/>
      </c>
      <c r="N12" s="29" t="str">
        <f t="shared" ca="1" si="4"/>
        <v/>
      </c>
      <c r="O12" s="29" t="str">
        <f t="shared" ca="1" si="4"/>
        <v/>
      </c>
      <c r="P12" s="29" t="str">
        <f t="shared" ca="1" si="4"/>
        <v/>
      </c>
      <c r="Q12" s="29" t="str">
        <f t="shared" ca="1" si="4"/>
        <v/>
      </c>
      <c r="R12" s="29" t="str">
        <f t="shared" ca="1" si="4"/>
        <v/>
      </c>
      <c r="S12" s="29" t="str">
        <f t="shared" ca="1" si="4"/>
        <v/>
      </c>
      <c r="T12" s="29" t="str">
        <f t="shared" ca="1" si="4"/>
        <v/>
      </c>
      <c r="U12" s="29" t="str">
        <f t="shared" ca="1" si="4"/>
        <v/>
      </c>
      <c r="V12" s="29" t="str">
        <f t="shared" ca="1" si="4"/>
        <v/>
      </c>
      <c r="W12" s="29" t="str">
        <f t="shared" ca="1" si="4"/>
        <v/>
      </c>
      <c r="X12" s="29" t="str">
        <f t="shared" ca="1" si="4"/>
        <v/>
      </c>
      <c r="Y12" s="29" t="str">
        <f t="shared" ca="1" si="5"/>
        <v/>
      </c>
      <c r="Z12" s="29" t="str">
        <f t="shared" ca="1" si="5"/>
        <v/>
      </c>
      <c r="AA12" s="29" t="str">
        <f t="shared" ca="1" si="5"/>
        <v/>
      </c>
      <c r="AB12" s="29" t="str">
        <f t="shared" ca="1" si="5"/>
        <v/>
      </c>
      <c r="AC12" s="29" t="str">
        <f t="shared" ca="1" si="5"/>
        <v/>
      </c>
      <c r="AD12" s="29" t="str">
        <f t="shared" ca="1" si="5"/>
        <v/>
      </c>
      <c r="AE12" s="29" t="str">
        <f t="shared" ca="1" si="5"/>
        <v/>
      </c>
      <c r="AF12" s="29" t="str">
        <f t="shared" ca="1" si="5"/>
        <v/>
      </c>
      <c r="AG12" s="29" t="str">
        <f t="shared" ca="1" si="5"/>
        <v/>
      </c>
      <c r="AH12" s="29" t="str">
        <f t="shared" ca="1" si="5"/>
        <v/>
      </c>
      <c r="AI12" s="29" t="str">
        <f t="shared" ca="1" si="5"/>
        <v/>
      </c>
      <c r="AJ12" s="29" t="str">
        <f t="shared" ca="1" si="5"/>
        <v/>
      </c>
      <c r="AK12" s="29" t="str">
        <f t="shared" ca="1" si="5"/>
        <v/>
      </c>
      <c r="AL12" s="29" t="str">
        <f t="shared" ca="1" si="5"/>
        <v/>
      </c>
      <c r="AM12" s="29" t="str">
        <f t="shared" ca="1" si="5"/>
        <v/>
      </c>
      <c r="AN12" s="29" t="str">
        <f t="shared" ca="1" si="5"/>
        <v/>
      </c>
      <c r="AO12" s="29" t="str">
        <f t="shared" ca="1" si="6"/>
        <v/>
      </c>
      <c r="AP12" s="29" t="str">
        <f t="shared" ca="1" si="6"/>
        <v/>
      </c>
      <c r="AQ12" s="29" t="str">
        <f t="shared" ca="1" si="6"/>
        <v/>
      </c>
      <c r="AR12" s="29" t="str">
        <f t="shared" ca="1" si="6"/>
        <v/>
      </c>
      <c r="AS12" s="29" t="str">
        <f t="shared" ca="1" si="6"/>
        <v/>
      </c>
      <c r="AT12" s="29" t="str">
        <f t="shared" ca="1" si="6"/>
        <v/>
      </c>
      <c r="AU12" s="29" t="str">
        <f t="shared" ca="1" si="6"/>
        <v/>
      </c>
      <c r="AV12" s="29" t="str">
        <f t="shared" ca="1" si="6"/>
        <v/>
      </c>
      <c r="AW12" s="29" t="str">
        <f t="shared" ca="1" si="6"/>
        <v/>
      </c>
      <c r="AX12" s="29" t="str">
        <f t="shared" ca="1" si="6"/>
        <v/>
      </c>
      <c r="AY12" s="29" t="str">
        <f t="shared" ca="1" si="6"/>
        <v/>
      </c>
      <c r="AZ12" s="29" t="str">
        <f t="shared" ca="1" si="6"/>
        <v/>
      </c>
      <c r="BA12" s="29" t="str">
        <f t="shared" ca="1" si="6"/>
        <v/>
      </c>
      <c r="BB12" s="29" t="str">
        <f t="shared" ca="1" si="6"/>
        <v/>
      </c>
      <c r="BC12" s="29" t="str">
        <f t="shared" ca="1" si="6"/>
        <v/>
      </c>
      <c r="BD12" s="29" t="str">
        <f t="shared" ca="1" si="6"/>
        <v/>
      </c>
      <c r="BE12" s="29" t="str">
        <f t="shared" ca="1" si="7"/>
        <v/>
      </c>
      <c r="BF12" s="29" t="str">
        <f t="shared" ca="1" si="7"/>
        <v/>
      </c>
      <c r="BG12" s="29" t="str">
        <f t="shared" ca="1" si="7"/>
        <v/>
      </c>
      <c r="BH12" s="29" t="str">
        <f t="shared" ca="1" si="7"/>
        <v/>
      </c>
      <c r="BI12" s="29" t="str">
        <f t="shared" ca="1" si="7"/>
        <v/>
      </c>
      <c r="BJ12" s="29" t="str">
        <f t="shared" ca="1" si="7"/>
        <v/>
      </c>
      <c r="BK12" s="29" t="str">
        <f t="shared" ca="1" si="7"/>
        <v/>
      </c>
      <c r="BL12" s="29" t="str">
        <f t="shared" ca="1" si="7"/>
        <v/>
      </c>
      <c r="BM12" s="30"/>
    </row>
    <row r="13" spans="1:68" s="1" customFormat="1" ht="40.15" customHeight="1" x14ac:dyDescent="0.25">
      <c r="A13" s="10"/>
      <c r="B13" s="27" t="s">
        <v>11</v>
      </c>
      <c r="C13" s="23" t="s">
        <v>21</v>
      </c>
      <c r="D13" s="23"/>
      <c r="E13" s="24"/>
      <c r="F13" s="25">
        <f ca="1">TODAY()+5</f>
        <v>44440</v>
      </c>
      <c r="G13" s="26">
        <v>1</v>
      </c>
      <c r="H13" s="21"/>
      <c r="I13" s="53" t="str">
        <f t="shared" ref="I13:X28" ca="1" si="8">IF(AND($C13="Cel",I$7&gt;=$F13,I$7&lt;=$F13+$G13-1),2,IF(AND($C13="Punkt kontrolny",I$7&gt;=$F13,I$7&lt;=$F13+$G13-1),1,""))</f>
        <v/>
      </c>
      <c r="J13" s="29" t="str">
        <f t="shared" ca="1" si="4"/>
        <v/>
      </c>
      <c r="K13" s="29" t="str">
        <f t="shared" ca="1" si="4"/>
        <v/>
      </c>
      <c r="L13" s="29" t="str">
        <f t="shared" ca="1" si="4"/>
        <v/>
      </c>
      <c r="M13" s="29" t="str">
        <f t="shared" ca="1" si="4"/>
        <v/>
      </c>
      <c r="N13" s="29">
        <f t="shared" ca="1" si="4"/>
        <v>1</v>
      </c>
      <c r="O13" s="29" t="str">
        <f t="shared" ca="1" si="4"/>
        <v/>
      </c>
      <c r="P13" s="29" t="str">
        <f t="shared" ca="1" si="4"/>
        <v/>
      </c>
      <c r="Q13" s="29" t="str">
        <f t="shared" ca="1" si="4"/>
        <v/>
      </c>
      <c r="R13" s="29" t="str">
        <f t="shared" ca="1" si="4"/>
        <v/>
      </c>
      <c r="S13" s="29" t="str">
        <f t="shared" ca="1" si="4"/>
        <v/>
      </c>
      <c r="T13" s="29" t="str">
        <f t="shared" ca="1" si="4"/>
        <v/>
      </c>
      <c r="U13" s="29" t="str">
        <f t="shared" ca="1" si="4"/>
        <v/>
      </c>
      <c r="V13" s="29" t="str">
        <f t="shared" ca="1" si="4"/>
        <v/>
      </c>
      <c r="W13" s="29" t="str">
        <f t="shared" ca="1" si="4"/>
        <v/>
      </c>
      <c r="X13" s="29" t="str">
        <f t="shared" ca="1" si="4"/>
        <v/>
      </c>
      <c r="Y13" s="29" t="str">
        <f t="shared" ca="1" si="5"/>
        <v/>
      </c>
      <c r="Z13" s="29" t="str">
        <f t="shared" ca="1" si="5"/>
        <v/>
      </c>
      <c r="AA13" s="29" t="str">
        <f t="shared" ca="1" si="5"/>
        <v/>
      </c>
      <c r="AB13" s="29" t="str">
        <f t="shared" ca="1" si="5"/>
        <v/>
      </c>
      <c r="AC13" s="29" t="str">
        <f t="shared" ca="1" si="5"/>
        <v/>
      </c>
      <c r="AD13" s="29" t="str">
        <f t="shared" ca="1" si="5"/>
        <v/>
      </c>
      <c r="AE13" s="29" t="str">
        <f t="shared" ca="1" si="5"/>
        <v/>
      </c>
      <c r="AF13" s="29" t="str">
        <f t="shared" ca="1" si="5"/>
        <v/>
      </c>
      <c r="AG13" s="29" t="str">
        <f t="shared" ca="1" si="5"/>
        <v/>
      </c>
      <c r="AH13" s="29" t="str">
        <f t="shared" ca="1" si="5"/>
        <v/>
      </c>
      <c r="AI13" s="29" t="str">
        <f t="shared" ca="1" si="5"/>
        <v/>
      </c>
      <c r="AJ13" s="29" t="str">
        <f t="shared" ca="1" si="5"/>
        <v/>
      </c>
      <c r="AK13" s="29" t="str">
        <f t="shared" ca="1" si="5"/>
        <v/>
      </c>
      <c r="AL13" s="29" t="str">
        <f t="shared" ca="1" si="5"/>
        <v/>
      </c>
      <c r="AM13" s="29" t="str">
        <f t="shared" ca="1" si="5"/>
        <v/>
      </c>
      <c r="AN13" s="29" t="str">
        <f t="shared" ca="1" si="5"/>
        <v/>
      </c>
      <c r="AO13" s="29" t="str">
        <f t="shared" ca="1" si="6"/>
        <v/>
      </c>
      <c r="AP13" s="29" t="str">
        <f t="shared" ca="1" si="6"/>
        <v/>
      </c>
      <c r="AQ13" s="29" t="str">
        <f t="shared" ca="1" si="6"/>
        <v/>
      </c>
      <c r="AR13" s="29" t="str">
        <f t="shared" ca="1" si="6"/>
        <v/>
      </c>
      <c r="AS13" s="29" t="str">
        <f t="shared" ca="1" si="6"/>
        <v/>
      </c>
      <c r="AT13" s="29" t="str">
        <f t="shared" ca="1" si="6"/>
        <v/>
      </c>
      <c r="AU13" s="29" t="str">
        <f t="shared" ca="1" si="6"/>
        <v/>
      </c>
      <c r="AV13" s="29" t="str">
        <f t="shared" ca="1" si="6"/>
        <v/>
      </c>
      <c r="AW13" s="29" t="str">
        <f t="shared" ca="1" si="6"/>
        <v/>
      </c>
      <c r="AX13" s="29" t="str">
        <f t="shared" ca="1" si="6"/>
        <v/>
      </c>
      <c r="AY13" s="29" t="str">
        <f t="shared" ca="1" si="6"/>
        <v/>
      </c>
      <c r="AZ13" s="29" t="str">
        <f t="shared" ca="1" si="6"/>
        <v/>
      </c>
      <c r="BA13" s="29" t="str">
        <f t="shared" ca="1" si="6"/>
        <v/>
      </c>
      <c r="BB13" s="29" t="str">
        <f t="shared" ca="1" si="6"/>
        <v/>
      </c>
      <c r="BC13" s="29" t="str">
        <f t="shared" ca="1" si="6"/>
        <v/>
      </c>
      <c r="BD13" s="29" t="str">
        <f t="shared" ca="1" si="6"/>
        <v/>
      </c>
      <c r="BE13" s="29" t="str">
        <f t="shared" ca="1" si="7"/>
        <v/>
      </c>
      <c r="BF13" s="29" t="str">
        <f t="shared" ca="1" si="7"/>
        <v/>
      </c>
      <c r="BG13" s="29" t="str">
        <f t="shared" ca="1" si="7"/>
        <v/>
      </c>
      <c r="BH13" s="29" t="str">
        <f t="shared" ca="1" si="7"/>
        <v/>
      </c>
      <c r="BI13" s="29" t="str">
        <f t="shared" ca="1" si="7"/>
        <v/>
      </c>
      <c r="BJ13" s="29" t="str">
        <f t="shared" ca="1" si="7"/>
        <v/>
      </c>
      <c r="BK13" s="29" t="str">
        <f t="shared" ca="1" si="7"/>
        <v/>
      </c>
      <c r="BL13" s="29" t="str">
        <f t="shared" ca="1" si="7"/>
        <v/>
      </c>
      <c r="BM13" s="30"/>
    </row>
    <row r="14" spans="1:68" s="1" customFormat="1" ht="40.15" customHeight="1" x14ac:dyDescent="0.25">
      <c r="A14" s="9"/>
      <c r="B14" s="27" t="s">
        <v>12</v>
      </c>
      <c r="C14" s="23" t="s">
        <v>22</v>
      </c>
      <c r="D14" s="23"/>
      <c r="E14" s="24">
        <v>0.5</v>
      </c>
      <c r="F14" s="25">
        <f ca="1">F12-3</f>
        <v>44432</v>
      </c>
      <c r="G14" s="26">
        <v>10</v>
      </c>
      <c r="H14" s="21"/>
      <c r="I14" s="53" t="str">
        <f t="shared" ca="1" si="8"/>
        <v/>
      </c>
      <c r="J14" s="29" t="str">
        <f t="shared" ca="1" si="4"/>
        <v/>
      </c>
      <c r="K14" s="29" t="str">
        <f t="shared" ca="1" si="4"/>
        <v/>
      </c>
      <c r="L14" s="29" t="str">
        <f t="shared" ca="1" si="4"/>
        <v/>
      </c>
      <c r="M14" s="29" t="str">
        <f t="shared" ca="1" si="4"/>
        <v/>
      </c>
      <c r="N14" s="29" t="str">
        <f t="shared" ca="1" si="4"/>
        <v/>
      </c>
      <c r="O14" s="29" t="str">
        <f t="shared" ca="1" si="4"/>
        <v/>
      </c>
      <c r="P14" s="29" t="str">
        <f t="shared" ca="1" si="4"/>
        <v/>
      </c>
      <c r="Q14" s="29" t="str">
        <f t="shared" ca="1" si="4"/>
        <v/>
      </c>
      <c r="R14" s="29" t="str">
        <f t="shared" ca="1" si="4"/>
        <v/>
      </c>
      <c r="S14" s="29" t="str">
        <f t="shared" ca="1" si="4"/>
        <v/>
      </c>
      <c r="T14" s="29" t="str">
        <f t="shared" ca="1" si="4"/>
        <v/>
      </c>
      <c r="U14" s="29" t="str">
        <f t="shared" ca="1" si="4"/>
        <v/>
      </c>
      <c r="V14" s="29" t="str">
        <f t="shared" ca="1" si="4"/>
        <v/>
      </c>
      <c r="W14" s="29" t="str">
        <f t="shared" ca="1" si="4"/>
        <v/>
      </c>
      <c r="X14" s="29" t="str">
        <f t="shared" ca="1" si="4"/>
        <v/>
      </c>
      <c r="Y14" s="29" t="str">
        <f t="shared" ca="1" si="5"/>
        <v/>
      </c>
      <c r="Z14" s="29" t="str">
        <f t="shared" ca="1" si="5"/>
        <v/>
      </c>
      <c r="AA14" s="29" t="str">
        <f t="shared" ca="1" si="5"/>
        <v/>
      </c>
      <c r="AB14" s="29" t="str">
        <f t="shared" ca="1" si="5"/>
        <v/>
      </c>
      <c r="AC14" s="29" t="str">
        <f t="shared" ca="1" si="5"/>
        <v/>
      </c>
      <c r="AD14" s="29" t="str">
        <f t="shared" ca="1" si="5"/>
        <v/>
      </c>
      <c r="AE14" s="29" t="str">
        <f t="shared" ca="1" si="5"/>
        <v/>
      </c>
      <c r="AF14" s="29" t="str">
        <f t="shared" ca="1" si="5"/>
        <v/>
      </c>
      <c r="AG14" s="29" t="str">
        <f t="shared" ca="1" si="5"/>
        <v/>
      </c>
      <c r="AH14" s="29" t="str">
        <f t="shared" ca="1" si="5"/>
        <v/>
      </c>
      <c r="AI14" s="29" t="str">
        <f t="shared" ca="1" si="5"/>
        <v/>
      </c>
      <c r="AJ14" s="29" t="str">
        <f t="shared" ca="1" si="5"/>
        <v/>
      </c>
      <c r="AK14" s="29" t="str">
        <f t="shared" ca="1" si="5"/>
        <v/>
      </c>
      <c r="AL14" s="29" t="str">
        <f t="shared" ca="1" si="5"/>
        <v/>
      </c>
      <c r="AM14" s="29" t="str">
        <f t="shared" ca="1" si="5"/>
        <v/>
      </c>
      <c r="AN14" s="29" t="str">
        <f t="shared" ca="1" si="5"/>
        <v/>
      </c>
      <c r="AO14" s="29" t="str">
        <f t="shared" ca="1" si="6"/>
        <v/>
      </c>
      <c r="AP14" s="29" t="str">
        <f t="shared" ca="1" si="6"/>
        <v/>
      </c>
      <c r="AQ14" s="29" t="str">
        <f t="shared" ca="1" si="6"/>
        <v/>
      </c>
      <c r="AR14" s="29" t="str">
        <f t="shared" ca="1" si="6"/>
        <v/>
      </c>
      <c r="AS14" s="29" t="str">
        <f t="shared" ca="1" si="6"/>
        <v/>
      </c>
      <c r="AT14" s="29" t="str">
        <f t="shared" ca="1" si="6"/>
        <v/>
      </c>
      <c r="AU14" s="29" t="str">
        <f t="shared" ca="1" si="6"/>
        <v/>
      </c>
      <c r="AV14" s="29" t="str">
        <f t="shared" ca="1" si="6"/>
        <v/>
      </c>
      <c r="AW14" s="29" t="str">
        <f t="shared" ca="1" si="6"/>
        <v/>
      </c>
      <c r="AX14" s="29" t="str">
        <f t="shared" ca="1" si="6"/>
        <v/>
      </c>
      <c r="AY14" s="29" t="str">
        <f t="shared" ca="1" si="6"/>
        <v/>
      </c>
      <c r="AZ14" s="29" t="str">
        <f t="shared" ca="1" si="6"/>
        <v/>
      </c>
      <c r="BA14" s="29" t="str">
        <f t="shared" ca="1" si="6"/>
        <v/>
      </c>
      <c r="BB14" s="29" t="str">
        <f t="shared" ca="1" si="6"/>
        <v/>
      </c>
      <c r="BC14" s="29" t="str">
        <f t="shared" ca="1" si="6"/>
        <v/>
      </c>
      <c r="BD14" s="29" t="str">
        <f t="shared" ca="1" si="6"/>
        <v/>
      </c>
      <c r="BE14" s="29" t="str">
        <f t="shared" ca="1" si="7"/>
        <v/>
      </c>
      <c r="BF14" s="29" t="str">
        <f t="shared" ca="1" si="7"/>
        <v/>
      </c>
      <c r="BG14" s="29" t="str">
        <f t="shared" ca="1" si="7"/>
        <v/>
      </c>
      <c r="BH14" s="29" t="str">
        <f t="shared" ca="1" si="7"/>
        <v/>
      </c>
      <c r="BI14" s="29" t="str">
        <f t="shared" ca="1" si="7"/>
        <v/>
      </c>
      <c r="BJ14" s="29" t="str">
        <f t="shared" ca="1" si="7"/>
        <v/>
      </c>
      <c r="BK14" s="29" t="str">
        <f t="shared" ca="1" si="7"/>
        <v/>
      </c>
      <c r="BL14" s="29" t="str">
        <f t="shared" ca="1" si="7"/>
        <v/>
      </c>
      <c r="BM14" s="30"/>
    </row>
    <row r="15" spans="1:68" s="1" customFormat="1" ht="40.15" customHeight="1" x14ac:dyDescent="0.25">
      <c r="A15" s="9"/>
      <c r="B15" s="27" t="s">
        <v>13</v>
      </c>
      <c r="C15" s="23" t="s">
        <v>21</v>
      </c>
      <c r="D15" s="23"/>
      <c r="E15" s="24"/>
      <c r="F15" s="25">
        <f ca="1">F12+20</f>
        <v>44455</v>
      </c>
      <c r="G15" s="26">
        <v>1</v>
      </c>
      <c r="H15" s="21"/>
      <c r="I15" s="53" t="str">
        <f t="shared" ca="1" si="8"/>
        <v/>
      </c>
      <c r="J15" s="29" t="str">
        <f t="shared" ca="1" si="4"/>
        <v/>
      </c>
      <c r="K15" s="29" t="str">
        <f t="shared" ca="1" si="4"/>
        <v/>
      </c>
      <c r="L15" s="29" t="str">
        <f t="shared" ca="1" si="4"/>
        <v/>
      </c>
      <c r="M15" s="29" t="str">
        <f t="shared" ca="1" si="4"/>
        <v/>
      </c>
      <c r="N15" s="29" t="str">
        <f t="shared" ca="1" si="4"/>
        <v/>
      </c>
      <c r="O15" s="29" t="str">
        <f t="shared" ca="1" si="4"/>
        <v/>
      </c>
      <c r="P15" s="29" t="str">
        <f t="shared" ca="1" si="4"/>
        <v/>
      </c>
      <c r="Q15" s="29" t="str">
        <f t="shared" ca="1" si="4"/>
        <v/>
      </c>
      <c r="R15" s="29" t="str">
        <f t="shared" ca="1" si="4"/>
        <v/>
      </c>
      <c r="S15" s="29" t="str">
        <f t="shared" ca="1" si="4"/>
        <v/>
      </c>
      <c r="T15" s="29" t="str">
        <f t="shared" ca="1" si="4"/>
        <v/>
      </c>
      <c r="U15" s="29" t="str">
        <f t="shared" ca="1" si="4"/>
        <v/>
      </c>
      <c r="V15" s="29" t="str">
        <f t="shared" ca="1" si="4"/>
        <v/>
      </c>
      <c r="W15" s="29" t="str">
        <f t="shared" ca="1" si="4"/>
        <v/>
      </c>
      <c r="X15" s="29" t="str">
        <f t="shared" ca="1" si="4"/>
        <v/>
      </c>
      <c r="Y15" s="29" t="str">
        <f t="shared" ca="1" si="5"/>
        <v/>
      </c>
      <c r="Z15" s="29" t="str">
        <f t="shared" ca="1" si="5"/>
        <v/>
      </c>
      <c r="AA15" s="29" t="str">
        <f t="shared" ca="1" si="5"/>
        <v/>
      </c>
      <c r="AB15" s="29" t="str">
        <f t="shared" ca="1" si="5"/>
        <v/>
      </c>
      <c r="AC15" s="29">
        <f t="shared" ca="1" si="5"/>
        <v>1</v>
      </c>
      <c r="AD15" s="29" t="str">
        <f t="shared" ca="1" si="5"/>
        <v/>
      </c>
      <c r="AE15" s="29" t="str">
        <f t="shared" ca="1" si="5"/>
        <v/>
      </c>
      <c r="AF15" s="29" t="str">
        <f t="shared" ca="1" si="5"/>
        <v/>
      </c>
      <c r="AG15" s="29" t="str">
        <f t="shared" ca="1" si="5"/>
        <v/>
      </c>
      <c r="AH15" s="29" t="str">
        <f t="shared" ca="1" si="5"/>
        <v/>
      </c>
      <c r="AI15" s="29" t="str">
        <f t="shared" ca="1" si="5"/>
        <v/>
      </c>
      <c r="AJ15" s="29" t="str">
        <f t="shared" ca="1" si="5"/>
        <v/>
      </c>
      <c r="AK15" s="29" t="str">
        <f t="shared" ca="1" si="5"/>
        <v/>
      </c>
      <c r="AL15" s="29" t="str">
        <f t="shared" ca="1" si="5"/>
        <v/>
      </c>
      <c r="AM15" s="29" t="str">
        <f t="shared" ca="1" si="5"/>
        <v/>
      </c>
      <c r="AN15" s="29" t="str">
        <f t="shared" ca="1" si="5"/>
        <v/>
      </c>
      <c r="AO15" s="29" t="str">
        <f t="shared" ca="1" si="6"/>
        <v/>
      </c>
      <c r="AP15" s="29" t="str">
        <f t="shared" ca="1" si="6"/>
        <v/>
      </c>
      <c r="AQ15" s="29" t="str">
        <f t="shared" ca="1" si="6"/>
        <v/>
      </c>
      <c r="AR15" s="29" t="str">
        <f t="shared" ca="1" si="6"/>
        <v/>
      </c>
      <c r="AS15" s="29" t="str">
        <f t="shared" ca="1" si="6"/>
        <v/>
      </c>
      <c r="AT15" s="29" t="str">
        <f t="shared" ca="1" si="6"/>
        <v/>
      </c>
      <c r="AU15" s="29" t="str">
        <f t="shared" ca="1" si="6"/>
        <v/>
      </c>
      <c r="AV15" s="29" t="str">
        <f t="shared" ca="1" si="6"/>
        <v/>
      </c>
      <c r="AW15" s="29" t="str">
        <f t="shared" ca="1" si="6"/>
        <v/>
      </c>
      <c r="AX15" s="29" t="str">
        <f t="shared" ca="1" si="6"/>
        <v/>
      </c>
      <c r="AY15" s="29" t="str">
        <f t="shared" ca="1" si="6"/>
        <v/>
      </c>
      <c r="AZ15" s="29" t="str">
        <f t="shared" ca="1" si="6"/>
        <v/>
      </c>
      <c r="BA15" s="29" t="str">
        <f t="shared" ca="1" si="6"/>
        <v/>
      </c>
      <c r="BB15" s="29" t="str">
        <f t="shared" ca="1" si="6"/>
        <v/>
      </c>
      <c r="BC15" s="29" t="str">
        <f t="shared" ca="1" si="6"/>
        <v/>
      </c>
      <c r="BD15" s="29" t="str">
        <f t="shared" ca="1" si="6"/>
        <v/>
      </c>
      <c r="BE15" s="29" t="str">
        <f t="shared" ca="1" si="7"/>
        <v/>
      </c>
      <c r="BF15" s="29" t="str">
        <f t="shared" ca="1" si="7"/>
        <v/>
      </c>
      <c r="BG15" s="29" t="str">
        <f t="shared" ca="1" si="7"/>
        <v/>
      </c>
      <c r="BH15" s="29" t="str">
        <f t="shared" ca="1" si="7"/>
        <v/>
      </c>
      <c r="BI15" s="29" t="str">
        <f t="shared" ca="1" si="7"/>
        <v/>
      </c>
      <c r="BJ15" s="29" t="str">
        <f t="shared" ca="1" si="7"/>
        <v/>
      </c>
      <c r="BK15" s="29" t="str">
        <f t="shared" ca="1" si="7"/>
        <v/>
      </c>
      <c r="BL15" s="29" t="str">
        <f t="shared" ca="1" si="7"/>
        <v/>
      </c>
      <c r="BM15" s="30"/>
    </row>
    <row r="16" spans="1:68" s="1" customFormat="1" ht="40.15" customHeight="1" x14ac:dyDescent="0.25">
      <c r="A16" s="9"/>
      <c r="B16" s="27" t="s">
        <v>14</v>
      </c>
      <c r="C16" s="23" t="s">
        <v>23</v>
      </c>
      <c r="D16" s="23"/>
      <c r="E16" s="24">
        <v>0.1</v>
      </c>
      <c r="F16" s="25">
        <f ca="1">F12+6</f>
        <v>44441</v>
      </c>
      <c r="G16" s="26">
        <v>6</v>
      </c>
      <c r="H16" s="21"/>
      <c r="I16" s="53" t="str">
        <f t="shared" ca="1" si="8"/>
        <v/>
      </c>
      <c r="J16" s="29" t="str">
        <f t="shared" ca="1" si="4"/>
        <v/>
      </c>
      <c r="K16" s="29" t="str">
        <f t="shared" ca="1" si="4"/>
        <v/>
      </c>
      <c r="L16" s="29" t="str">
        <f t="shared" ca="1" si="4"/>
        <v/>
      </c>
      <c r="M16" s="29" t="str">
        <f t="shared" ca="1" si="4"/>
        <v/>
      </c>
      <c r="N16" s="29" t="str">
        <f t="shared" ca="1" si="4"/>
        <v/>
      </c>
      <c r="O16" s="29" t="str">
        <f t="shared" ca="1" si="4"/>
        <v/>
      </c>
      <c r="P16" s="29" t="str">
        <f t="shared" ca="1" si="4"/>
        <v/>
      </c>
      <c r="Q16" s="29" t="str">
        <f t="shared" ca="1" si="4"/>
        <v/>
      </c>
      <c r="R16" s="29" t="str">
        <f t="shared" ca="1" si="4"/>
        <v/>
      </c>
      <c r="S16" s="29" t="str">
        <f t="shared" ca="1" si="4"/>
        <v/>
      </c>
      <c r="T16" s="29" t="str">
        <f t="shared" ca="1" si="4"/>
        <v/>
      </c>
      <c r="U16" s="29" t="str">
        <f t="shared" ca="1" si="4"/>
        <v/>
      </c>
      <c r="V16" s="29" t="str">
        <f t="shared" ca="1" si="4"/>
        <v/>
      </c>
      <c r="W16" s="29" t="str">
        <f t="shared" ca="1" si="4"/>
        <v/>
      </c>
      <c r="X16" s="29" t="str">
        <f t="shared" ca="1" si="4"/>
        <v/>
      </c>
      <c r="Y16" s="29" t="str">
        <f t="shared" ca="1" si="5"/>
        <v/>
      </c>
      <c r="Z16" s="29" t="str">
        <f t="shared" ca="1" si="5"/>
        <v/>
      </c>
      <c r="AA16" s="29" t="str">
        <f t="shared" ca="1" si="5"/>
        <v/>
      </c>
      <c r="AB16" s="29" t="str">
        <f t="shared" ca="1" si="5"/>
        <v/>
      </c>
      <c r="AC16" s="29" t="str">
        <f t="shared" ca="1" si="5"/>
        <v/>
      </c>
      <c r="AD16" s="29" t="str">
        <f t="shared" ca="1" si="5"/>
        <v/>
      </c>
      <c r="AE16" s="29" t="str">
        <f t="shared" ca="1" si="5"/>
        <v/>
      </c>
      <c r="AF16" s="29" t="str">
        <f t="shared" ca="1" si="5"/>
        <v/>
      </c>
      <c r="AG16" s="29" t="str">
        <f t="shared" ca="1" si="5"/>
        <v/>
      </c>
      <c r="AH16" s="29" t="str">
        <f t="shared" ca="1" si="5"/>
        <v/>
      </c>
      <c r="AI16" s="29" t="str">
        <f t="shared" ca="1" si="5"/>
        <v/>
      </c>
      <c r="AJ16" s="29" t="str">
        <f t="shared" ca="1" si="5"/>
        <v/>
      </c>
      <c r="AK16" s="29" t="str">
        <f t="shared" ca="1" si="5"/>
        <v/>
      </c>
      <c r="AL16" s="29" t="str">
        <f t="shared" ca="1" si="5"/>
        <v/>
      </c>
      <c r="AM16" s="29" t="str">
        <f t="shared" ca="1" si="5"/>
        <v/>
      </c>
      <c r="AN16" s="29" t="str">
        <f t="shared" ca="1" si="5"/>
        <v/>
      </c>
      <c r="AO16" s="29" t="str">
        <f t="shared" ca="1" si="6"/>
        <v/>
      </c>
      <c r="AP16" s="29" t="str">
        <f t="shared" ca="1" si="6"/>
        <v/>
      </c>
      <c r="AQ16" s="29" t="str">
        <f t="shared" ca="1" si="6"/>
        <v/>
      </c>
      <c r="AR16" s="29" t="str">
        <f t="shared" ca="1" si="6"/>
        <v/>
      </c>
      <c r="AS16" s="29" t="str">
        <f t="shared" ca="1" si="6"/>
        <v/>
      </c>
      <c r="AT16" s="29" t="str">
        <f t="shared" ca="1" si="6"/>
        <v/>
      </c>
      <c r="AU16" s="29" t="str">
        <f t="shared" ca="1" si="6"/>
        <v/>
      </c>
      <c r="AV16" s="29" t="str">
        <f t="shared" ca="1" si="6"/>
        <v/>
      </c>
      <c r="AW16" s="29" t="str">
        <f t="shared" ca="1" si="6"/>
        <v/>
      </c>
      <c r="AX16" s="29" t="str">
        <f t="shared" ca="1" si="6"/>
        <v/>
      </c>
      <c r="AY16" s="29" t="str">
        <f t="shared" ca="1" si="6"/>
        <v/>
      </c>
      <c r="AZ16" s="29" t="str">
        <f t="shared" ca="1" si="6"/>
        <v/>
      </c>
      <c r="BA16" s="29" t="str">
        <f t="shared" ca="1" si="6"/>
        <v/>
      </c>
      <c r="BB16" s="29" t="str">
        <f t="shared" ca="1" si="6"/>
        <v/>
      </c>
      <c r="BC16" s="29" t="str">
        <f t="shared" ca="1" si="6"/>
        <v/>
      </c>
      <c r="BD16" s="29" t="str">
        <f t="shared" ca="1" si="6"/>
        <v/>
      </c>
      <c r="BE16" s="29" t="str">
        <f t="shared" ca="1" si="7"/>
        <v/>
      </c>
      <c r="BF16" s="29" t="str">
        <f t="shared" ca="1" si="7"/>
        <v/>
      </c>
      <c r="BG16" s="29" t="str">
        <f t="shared" ca="1" si="7"/>
        <v/>
      </c>
      <c r="BH16" s="29" t="str">
        <f t="shared" ca="1" si="7"/>
        <v/>
      </c>
      <c r="BI16" s="29" t="str">
        <f t="shared" ca="1" si="7"/>
        <v/>
      </c>
      <c r="BJ16" s="29" t="str">
        <f t="shared" ca="1" si="7"/>
        <v/>
      </c>
      <c r="BK16" s="29" t="str">
        <f t="shared" ca="1" si="7"/>
        <v/>
      </c>
      <c r="BL16" s="29" t="str">
        <f t="shared" ca="1" si="7"/>
        <v/>
      </c>
      <c r="BM16" s="30"/>
    </row>
    <row r="17" spans="1:65" s="1" customFormat="1" ht="40.15" customHeight="1" x14ac:dyDescent="0.25">
      <c r="A17" s="10"/>
      <c r="B17" s="113" t="s">
        <v>15</v>
      </c>
      <c r="C17" s="23"/>
      <c r="D17" s="23"/>
      <c r="E17" s="24"/>
      <c r="F17" s="25"/>
      <c r="G17" s="26"/>
      <c r="H17" s="21"/>
      <c r="I17" s="53" t="str">
        <f t="shared" ca="1" si="8"/>
        <v/>
      </c>
      <c r="J17" s="29" t="str">
        <f t="shared" ca="1" si="4"/>
        <v/>
      </c>
      <c r="K17" s="29" t="str">
        <f t="shared" ca="1" si="4"/>
        <v/>
      </c>
      <c r="L17" s="29" t="str">
        <f t="shared" ca="1" si="4"/>
        <v/>
      </c>
      <c r="M17" s="29" t="str">
        <f t="shared" ca="1" si="4"/>
        <v/>
      </c>
      <c r="N17" s="29" t="str">
        <f t="shared" ca="1" si="4"/>
        <v/>
      </c>
      <c r="O17" s="29" t="str">
        <f t="shared" ca="1" si="4"/>
        <v/>
      </c>
      <c r="P17" s="29" t="str">
        <f t="shared" ca="1" si="4"/>
        <v/>
      </c>
      <c r="Q17" s="29" t="str">
        <f t="shared" ca="1" si="4"/>
        <v/>
      </c>
      <c r="R17" s="29" t="str">
        <f t="shared" ca="1" si="4"/>
        <v/>
      </c>
      <c r="S17" s="29" t="str">
        <f t="shared" ca="1" si="4"/>
        <v/>
      </c>
      <c r="T17" s="29" t="str">
        <f t="shared" ca="1" si="4"/>
        <v/>
      </c>
      <c r="U17" s="29" t="str">
        <f t="shared" ca="1" si="4"/>
        <v/>
      </c>
      <c r="V17" s="29" t="str">
        <f t="shared" ca="1" si="4"/>
        <v/>
      </c>
      <c r="W17" s="29" t="str">
        <f t="shared" ca="1" si="4"/>
        <v/>
      </c>
      <c r="X17" s="29" t="str">
        <f t="shared" ca="1" si="4"/>
        <v/>
      </c>
      <c r="Y17" s="29" t="str">
        <f t="shared" ca="1" si="5"/>
        <v/>
      </c>
      <c r="Z17" s="29" t="str">
        <f t="shared" ca="1" si="5"/>
        <v/>
      </c>
      <c r="AA17" s="29" t="str">
        <f t="shared" ca="1" si="5"/>
        <v/>
      </c>
      <c r="AB17" s="29" t="str">
        <f t="shared" ca="1" si="5"/>
        <v/>
      </c>
      <c r="AC17" s="29" t="str">
        <f t="shared" ca="1" si="5"/>
        <v/>
      </c>
      <c r="AD17" s="29" t="str">
        <f t="shared" ca="1" si="5"/>
        <v/>
      </c>
      <c r="AE17" s="29" t="str">
        <f t="shared" ca="1" si="5"/>
        <v/>
      </c>
      <c r="AF17" s="29" t="str">
        <f t="shared" ca="1" si="5"/>
        <v/>
      </c>
      <c r="AG17" s="29" t="str">
        <f t="shared" ca="1" si="5"/>
        <v/>
      </c>
      <c r="AH17" s="29" t="str">
        <f t="shared" ca="1" si="5"/>
        <v/>
      </c>
      <c r="AI17" s="29" t="str">
        <f t="shared" ca="1" si="5"/>
        <v/>
      </c>
      <c r="AJ17" s="29" t="str">
        <f t="shared" ca="1" si="5"/>
        <v/>
      </c>
      <c r="AK17" s="29" t="str">
        <f t="shared" ca="1" si="5"/>
        <v/>
      </c>
      <c r="AL17" s="29" t="str">
        <f t="shared" ca="1" si="5"/>
        <v/>
      </c>
      <c r="AM17" s="29" t="str">
        <f t="shared" ca="1" si="5"/>
        <v/>
      </c>
      <c r="AN17" s="29" t="str">
        <f t="shared" ca="1" si="5"/>
        <v/>
      </c>
      <c r="AO17" s="29" t="str">
        <f t="shared" ca="1" si="6"/>
        <v/>
      </c>
      <c r="AP17" s="29" t="str">
        <f t="shared" ca="1" si="6"/>
        <v/>
      </c>
      <c r="AQ17" s="29" t="str">
        <f t="shared" ca="1" si="6"/>
        <v/>
      </c>
      <c r="AR17" s="29" t="str">
        <f t="shared" ca="1" si="6"/>
        <v/>
      </c>
      <c r="AS17" s="29" t="str">
        <f t="shared" ca="1" si="6"/>
        <v/>
      </c>
      <c r="AT17" s="29" t="str">
        <f t="shared" ca="1" si="6"/>
        <v/>
      </c>
      <c r="AU17" s="29" t="str">
        <f t="shared" ca="1" si="6"/>
        <v/>
      </c>
      <c r="AV17" s="29" t="str">
        <f t="shared" ca="1" si="6"/>
        <v/>
      </c>
      <c r="AW17" s="29" t="str">
        <f t="shared" ca="1" si="6"/>
        <v/>
      </c>
      <c r="AX17" s="29" t="str">
        <f t="shared" ca="1" si="6"/>
        <v/>
      </c>
      <c r="AY17" s="29" t="str">
        <f t="shared" ca="1" si="6"/>
        <v/>
      </c>
      <c r="AZ17" s="29" t="str">
        <f t="shared" ca="1" si="6"/>
        <v/>
      </c>
      <c r="BA17" s="29" t="str">
        <f t="shared" ca="1" si="6"/>
        <v/>
      </c>
      <c r="BB17" s="29" t="str">
        <f t="shared" ca="1" si="6"/>
        <v/>
      </c>
      <c r="BC17" s="29" t="str">
        <f t="shared" ca="1" si="6"/>
        <v/>
      </c>
      <c r="BD17" s="29" t="str">
        <f t="shared" ca="1" si="6"/>
        <v/>
      </c>
      <c r="BE17" s="29" t="str">
        <f t="shared" ca="1" si="7"/>
        <v/>
      </c>
      <c r="BF17" s="29" t="str">
        <f t="shared" ca="1" si="7"/>
        <v/>
      </c>
      <c r="BG17" s="29" t="str">
        <f t="shared" ca="1" si="7"/>
        <v/>
      </c>
      <c r="BH17" s="29" t="str">
        <f t="shared" ca="1" si="7"/>
        <v/>
      </c>
      <c r="BI17" s="29" t="str">
        <f t="shared" ca="1" si="7"/>
        <v/>
      </c>
      <c r="BJ17" s="29" t="str">
        <f t="shared" ca="1" si="7"/>
        <v/>
      </c>
      <c r="BK17" s="29" t="str">
        <f t="shared" ca="1" si="7"/>
        <v/>
      </c>
      <c r="BL17" s="29" t="str">
        <f t="shared" ca="1" si="7"/>
        <v/>
      </c>
      <c r="BM17" s="30"/>
    </row>
    <row r="18" spans="1:65" s="1" customFormat="1" ht="40.15" customHeight="1" x14ac:dyDescent="0.25">
      <c r="A18" s="10"/>
      <c r="B18" s="27" t="s">
        <v>10</v>
      </c>
      <c r="C18" s="23" t="s">
        <v>24</v>
      </c>
      <c r="D18" s="23"/>
      <c r="E18" s="24">
        <v>0.6</v>
      </c>
      <c r="F18" s="25">
        <f ca="1">F12+6</f>
        <v>44441</v>
      </c>
      <c r="G18" s="26">
        <v>13</v>
      </c>
      <c r="H18" s="21"/>
      <c r="I18" s="53" t="str">
        <f t="shared" ca="1" si="8"/>
        <v/>
      </c>
      <c r="J18" s="29" t="str">
        <f t="shared" ca="1" si="4"/>
        <v/>
      </c>
      <c r="K18" s="29" t="str">
        <f t="shared" ca="1" si="4"/>
        <v/>
      </c>
      <c r="L18" s="29" t="str">
        <f t="shared" ca="1" si="4"/>
        <v/>
      </c>
      <c r="M18" s="29" t="str">
        <f t="shared" ca="1" si="4"/>
        <v/>
      </c>
      <c r="N18" s="29" t="str">
        <f t="shared" ca="1" si="4"/>
        <v/>
      </c>
      <c r="O18" s="29" t="str">
        <f t="shared" ca="1" si="4"/>
        <v/>
      </c>
      <c r="P18" s="29" t="str">
        <f t="shared" ca="1" si="4"/>
        <v/>
      </c>
      <c r="Q18" s="29" t="str">
        <f t="shared" ca="1" si="4"/>
        <v/>
      </c>
      <c r="R18" s="29" t="str">
        <f t="shared" ca="1" si="4"/>
        <v/>
      </c>
      <c r="S18" s="29" t="str">
        <f t="shared" ca="1" si="4"/>
        <v/>
      </c>
      <c r="T18" s="29" t="str">
        <f t="shared" ca="1" si="4"/>
        <v/>
      </c>
      <c r="U18" s="29" t="str">
        <f t="shared" ca="1" si="4"/>
        <v/>
      </c>
      <c r="V18" s="29" t="str">
        <f t="shared" ca="1" si="4"/>
        <v/>
      </c>
      <c r="W18" s="29" t="str">
        <f t="shared" ca="1" si="4"/>
        <v/>
      </c>
      <c r="X18" s="29" t="str">
        <f t="shared" ca="1" si="4"/>
        <v/>
      </c>
      <c r="Y18" s="29" t="str">
        <f t="shared" ca="1" si="5"/>
        <v/>
      </c>
      <c r="Z18" s="29" t="str">
        <f t="shared" ca="1" si="5"/>
        <v/>
      </c>
      <c r="AA18" s="29" t="str">
        <f t="shared" ca="1" si="5"/>
        <v/>
      </c>
      <c r="AB18" s="29" t="str">
        <f t="shared" ca="1" si="5"/>
        <v/>
      </c>
      <c r="AC18" s="29" t="str">
        <f t="shared" ca="1" si="5"/>
        <v/>
      </c>
      <c r="AD18" s="29" t="str">
        <f t="shared" ca="1" si="5"/>
        <v/>
      </c>
      <c r="AE18" s="29" t="str">
        <f t="shared" ca="1" si="5"/>
        <v/>
      </c>
      <c r="AF18" s="29" t="str">
        <f t="shared" ca="1" si="5"/>
        <v/>
      </c>
      <c r="AG18" s="29" t="str">
        <f t="shared" ca="1" si="5"/>
        <v/>
      </c>
      <c r="AH18" s="29" t="str">
        <f t="shared" ca="1" si="5"/>
        <v/>
      </c>
      <c r="AI18" s="29" t="str">
        <f t="shared" ca="1" si="5"/>
        <v/>
      </c>
      <c r="AJ18" s="29" t="str">
        <f t="shared" ca="1" si="5"/>
        <v/>
      </c>
      <c r="AK18" s="29" t="str">
        <f t="shared" ca="1" si="5"/>
        <v/>
      </c>
      <c r="AL18" s="29" t="str">
        <f t="shared" ca="1" si="5"/>
        <v/>
      </c>
      <c r="AM18" s="29" t="str">
        <f t="shared" ca="1" si="5"/>
        <v/>
      </c>
      <c r="AN18" s="29" t="str">
        <f t="shared" ca="1" si="5"/>
        <v/>
      </c>
      <c r="AO18" s="29" t="str">
        <f t="shared" ca="1" si="6"/>
        <v/>
      </c>
      <c r="AP18" s="29" t="str">
        <f t="shared" ca="1" si="6"/>
        <v/>
      </c>
      <c r="AQ18" s="29" t="str">
        <f t="shared" ca="1" si="6"/>
        <v/>
      </c>
      <c r="AR18" s="29" t="str">
        <f t="shared" ca="1" si="6"/>
        <v/>
      </c>
      <c r="AS18" s="29" t="str">
        <f t="shared" ca="1" si="6"/>
        <v/>
      </c>
      <c r="AT18" s="29" t="str">
        <f t="shared" ca="1" si="6"/>
        <v/>
      </c>
      <c r="AU18" s="29" t="str">
        <f t="shared" ca="1" si="6"/>
        <v/>
      </c>
      <c r="AV18" s="29" t="str">
        <f t="shared" ca="1" si="6"/>
        <v/>
      </c>
      <c r="AW18" s="29" t="str">
        <f t="shared" ca="1" si="6"/>
        <v/>
      </c>
      <c r="AX18" s="29" t="str">
        <f t="shared" ca="1" si="6"/>
        <v/>
      </c>
      <c r="AY18" s="29" t="str">
        <f t="shared" ca="1" si="6"/>
        <v/>
      </c>
      <c r="AZ18" s="29" t="str">
        <f t="shared" ca="1" si="6"/>
        <v/>
      </c>
      <c r="BA18" s="29" t="str">
        <f t="shared" ca="1" si="6"/>
        <v/>
      </c>
      <c r="BB18" s="29" t="str">
        <f t="shared" ca="1" si="6"/>
        <v/>
      </c>
      <c r="BC18" s="29" t="str">
        <f t="shared" ca="1" si="6"/>
        <v/>
      </c>
      <c r="BD18" s="29" t="str">
        <f t="shared" ca="1" si="6"/>
        <v/>
      </c>
      <c r="BE18" s="29" t="str">
        <f t="shared" ca="1" si="7"/>
        <v/>
      </c>
      <c r="BF18" s="29" t="str">
        <f t="shared" ca="1" si="7"/>
        <v/>
      </c>
      <c r="BG18" s="29" t="str">
        <f t="shared" ca="1" si="7"/>
        <v/>
      </c>
      <c r="BH18" s="29" t="str">
        <f t="shared" ca="1" si="7"/>
        <v/>
      </c>
      <c r="BI18" s="29" t="str">
        <f t="shared" ca="1" si="7"/>
        <v/>
      </c>
      <c r="BJ18" s="29" t="str">
        <f t="shared" ca="1" si="7"/>
        <v/>
      </c>
      <c r="BK18" s="29" t="str">
        <f t="shared" ca="1" si="7"/>
        <v/>
      </c>
      <c r="BL18" s="29" t="str">
        <f t="shared" ca="1" si="7"/>
        <v/>
      </c>
      <c r="BM18" s="30"/>
    </row>
    <row r="19" spans="1:65" s="1" customFormat="1" ht="40.15" customHeight="1" x14ac:dyDescent="0.25">
      <c r="A19" s="9"/>
      <c r="B19" s="27" t="s">
        <v>11</v>
      </c>
      <c r="C19" s="23" t="s">
        <v>25</v>
      </c>
      <c r="D19" s="23"/>
      <c r="E19" s="24">
        <v>0.5</v>
      </c>
      <c r="F19" s="25">
        <f ca="1">F18+2</f>
        <v>44443</v>
      </c>
      <c r="G19" s="26">
        <v>9</v>
      </c>
      <c r="H19" s="21"/>
      <c r="I19" s="53" t="str">
        <f t="shared" ca="1" si="8"/>
        <v/>
      </c>
      <c r="J19" s="29" t="str">
        <f t="shared" ca="1" si="4"/>
        <v/>
      </c>
      <c r="K19" s="29" t="str">
        <f t="shared" ca="1" si="4"/>
        <v/>
      </c>
      <c r="L19" s="29" t="str">
        <f t="shared" ca="1" si="4"/>
        <v/>
      </c>
      <c r="M19" s="29" t="str">
        <f t="shared" ca="1" si="4"/>
        <v/>
      </c>
      <c r="N19" s="29" t="str">
        <f t="shared" ca="1" si="4"/>
        <v/>
      </c>
      <c r="O19" s="29" t="str">
        <f t="shared" ca="1" si="4"/>
        <v/>
      </c>
      <c r="P19" s="29" t="str">
        <f t="shared" ca="1" si="4"/>
        <v/>
      </c>
      <c r="Q19" s="29" t="str">
        <f t="shared" ca="1" si="4"/>
        <v/>
      </c>
      <c r="R19" s="29" t="str">
        <f t="shared" ca="1" si="4"/>
        <v/>
      </c>
      <c r="S19" s="29" t="str">
        <f t="shared" ca="1" si="4"/>
        <v/>
      </c>
      <c r="T19" s="29" t="str">
        <f t="shared" ca="1" si="4"/>
        <v/>
      </c>
      <c r="U19" s="29" t="str">
        <f t="shared" ca="1" si="4"/>
        <v/>
      </c>
      <c r="V19" s="29" t="str">
        <f t="shared" ca="1" si="4"/>
        <v/>
      </c>
      <c r="W19" s="29" t="str">
        <f t="shared" ca="1" si="4"/>
        <v/>
      </c>
      <c r="X19" s="29" t="str">
        <f t="shared" ca="1" si="4"/>
        <v/>
      </c>
      <c r="Y19" s="29" t="str">
        <f t="shared" ca="1" si="5"/>
        <v/>
      </c>
      <c r="Z19" s="29" t="str">
        <f t="shared" ca="1" si="5"/>
        <v/>
      </c>
      <c r="AA19" s="29" t="str">
        <f t="shared" ca="1" si="5"/>
        <v/>
      </c>
      <c r="AB19" s="29" t="str">
        <f t="shared" ca="1" si="5"/>
        <v/>
      </c>
      <c r="AC19" s="29" t="str">
        <f t="shared" ca="1" si="5"/>
        <v/>
      </c>
      <c r="AD19" s="29" t="str">
        <f t="shared" ca="1" si="5"/>
        <v/>
      </c>
      <c r="AE19" s="29" t="str">
        <f t="shared" ca="1" si="5"/>
        <v/>
      </c>
      <c r="AF19" s="29" t="str">
        <f t="shared" ca="1" si="5"/>
        <v/>
      </c>
      <c r="AG19" s="29" t="str">
        <f t="shared" ca="1" si="5"/>
        <v/>
      </c>
      <c r="AH19" s="29" t="str">
        <f t="shared" ca="1" si="5"/>
        <v/>
      </c>
      <c r="AI19" s="29" t="str">
        <f t="shared" ca="1" si="5"/>
        <v/>
      </c>
      <c r="AJ19" s="29" t="str">
        <f t="shared" ca="1" si="5"/>
        <v/>
      </c>
      <c r="AK19" s="29" t="str">
        <f t="shared" ca="1" si="5"/>
        <v/>
      </c>
      <c r="AL19" s="29" t="str">
        <f t="shared" ca="1" si="5"/>
        <v/>
      </c>
      <c r="AM19" s="29" t="str">
        <f t="shared" ca="1" si="5"/>
        <v/>
      </c>
      <c r="AN19" s="29" t="str">
        <f t="shared" ca="1" si="5"/>
        <v/>
      </c>
      <c r="AO19" s="29" t="str">
        <f t="shared" ca="1" si="6"/>
        <v/>
      </c>
      <c r="AP19" s="29" t="str">
        <f t="shared" ca="1" si="6"/>
        <v/>
      </c>
      <c r="AQ19" s="29" t="str">
        <f t="shared" ca="1" si="6"/>
        <v/>
      </c>
      <c r="AR19" s="29" t="str">
        <f t="shared" ca="1" si="6"/>
        <v/>
      </c>
      <c r="AS19" s="29" t="str">
        <f t="shared" ca="1" si="6"/>
        <v/>
      </c>
      <c r="AT19" s="29" t="str">
        <f t="shared" ca="1" si="6"/>
        <v/>
      </c>
      <c r="AU19" s="29" t="str">
        <f t="shared" ca="1" si="6"/>
        <v/>
      </c>
      <c r="AV19" s="29" t="str">
        <f t="shared" ca="1" si="6"/>
        <v/>
      </c>
      <c r="AW19" s="29" t="str">
        <f t="shared" ca="1" si="6"/>
        <v/>
      </c>
      <c r="AX19" s="29" t="str">
        <f t="shared" ca="1" si="6"/>
        <v/>
      </c>
      <c r="AY19" s="29" t="str">
        <f t="shared" ca="1" si="6"/>
        <v/>
      </c>
      <c r="AZ19" s="29" t="str">
        <f t="shared" ca="1" si="6"/>
        <v/>
      </c>
      <c r="BA19" s="29" t="str">
        <f t="shared" ca="1" si="6"/>
        <v/>
      </c>
      <c r="BB19" s="29" t="str">
        <f t="shared" ca="1" si="6"/>
        <v/>
      </c>
      <c r="BC19" s="29" t="str">
        <f t="shared" ca="1" si="6"/>
        <v/>
      </c>
      <c r="BD19" s="29" t="str">
        <f t="shared" ca="1" si="6"/>
        <v/>
      </c>
      <c r="BE19" s="29" t="str">
        <f t="shared" ca="1" si="7"/>
        <v/>
      </c>
      <c r="BF19" s="29" t="str">
        <f t="shared" ca="1" si="7"/>
        <v/>
      </c>
      <c r="BG19" s="29" t="str">
        <f t="shared" ca="1" si="7"/>
        <v/>
      </c>
      <c r="BH19" s="29" t="str">
        <f t="shared" ca="1" si="7"/>
        <v/>
      </c>
      <c r="BI19" s="29" t="str">
        <f t="shared" ca="1" si="7"/>
        <v/>
      </c>
      <c r="BJ19" s="29" t="str">
        <f t="shared" ca="1" si="7"/>
        <v/>
      </c>
      <c r="BK19" s="29" t="str">
        <f t="shared" ca="1" si="7"/>
        <v/>
      </c>
      <c r="BL19" s="29" t="str">
        <f t="shared" ca="1" si="7"/>
        <v/>
      </c>
      <c r="BM19" s="30"/>
    </row>
    <row r="20" spans="1:65" s="1" customFormat="1" ht="40.15" customHeight="1" x14ac:dyDescent="0.25">
      <c r="A20" s="9"/>
      <c r="B20" s="27" t="s">
        <v>12</v>
      </c>
      <c r="C20" s="23" t="s">
        <v>22</v>
      </c>
      <c r="D20" s="23"/>
      <c r="E20" s="24">
        <v>0.33</v>
      </c>
      <c r="F20" s="25">
        <f ca="1">F19+5</f>
        <v>44448</v>
      </c>
      <c r="G20" s="26">
        <v>11</v>
      </c>
      <c r="H20" s="21"/>
      <c r="I20" s="53" t="str">
        <f t="shared" ca="1" si="8"/>
        <v/>
      </c>
      <c r="J20" s="29" t="str">
        <f t="shared" ca="1" si="4"/>
        <v/>
      </c>
      <c r="K20" s="29" t="str">
        <f t="shared" ca="1" si="4"/>
        <v/>
      </c>
      <c r="L20" s="29" t="str">
        <f t="shared" ca="1" si="4"/>
        <v/>
      </c>
      <c r="M20" s="29" t="str">
        <f t="shared" ca="1" si="4"/>
        <v/>
      </c>
      <c r="N20" s="29" t="str">
        <f t="shared" ca="1" si="4"/>
        <v/>
      </c>
      <c r="O20" s="29" t="str">
        <f t="shared" ca="1" si="4"/>
        <v/>
      </c>
      <c r="P20" s="29" t="str">
        <f t="shared" ca="1" si="4"/>
        <v/>
      </c>
      <c r="Q20" s="29" t="str">
        <f t="shared" ca="1" si="4"/>
        <v/>
      </c>
      <c r="R20" s="29" t="str">
        <f t="shared" ca="1" si="4"/>
        <v/>
      </c>
      <c r="S20" s="29" t="str">
        <f t="shared" ca="1" si="4"/>
        <v/>
      </c>
      <c r="T20" s="29" t="str">
        <f t="shared" ca="1" si="4"/>
        <v/>
      </c>
      <c r="U20" s="29" t="str">
        <f t="shared" ca="1" si="4"/>
        <v/>
      </c>
      <c r="V20" s="29" t="str">
        <f t="shared" ca="1" si="4"/>
        <v/>
      </c>
      <c r="W20" s="29" t="str">
        <f t="shared" ca="1" si="4"/>
        <v/>
      </c>
      <c r="X20" s="29" t="str">
        <f t="shared" ca="1" si="4"/>
        <v/>
      </c>
      <c r="Y20" s="29" t="str">
        <f t="shared" ca="1" si="5"/>
        <v/>
      </c>
      <c r="Z20" s="29" t="str">
        <f t="shared" ca="1" si="5"/>
        <v/>
      </c>
      <c r="AA20" s="29" t="str">
        <f t="shared" ca="1" si="5"/>
        <v/>
      </c>
      <c r="AB20" s="29" t="str">
        <f t="shared" ca="1" si="5"/>
        <v/>
      </c>
      <c r="AC20" s="29" t="str">
        <f t="shared" ca="1" si="5"/>
        <v/>
      </c>
      <c r="AD20" s="29" t="str">
        <f t="shared" ca="1" si="5"/>
        <v/>
      </c>
      <c r="AE20" s="29" t="str">
        <f t="shared" ca="1" si="5"/>
        <v/>
      </c>
      <c r="AF20" s="29" t="str">
        <f t="shared" ca="1" si="5"/>
        <v/>
      </c>
      <c r="AG20" s="29" t="str">
        <f t="shared" ca="1" si="5"/>
        <v/>
      </c>
      <c r="AH20" s="29" t="str">
        <f t="shared" ca="1" si="5"/>
        <v/>
      </c>
      <c r="AI20" s="29" t="str">
        <f t="shared" ca="1" si="5"/>
        <v/>
      </c>
      <c r="AJ20" s="29" t="str">
        <f t="shared" ca="1" si="5"/>
        <v/>
      </c>
      <c r="AK20" s="29" t="str">
        <f t="shared" ca="1" si="5"/>
        <v/>
      </c>
      <c r="AL20" s="29" t="str">
        <f t="shared" ca="1" si="5"/>
        <v/>
      </c>
      <c r="AM20" s="29" t="str">
        <f t="shared" ca="1" si="5"/>
        <v/>
      </c>
      <c r="AN20" s="29" t="str">
        <f t="shared" ca="1" si="5"/>
        <v/>
      </c>
      <c r="AO20" s="29" t="str">
        <f t="shared" ca="1" si="6"/>
        <v/>
      </c>
      <c r="AP20" s="29" t="str">
        <f t="shared" ca="1" si="6"/>
        <v/>
      </c>
      <c r="AQ20" s="29" t="str">
        <f t="shared" ca="1" si="6"/>
        <v/>
      </c>
      <c r="AR20" s="29" t="str">
        <f t="shared" ca="1" si="6"/>
        <v/>
      </c>
      <c r="AS20" s="29" t="str">
        <f t="shared" ca="1" si="6"/>
        <v/>
      </c>
      <c r="AT20" s="29" t="str">
        <f t="shared" ca="1" si="6"/>
        <v/>
      </c>
      <c r="AU20" s="29" t="str">
        <f t="shared" ca="1" si="6"/>
        <v/>
      </c>
      <c r="AV20" s="29" t="str">
        <f t="shared" ca="1" si="6"/>
        <v/>
      </c>
      <c r="AW20" s="29" t="str">
        <f t="shared" ca="1" si="6"/>
        <v/>
      </c>
      <c r="AX20" s="29" t="str">
        <f t="shared" ca="1" si="6"/>
        <v/>
      </c>
      <c r="AY20" s="29" t="str">
        <f t="shared" ca="1" si="6"/>
        <v/>
      </c>
      <c r="AZ20" s="29" t="str">
        <f t="shared" ca="1" si="6"/>
        <v/>
      </c>
      <c r="BA20" s="29" t="str">
        <f t="shared" ca="1" si="6"/>
        <v/>
      </c>
      <c r="BB20" s="29" t="str">
        <f t="shared" ca="1" si="6"/>
        <v/>
      </c>
      <c r="BC20" s="29" t="str">
        <f t="shared" ca="1" si="6"/>
        <v/>
      </c>
      <c r="BD20" s="29" t="str">
        <f t="shared" ca="1" si="6"/>
        <v/>
      </c>
      <c r="BE20" s="29" t="str">
        <f t="shared" ca="1" si="7"/>
        <v/>
      </c>
      <c r="BF20" s="29" t="str">
        <f t="shared" ca="1" si="7"/>
        <v/>
      </c>
      <c r="BG20" s="29" t="str">
        <f t="shared" ca="1" si="7"/>
        <v/>
      </c>
      <c r="BH20" s="29" t="str">
        <f t="shared" ca="1" si="7"/>
        <v/>
      </c>
      <c r="BI20" s="29" t="str">
        <f t="shared" ca="1" si="7"/>
        <v/>
      </c>
      <c r="BJ20" s="29" t="str">
        <f t="shared" ca="1" si="7"/>
        <v/>
      </c>
      <c r="BK20" s="29" t="str">
        <f t="shared" ca="1" si="7"/>
        <v/>
      </c>
      <c r="BL20" s="29" t="str">
        <f t="shared" ca="1" si="7"/>
        <v/>
      </c>
      <c r="BM20" s="30"/>
    </row>
    <row r="21" spans="1:65" s="1" customFormat="1" ht="40.15" customHeight="1" x14ac:dyDescent="0.25">
      <c r="A21" s="9"/>
      <c r="B21" s="27" t="s">
        <v>13</v>
      </c>
      <c r="C21" s="23" t="s">
        <v>21</v>
      </c>
      <c r="D21" s="23"/>
      <c r="E21" s="24"/>
      <c r="F21" s="25">
        <f ca="1">F20+2</f>
        <v>44450</v>
      </c>
      <c r="G21" s="26">
        <v>1</v>
      </c>
      <c r="H21" s="21"/>
      <c r="I21" s="53" t="str">
        <f t="shared" ca="1" si="8"/>
        <v/>
      </c>
      <c r="J21" s="29" t="str">
        <f t="shared" ca="1" si="4"/>
        <v/>
      </c>
      <c r="K21" s="29" t="str">
        <f t="shared" ca="1" si="4"/>
        <v/>
      </c>
      <c r="L21" s="29" t="str">
        <f t="shared" ca="1" si="4"/>
        <v/>
      </c>
      <c r="M21" s="29" t="str">
        <f t="shared" ca="1" si="4"/>
        <v/>
      </c>
      <c r="N21" s="29" t="str">
        <f t="shared" ca="1" si="4"/>
        <v/>
      </c>
      <c r="O21" s="29" t="str">
        <f t="shared" ca="1" si="4"/>
        <v/>
      </c>
      <c r="P21" s="29" t="str">
        <f t="shared" ca="1" si="4"/>
        <v/>
      </c>
      <c r="Q21" s="29" t="str">
        <f t="shared" ca="1" si="4"/>
        <v/>
      </c>
      <c r="R21" s="29" t="str">
        <f t="shared" ca="1" si="4"/>
        <v/>
      </c>
      <c r="S21" s="29" t="str">
        <f t="shared" ca="1" si="4"/>
        <v/>
      </c>
      <c r="T21" s="29" t="str">
        <f t="shared" ca="1" si="4"/>
        <v/>
      </c>
      <c r="U21" s="29" t="str">
        <f t="shared" ca="1" si="4"/>
        <v/>
      </c>
      <c r="V21" s="29" t="str">
        <f t="shared" ca="1" si="4"/>
        <v/>
      </c>
      <c r="W21" s="29" t="str">
        <f t="shared" ca="1" si="4"/>
        <v/>
      </c>
      <c r="X21" s="29">
        <f t="shared" ca="1" si="4"/>
        <v>1</v>
      </c>
      <c r="Y21" s="29" t="str">
        <f t="shared" ca="1" si="5"/>
        <v/>
      </c>
      <c r="Z21" s="29" t="str">
        <f t="shared" ca="1" si="5"/>
        <v/>
      </c>
      <c r="AA21" s="29" t="str">
        <f t="shared" ca="1" si="5"/>
        <v/>
      </c>
      <c r="AB21" s="29" t="str">
        <f t="shared" ca="1" si="5"/>
        <v/>
      </c>
      <c r="AC21" s="29" t="str">
        <f t="shared" ca="1" si="5"/>
        <v/>
      </c>
      <c r="AD21" s="29" t="str">
        <f t="shared" ca="1" si="5"/>
        <v/>
      </c>
      <c r="AE21" s="29" t="str">
        <f t="shared" ca="1" si="5"/>
        <v/>
      </c>
      <c r="AF21" s="29" t="str">
        <f t="shared" ca="1" si="5"/>
        <v/>
      </c>
      <c r="AG21" s="29" t="str">
        <f t="shared" ca="1" si="5"/>
        <v/>
      </c>
      <c r="AH21" s="29" t="str">
        <f t="shared" ca="1" si="5"/>
        <v/>
      </c>
      <c r="AI21" s="29" t="str">
        <f t="shared" ca="1" si="5"/>
        <v/>
      </c>
      <c r="AJ21" s="29" t="str">
        <f t="shared" ca="1" si="5"/>
        <v/>
      </c>
      <c r="AK21" s="29" t="str">
        <f t="shared" ca="1" si="5"/>
        <v/>
      </c>
      <c r="AL21" s="29" t="str">
        <f t="shared" ca="1" si="5"/>
        <v/>
      </c>
      <c r="AM21" s="29" t="str">
        <f t="shared" ca="1" si="5"/>
        <v/>
      </c>
      <c r="AN21" s="29" t="str">
        <f t="shared" ca="1" si="5"/>
        <v/>
      </c>
      <c r="AO21" s="29" t="str">
        <f t="shared" ca="1" si="6"/>
        <v/>
      </c>
      <c r="AP21" s="29" t="str">
        <f t="shared" ca="1" si="6"/>
        <v/>
      </c>
      <c r="AQ21" s="29" t="str">
        <f t="shared" ca="1" si="6"/>
        <v/>
      </c>
      <c r="AR21" s="29" t="str">
        <f t="shared" ca="1" si="6"/>
        <v/>
      </c>
      <c r="AS21" s="29" t="str">
        <f t="shared" ca="1" si="6"/>
        <v/>
      </c>
      <c r="AT21" s="29" t="str">
        <f t="shared" ca="1" si="6"/>
        <v/>
      </c>
      <c r="AU21" s="29" t="str">
        <f t="shared" ca="1" si="6"/>
        <v/>
      </c>
      <c r="AV21" s="29" t="str">
        <f t="shared" ca="1" si="6"/>
        <v/>
      </c>
      <c r="AW21" s="29" t="str">
        <f t="shared" ca="1" si="6"/>
        <v/>
      </c>
      <c r="AX21" s="29" t="str">
        <f t="shared" ca="1" si="6"/>
        <v/>
      </c>
      <c r="AY21" s="29" t="str">
        <f t="shared" ca="1" si="6"/>
        <v/>
      </c>
      <c r="AZ21" s="29" t="str">
        <f t="shared" ca="1" si="6"/>
        <v/>
      </c>
      <c r="BA21" s="29" t="str">
        <f t="shared" ca="1" si="6"/>
        <v/>
      </c>
      <c r="BB21" s="29" t="str">
        <f t="shared" ca="1" si="6"/>
        <v/>
      </c>
      <c r="BC21" s="29" t="str">
        <f t="shared" ca="1" si="6"/>
        <v/>
      </c>
      <c r="BD21" s="29" t="str">
        <f t="shared" ca="1" si="6"/>
        <v/>
      </c>
      <c r="BE21" s="29" t="str">
        <f t="shared" ca="1" si="7"/>
        <v/>
      </c>
      <c r="BF21" s="29" t="str">
        <f t="shared" ca="1" si="7"/>
        <v/>
      </c>
      <c r="BG21" s="29" t="str">
        <f t="shared" ca="1" si="7"/>
        <v/>
      </c>
      <c r="BH21" s="29" t="str">
        <f t="shared" ca="1" si="7"/>
        <v/>
      </c>
      <c r="BI21" s="29" t="str">
        <f t="shared" ca="1" si="7"/>
        <v/>
      </c>
      <c r="BJ21" s="29" t="str">
        <f t="shared" ca="1" si="7"/>
        <v/>
      </c>
      <c r="BK21" s="29" t="str">
        <f t="shared" ca="1" si="7"/>
        <v/>
      </c>
      <c r="BL21" s="29" t="str">
        <f t="shared" ca="1" si="7"/>
        <v/>
      </c>
      <c r="BM21" s="30"/>
    </row>
    <row r="22" spans="1:65" s="1" customFormat="1" ht="40.15" customHeight="1" x14ac:dyDescent="0.25">
      <c r="A22" s="9"/>
      <c r="B22" s="27" t="s">
        <v>14</v>
      </c>
      <c r="C22" s="23"/>
      <c r="D22" s="23"/>
      <c r="E22" s="24"/>
      <c r="F22" s="25">
        <f ca="1">F21+1</f>
        <v>44451</v>
      </c>
      <c r="G22" s="26">
        <v>24</v>
      </c>
      <c r="H22" s="21"/>
      <c r="I22" s="53" t="str">
        <f t="shared" ca="1" si="8"/>
        <v/>
      </c>
      <c r="J22" s="29" t="str">
        <f t="shared" ca="1" si="4"/>
        <v/>
      </c>
      <c r="K22" s="29" t="str">
        <f t="shared" ca="1" si="4"/>
        <v/>
      </c>
      <c r="L22" s="29" t="str">
        <f t="shared" ca="1" si="4"/>
        <v/>
      </c>
      <c r="M22" s="29" t="str">
        <f t="shared" ca="1" si="4"/>
        <v/>
      </c>
      <c r="N22" s="29" t="str">
        <f t="shared" ca="1" si="4"/>
        <v/>
      </c>
      <c r="O22" s="29" t="str">
        <f t="shared" ca="1" si="4"/>
        <v/>
      </c>
      <c r="P22" s="29" t="str">
        <f t="shared" ca="1" si="4"/>
        <v/>
      </c>
      <c r="Q22" s="29" t="str">
        <f t="shared" ca="1" si="4"/>
        <v/>
      </c>
      <c r="R22" s="29" t="str">
        <f t="shared" ca="1" si="4"/>
        <v/>
      </c>
      <c r="S22" s="29" t="str">
        <f t="shared" ca="1" si="4"/>
        <v/>
      </c>
      <c r="T22" s="29" t="str">
        <f t="shared" ca="1" si="4"/>
        <v/>
      </c>
      <c r="U22" s="29" t="str">
        <f t="shared" ca="1" si="4"/>
        <v/>
      </c>
      <c r="V22" s="29" t="str">
        <f t="shared" ca="1" si="4"/>
        <v/>
      </c>
      <c r="W22" s="29" t="str">
        <f t="shared" ca="1" si="4"/>
        <v/>
      </c>
      <c r="X22" s="29" t="str">
        <f t="shared" ca="1" si="4"/>
        <v/>
      </c>
      <c r="Y22" s="29" t="str">
        <f t="shared" ca="1" si="5"/>
        <v/>
      </c>
      <c r="Z22" s="29" t="str">
        <f t="shared" ca="1" si="5"/>
        <v/>
      </c>
      <c r="AA22" s="29" t="str">
        <f t="shared" ca="1" si="5"/>
        <v/>
      </c>
      <c r="AB22" s="29" t="str">
        <f t="shared" ca="1" si="5"/>
        <v/>
      </c>
      <c r="AC22" s="29" t="str">
        <f t="shared" ca="1" si="5"/>
        <v/>
      </c>
      <c r="AD22" s="29" t="str">
        <f t="shared" ca="1" si="5"/>
        <v/>
      </c>
      <c r="AE22" s="29" t="str">
        <f t="shared" ca="1" si="5"/>
        <v/>
      </c>
      <c r="AF22" s="29" t="str">
        <f t="shared" ca="1" si="5"/>
        <v/>
      </c>
      <c r="AG22" s="29" t="str">
        <f t="shared" ca="1" si="5"/>
        <v/>
      </c>
      <c r="AH22" s="29" t="str">
        <f t="shared" ca="1" si="5"/>
        <v/>
      </c>
      <c r="AI22" s="29" t="str">
        <f t="shared" ca="1" si="5"/>
        <v/>
      </c>
      <c r="AJ22" s="29" t="str">
        <f t="shared" ca="1" si="5"/>
        <v/>
      </c>
      <c r="AK22" s="29" t="str">
        <f t="shared" ca="1" si="5"/>
        <v/>
      </c>
      <c r="AL22" s="29" t="str">
        <f t="shared" ca="1" si="5"/>
        <v/>
      </c>
      <c r="AM22" s="29" t="str">
        <f t="shared" ca="1" si="5"/>
        <v/>
      </c>
      <c r="AN22" s="29" t="str">
        <f t="shared" ca="1" si="5"/>
        <v/>
      </c>
      <c r="AO22" s="29" t="str">
        <f t="shared" ca="1" si="6"/>
        <v/>
      </c>
      <c r="AP22" s="29" t="str">
        <f t="shared" ca="1" si="6"/>
        <v/>
      </c>
      <c r="AQ22" s="29" t="str">
        <f t="shared" ca="1" si="6"/>
        <v/>
      </c>
      <c r="AR22" s="29" t="str">
        <f t="shared" ca="1" si="6"/>
        <v/>
      </c>
      <c r="AS22" s="29" t="str">
        <f t="shared" ca="1" si="6"/>
        <v/>
      </c>
      <c r="AT22" s="29" t="str">
        <f t="shared" ca="1" si="6"/>
        <v/>
      </c>
      <c r="AU22" s="29" t="str">
        <f t="shared" ca="1" si="6"/>
        <v/>
      </c>
      <c r="AV22" s="29" t="str">
        <f t="shared" ca="1" si="6"/>
        <v/>
      </c>
      <c r="AW22" s="29" t="str">
        <f t="shared" ca="1" si="6"/>
        <v/>
      </c>
      <c r="AX22" s="29" t="str">
        <f t="shared" ca="1" si="6"/>
        <v/>
      </c>
      <c r="AY22" s="29" t="str">
        <f t="shared" ca="1" si="6"/>
        <v/>
      </c>
      <c r="AZ22" s="29" t="str">
        <f t="shared" ca="1" si="6"/>
        <v/>
      </c>
      <c r="BA22" s="29" t="str">
        <f t="shared" ca="1" si="6"/>
        <v/>
      </c>
      <c r="BB22" s="29" t="str">
        <f t="shared" ca="1" si="6"/>
        <v/>
      </c>
      <c r="BC22" s="29" t="str">
        <f t="shared" ca="1" si="6"/>
        <v/>
      </c>
      <c r="BD22" s="29" t="str">
        <f t="shared" ca="1" si="6"/>
        <v/>
      </c>
      <c r="BE22" s="29" t="str">
        <f t="shared" ca="1" si="7"/>
        <v/>
      </c>
      <c r="BF22" s="29" t="str">
        <f t="shared" ca="1" si="7"/>
        <v/>
      </c>
      <c r="BG22" s="29" t="str">
        <f t="shared" ca="1" si="7"/>
        <v/>
      </c>
      <c r="BH22" s="29" t="str">
        <f t="shared" ca="1" si="7"/>
        <v/>
      </c>
      <c r="BI22" s="29" t="str">
        <f t="shared" ca="1" si="7"/>
        <v/>
      </c>
      <c r="BJ22" s="29" t="str">
        <f t="shared" ca="1" si="7"/>
        <v/>
      </c>
      <c r="BK22" s="29" t="str">
        <f t="shared" ca="1" si="7"/>
        <v/>
      </c>
      <c r="BL22" s="29" t="str">
        <f t="shared" ca="1" si="7"/>
        <v/>
      </c>
      <c r="BM22" s="30"/>
    </row>
    <row r="23" spans="1:65" s="1" customFormat="1" ht="40.15" customHeight="1" x14ac:dyDescent="0.25">
      <c r="A23" s="9"/>
      <c r="B23" s="113" t="s">
        <v>16</v>
      </c>
      <c r="C23" s="23"/>
      <c r="D23" s="23"/>
      <c r="E23" s="24"/>
      <c r="F23" s="25"/>
      <c r="G23" s="26"/>
      <c r="H23" s="21"/>
      <c r="I23" s="53" t="str">
        <f t="shared" ca="1" si="8"/>
        <v/>
      </c>
      <c r="J23" s="29" t="str">
        <f t="shared" ca="1" si="4"/>
        <v/>
      </c>
      <c r="K23" s="29" t="str">
        <f t="shared" ca="1" si="4"/>
        <v/>
      </c>
      <c r="L23" s="29" t="str">
        <f t="shared" ca="1" si="4"/>
        <v/>
      </c>
      <c r="M23" s="29" t="str">
        <f t="shared" ca="1" si="4"/>
        <v/>
      </c>
      <c r="N23" s="29" t="str">
        <f t="shared" ca="1" si="4"/>
        <v/>
      </c>
      <c r="O23" s="29" t="str">
        <f t="shared" ca="1" si="4"/>
        <v/>
      </c>
      <c r="P23" s="29" t="str">
        <f t="shared" ca="1" si="4"/>
        <v/>
      </c>
      <c r="Q23" s="29" t="str">
        <f t="shared" ca="1" si="4"/>
        <v/>
      </c>
      <c r="R23" s="29" t="str">
        <f t="shared" ca="1" si="4"/>
        <v/>
      </c>
      <c r="S23" s="29" t="str">
        <f t="shared" ca="1" si="4"/>
        <v/>
      </c>
      <c r="T23" s="29" t="str">
        <f t="shared" ca="1" si="4"/>
        <v/>
      </c>
      <c r="U23" s="29" t="str">
        <f t="shared" ca="1" si="4"/>
        <v/>
      </c>
      <c r="V23" s="29" t="str">
        <f t="shared" ca="1" si="4"/>
        <v/>
      </c>
      <c r="W23" s="29" t="str">
        <f t="shared" ca="1" si="4"/>
        <v/>
      </c>
      <c r="X23" s="29" t="str">
        <f t="shared" ca="1" si="4"/>
        <v/>
      </c>
      <c r="Y23" s="29" t="str">
        <f t="shared" ca="1" si="5"/>
        <v/>
      </c>
      <c r="Z23" s="29" t="str">
        <f t="shared" ca="1" si="5"/>
        <v/>
      </c>
      <c r="AA23" s="29" t="str">
        <f t="shared" ca="1" si="5"/>
        <v/>
      </c>
      <c r="AB23" s="29" t="str">
        <f t="shared" ca="1" si="5"/>
        <v/>
      </c>
      <c r="AC23" s="29" t="str">
        <f t="shared" ca="1" si="5"/>
        <v/>
      </c>
      <c r="AD23" s="29" t="str">
        <f t="shared" ca="1" si="5"/>
        <v/>
      </c>
      <c r="AE23" s="29" t="str">
        <f t="shared" ca="1" si="5"/>
        <v/>
      </c>
      <c r="AF23" s="29" t="str">
        <f t="shared" ca="1" si="5"/>
        <v/>
      </c>
      <c r="AG23" s="29" t="str">
        <f t="shared" ca="1" si="5"/>
        <v/>
      </c>
      <c r="AH23" s="29" t="str">
        <f t="shared" ca="1" si="5"/>
        <v/>
      </c>
      <c r="AI23" s="29" t="str">
        <f t="shared" ca="1" si="5"/>
        <v/>
      </c>
      <c r="AJ23" s="29" t="str">
        <f t="shared" ca="1" si="5"/>
        <v/>
      </c>
      <c r="AK23" s="29" t="str">
        <f t="shared" ca="1" si="5"/>
        <v/>
      </c>
      <c r="AL23" s="29" t="str">
        <f t="shared" ca="1" si="5"/>
        <v/>
      </c>
      <c r="AM23" s="29" t="str">
        <f t="shared" ca="1" si="5"/>
        <v/>
      </c>
      <c r="AN23" s="29" t="str">
        <f t="shared" ca="1" si="5"/>
        <v/>
      </c>
      <c r="AO23" s="29" t="str">
        <f t="shared" ca="1" si="6"/>
        <v/>
      </c>
      <c r="AP23" s="29" t="str">
        <f t="shared" ca="1" si="6"/>
        <v/>
      </c>
      <c r="AQ23" s="29" t="str">
        <f t="shared" ca="1" si="6"/>
        <v/>
      </c>
      <c r="AR23" s="29" t="str">
        <f t="shared" ca="1" si="6"/>
        <v/>
      </c>
      <c r="AS23" s="29" t="str">
        <f t="shared" ca="1" si="6"/>
        <v/>
      </c>
      <c r="AT23" s="29" t="str">
        <f t="shared" ca="1" si="6"/>
        <v/>
      </c>
      <c r="AU23" s="29" t="str">
        <f t="shared" ca="1" si="6"/>
        <v/>
      </c>
      <c r="AV23" s="29" t="str">
        <f t="shared" ca="1" si="6"/>
        <v/>
      </c>
      <c r="AW23" s="29" t="str">
        <f t="shared" ca="1" si="6"/>
        <v/>
      </c>
      <c r="AX23" s="29" t="str">
        <f t="shared" ca="1" si="6"/>
        <v/>
      </c>
      <c r="AY23" s="29" t="str">
        <f t="shared" ca="1" si="6"/>
        <v/>
      </c>
      <c r="AZ23" s="29" t="str">
        <f t="shared" ca="1" si="6"/>
        <v/>
      </c>
      <c r="BA23" s="29" t="str">
        <f t="shared" ca="1" si="6"/>
        <v/>
      </c>
      <c r="BB23" s="29" t="str">
        <f t="shared" ca="1" si="6"/>
        <v/>
      </c>
      <c r="BC23" s="29" t="str">
        <f t="shared" ca="1" si="6"/>
        <v/>
      </c>
      <c r="BD23" s="29" t="str">
        <f t="shared" ca="1" si="6"/>
        <v/>
      </c>
      <c r="BE23" s="29" t="str">
        <f t="shared" ca="1" si="7"/>
        <v/>
      </c>
      <c r="BF23" s="29" t="str">
        <f t="shared" ca="1" si="7"/>
        <v/>
      </c>
      <c r="BG23" s="29" t="str">
        <f t="shared" ca="1" si="7"/>
        <v/>
      </c>
      <c r="BH23" s="29" t="str">
        <f t="shared" ca="1" si="7"/>
        <v/>
      </c>
      <c r="BI23" s="29" t="str">
        <f t="shared" ca="1" si="7"/>
        <v/>
      </c>
      <c r="BJ23" s="29" t="str">
        <f t="shared" ca="1" si="7"/>
        <v/>
      </c>
      <c r="BK23" s="29" t="str">
        <f t="shared" ca="1" si="7"/>
        <v/>
      </c>
      <c r="BL23" s="29" t="str">
        <f t="shared" ca="1" si="7"/>
        <v/>
      </c>
      <c r="BM23" s="30"/>
    </row>
    <row r="24" spans="1:65" s="1" customFormat="1" ht="40.15" customHeight="1" x14ac:dyDescent="0.25">
      <c r="A24" s="9"/>
      <c r="B24" s="27" t="s">
        <v>10</v>
      </c>
      <c r="C24" s="23" t="s">
        <v>25</v>
      </c>
      <c r="D24" s="23"/>
      <c r="E24" s="24"/>
      <c r="F24" s="25">
        <f ca="1">F12+15</f>
        <v>44450</v>
      </c>
      <c r="G24" s="26">
        <v>4</v>
      </c>
      <c r="H24" s="21"/>
      <c r="I24" s="53" t="str">
        <f t="shared" ca="1" si="8"/>
        <v/>
      </c>
      <c r="J24" s="29" t="str">
        <f t="shared" ca="1" si="4"/>
        <v/>
      </c>
      <c r="K24" s="29" t="str">
        <f t="shared" ca="1" si="4"/>
        <v/>
      </c>
      <c r="L24" s="29" t="str">
        <f t="shared" ca="1" si="4"/>
        <v/>
      </c>
      <c r="M24" s="29" t="str">
        <f t="shared" ca="1" si="4"/>
        <v/>
      </c>
      <c r="N24" s="29" t="str">
        <f t="shared" ca="1" si="4"/>
        <v/>
      </c>
      <c r="O24" s="29" t="str">
        <f t="shared" ca="1" si="4"/>
        <v/>
      </c>
      <c r="P24" s="29" t="str">
        <f t="shared" ca="1" si="4"/>
        <v/>
      </c>
      <c r="Q24" s="29" t="str">
        <f t="shared" ca="1" si="4"/>
        <v/>
      </c>
      <c r="R24" s="29" t="str">
        <f t="shared" ca="1" si="4"/>
        <v/>
      </c>
      <c r="S24" s="29" t="str">
        <f t="shared" ca="1" si="4"/>
        <v/>
      </c>
      <c r="T24" s="29" t="str">
        <f t="shared" ca="1" si="4"/>
        <v/>
      </c>
      <c r="U24" s="29" t="str">
        <f t="shared" ca="1" si="4"/>
        <v/>
      </c>
      <c r="V24" s="29" t="str">
        <f t="shared" ca="1" si="4"/>
        <v/>
      </c>
      <c r="W24" s="29" t="str">
        <f t="shared" ca="1" si="4"/>
        <v/>
      </c>
      <c r="X24" s="29" t="str">
        <f t="shared" ca="1" si="4"/>
        <v/>
      </c>
      <c r="Y24" s="29" t="str">
        <f t="shared" ca="1" si="5"/>
        <v/>
      </c>
      <c r="Z24" s="29" t="str">
        <f t="shared" ca="1" si="5"/>
        <v/>
      </c>
      <c r="AA24" s="29" t="str">
        <f t="shared" ca="1" si="5"/>
        <v/>
      </c>
      <c r="AB24" s="29" t="str">
        <f t="shared" ca="1" si="5"/>
        <v/>
      </c>
      <c r="AC24" s="29" t="str">
        <f t="shared" ca="1" si="5"/>
        <v/>
      </c>
      <c r="AD24" s="29" t="str">
        <f t="shared" ca="1" si="5"/>
        <v/>
      </c>
      <c r="AE24" s="29" t="str">
        <f t="shared" ca="1" si="5"/>
        <v/>
      </c>
      <c r="AF24" s="29" t="str">
        <f t="shared" ca="1" si="5"/>
        <v/>
      </c>
      <c r="AG24" s="29" t="str">
        <f t="shared" ca="1" si="5"/>
        <v/>
      </c>
      <c r="AH24" s="29" t="str">
        <f t="shared" ca="1" si="5"/>
        <v/>
      </c>
      <c r="AI24" s="29" t="str">
        <f t="shared" ca="1" si="5"/>
        <v/>
      </c>
      <c r="AJ24" s="29" t="str">
        <f t="shared" ca="1" si="5"/>
        <v/>
      </c>
      <c r="AK24" s="29" t="str">
        <f t="shared" ca="1" si="5"/>
        <v/>
      </c>
      <c r="AL24" s="29" t="str">
        <f t="shared" ca="1" si="5"/>
        <v/>
      </c>
      <c r="AM24" s="29" t="str">
        <f t="shared" ca="1" si="5"/>
        <v/>
      </c>
      <c r="AN24" s="29" t="str">
        <f t="shared" ca="1" si="5"/>
        <v/>
      </c>
      <c r="AO24" s="29" t="str">
        <f t="shared" ca="1" si="6"/>
        <v/>
      </c>
      <c r="AP24" s="29" t="str">
        <f t="shared" ca="1" si="6"/>
        <v/>
      </c>
      <c r="AQ24" s="29" t="str">
        <f t="shared" ca="1" si="6"/>
        <v/>
      </c>
      <c r="AR24" s="29" t="str">
        <f t="shared" ca="1" si="6"/>
        <v/>
      </c>
      <c r="AS24" s="29" t="str">
        <f t="shared" ca="1" si="6"/>
        <v/>
      </c>
      <c r="AT24" s="29" t="str">
        <f t="shared" ca="1" si="6"/>
        <v/>
      </c>
      <c r="AU24" s="29" t="str">
        <f t="shared" ca="1" si="6"/>
        <v/>
      </c>
      <c r="AV24" s="29" t="str">
        <f t="shared" ca="1" si="6"/>
        <v/>
      </c>
      <c r="AW24" s="29" t="str">
        <f t="shared" ca="1" si="6"/>
        <v/>
      </c>
      <c r="AX24" s="29" t="str">
        <f t="shared" ca="1" si="6"/>
        <v/>
      </c>
      <c r="AY24" s="29" t="str">
        <f t="shared" ca="1" si="6"/>
        <v/>
      </c>
      <c r="AZ24" s="29" t="str">
        <f t="shared" ca="1" si="6"/>
        <v/>
      </c>
      <c r="BA24" s="29" t="str">
        <f t="shared" ca="1" si="6"/>
        <v/>
      </c>
      <c r="BB24" s="29" t="str">
        <f t="shared" ca="1" si="6"/>
        <v/>
      </c>
      <c r="BC24" s="29" t="str">
        <f t="shared" ca="1" si="6"/>
        <v/>
      </c>
      <c r="BD24" s="29" t="str">
        <f t="shared" ca="1" si="6"/>
        <v/>
      </c>
      <c r="BE24" s="29" t="str">
        <f t="shared" ca="1" si="7"/>
        <v/>
      </c>
      <c r="BF24" s="29" t="str">
        <f t="shared" ca="1" si="7"/>
        <v/>
      </c>
      <c r="BG24" s="29" t="str">
        <f t="shared" ca="1" si="7"/>
        <v/>
      </c>
      <c r="BH24" s="29" t="str">
        <f t="shared" ca="1" si="7"/>
        <v/>
      </c>
      <c r="BI24" s="29" t="str">
        <f t="shared" ca="1" si="7"/>
        <v/>
      </c>
      <c r="BJ24" s="29" t="str">
        <f t="shared" ca="1" si="7"/>
        <v/>
      </c>
      <c r="BK24" s="29" t="str">
        <f t="shared" ca="1" si="7"/>
        <v/>
      </c>
      <c r="BL24" s="29" t="str">
        <f t="shared" ca="1" si="7"/>
        <v/>
      </c>
      <c r="BM24" s="30"/>
    </row>
    <row r="25" spans="1:65" s="1" customFormat="1" ht="40.15" customHeight="1" x14ac:dyDescent="0.25">
      <c r="A25" s="9"/>
      <c r="B25" s="27" t="s">
        <v>11</v>
      </c>
      <c r="C25" s="23" t="s">
        <v>23</v>
      </c>
      <c r="D25" s="23"/>
      <c r="E25" s="24"/>
      <c r="F25" s="25">
        <f ca="1">F24+3</f>
        <v>44453</v>
      </c>
      <c r="G25" s="26">
        <v>14</v>
      </c>
      <c r="H25" s="21"/>
      <c r="I25" s="53" t="str">
        <f t="shared" ca="1" si="8"/>
        <v/>
      </c>
      <c r="J25" s="29" t="str">
        <f t="shared" ca="1" si="4"/>
        <v/>
      </c>
      <c r="K25" s="29" t="str">
        <f t="shared" ca="1" si="4"/>
        <v/>
      </c>
      <c r="L25" s="29" t="str">
        <f t="shared" ca="1" si="4"/>
        <v/>
      </c>
      <c r="M25" s="29" t="str">
        <f t="shared" ca="1" si="4"/>
        <v/>
      </c>
      <c r="N25" s="29" t="str">
        <f t="shared" ca="1" si="4"/>
        <v/>
      </c>
      <c r="O25" s="29" t="str">
        <f t="shared" ca="1" si="4"/>
        <v/>
      </c>
      <c r="P25" s="29" t="str">
        <f t="shared" ca="1" si="4"/>
        <v/>
      </c>
      <c r="Q25" s="29" t="str">
        <f t="shared" ca="1" si="4"/>
        <v/>
      </c>
      <c r="R25" s="29" t="str">
        <f t="shared" ca="1" si="4"/>
        <v/>
      </c>
      <c r="S25" s="29" t="str">
        <f t="shared" ca="1" si="4"/>
        <v/>
      </c>
      <c r="T25" s="29" t="str">
        <f t="shared" ca="1" si="4"/>
        <v/>
      </c>
      <c r="U25" s="29" t="str">
        <f t="shared" ca="1" si="4"/>
        <v/>
      </c>
      <c r="V25" s="29" t="str">
        <f t="shared" ca="1" si="4"/>
        <v/>
      </c>
      <c r="W25" s="29" t="str">
        <f t="shared" ca="1" si="4"/>
        <v/>
      </c>
      <c r="X25" s="29" t="str">
        <f t="shared" ca="1" si="4"/>
        <v/>
      </c>
      <c r="Y25" s="29" t="str">
        <f t="shared" ca="1" si="5"/>
        <v/>
      </c>
      <c r="Z25" s="29" t="str">
        <f t="shared" ca="1" si="5"/>
        <v/>
      </c>
      <c r="AA25" s="29" t="str">
        <f t="shared" ca="1" si="5"/>
        <v/>
      </c>
      <c r="AB25" s="29" t="str">
        <f t="shared" ca="1" si="5"/>
        <v/>
      </c>
      <c r="AC25" s="29" t="str">
        <f t="shared" ca="1" si="5"/>
        <v/>
      </c>
      <c r="AD25" s="29" t="str">
        <f t="shared" ca="1" si="5"/>
        <v/>
      </c>
      <c r="AE25" s="29" t="str">
        <f t="shared" ca="1" si="5"/>
        <v/>
      </c>
      <c r="AF25" s="29" t="str">
        <f t="shared" ca="1" si="5"/>
        <v/>
      </c>
      <c r="AG25" s="29" t="str">
        <f t="shared" ca="1" si="5"/>
        <v/>
      </c>
      <c r="AH25" s="29" t="str">
        <f t="shared" ca="1" si="5"/>
        <v/>
      </c>
      <c r="AI25" s="29" t="str">
        <f t="shared" ca="1" si="5"/>
        <v/>
      </c>
      <c r="AJ25" s="29" t="str">
        <f t="shared" ca="1" si="5"/>
        <v/>
      </c>
      <c r="AK25" s="29" t="str">
        <f t="shared" ca="1" si="5"/>
        <v/>
      </c>
      <c r="AL25" s="29" t="str">
        <f t="shared" ca="1" si="5"/>
        <v/>
      </c>
      <c r="AM25" s="29" t="str">
        <f t="shared" ca="1" si="5"/>
        <v/>
      </c>
      <c r="AN25" s="29" t="str">
        <f t="shared" ca="1" si="5"/>
        <v/>
      </c>
      <c r="AO25" s="29" t="str">
        <f t="shared" ca="1" si="6"/>
        <v/>
      </c>
      <c r="AP25" s="29" t="str">
        <f t="shared" ca="1" si="6"/>
        <v/>
      </c>
      <c r="AQ25" s="29" t="str">
        <f t="shared" ca="1" si="6"/>
        <v/>
      </c>
      <c r="AR25" s="29" t="str">
        <f t="shared" ca="1" si="6"/>
        <v/>
      </c>
      <c r="AS25" s="29" t="str">
        <f t="shared" ca="1" si="6"/>
        <v/>
      </c>
      <c r="AT25" s="29" t="str">
        <f t="shared" ca="1" si="6"/>
        <v/>
      </c>
      <c r="AU25" s="29" t="str">
        <f t="shared" ca="1" si="6"/>
        <v/>
      </c>
      <c r="AV25" s="29" t="str">
        <f t="shared" ca="1" si="6"/>
        <v/>
      </c>
      <c r="AW25" s="29" t="str">
        <f t="shared" ca="1" si="6"/>
        <v/>
      </c>
      <c r="AX25" s="29" t="str">
        <f t="shared" ca="1" si="6"/>
        <v/>
      </c>
      <c r="AY25" s="29" t="str">
        <f t="shared" ca="1" si="6"/>
        <v/>
      </c>
      <c r="AZ25" s="29" t="str">
        <f t="shared" ca="1" si="6"/>
        <v/>
      </c>
      <c r="BA25" s="29" t="str">
        <f t="shared" ca="1" si="6"/>
        <v/>
      </c>
      <c r="BB25" s="29" t="str">
        <f t="shared" ca="1" si="6"/>
        <v/>
      </c>
      <c r="BC25" s="29" t="str">
        <f t="shared" ca="1" si="6"/>
        <v/>
      </c>
      <c r="BD25" s="29" t="str">
        <f t="shared" ca="1" si="6"/>
        <v/>
      </c>
      <c r="BE25" s="29" t="str">
        <f t="shared" ca="1" si="7"/>
        <v/>
      </c>
      <c r="BF25" s="29" t="str">
        <f t="shared" ca="1" si="7"/>
        <v/>
      </c>
      <c r="BG25" s="29" t="str">
        <f t="shared" ca="1" si="7"/>
        <v/>
      </c>
      <c r="BH25" s="29" t="str">
        <f t="shared" ca="1" si="7"/>
        <v/>
      </c>
      <c r="BI25" s="29" t="str">
        <f t="shared" ca="1" si="7"/>
        <v/>
      </c>
      <c r="BJ25" s="29" t="str">
        <f t="shared" ca="1" si="7"/>
        <v/>
      </c>
      <c r="BK25" s="29" t="str">
        <f t="shared" ca="1" si="7"/>
        <v/>
      </c>
      <c r="BL25" s="29" t="str">
        <f t="shared" ca="1" si="7"/>
        <v/>
      </c>
      <c r="BM25" s="30"/>
    </row>
    <row r="26" spans="1:65" s="1" customFormat="1" ht="40.15" customHeight="1" x14ac:dyDescent="0.25">
      <c r="A26" s="9"/>
      <c r="B26" s="27" t="s">
        <v>12</v>
      </c>
      <c r="C26" s="23" t="s">
        <v>25</v>
      </c>
      <c r="D26" s="23"/>
      <c r="E26" s="24"/>
      <c r="F26" s="25">
        <f ca="1">F25+15</f>
        <v>44468</v>
      </c>
      <c r="G26" s="26">
        <v>6</v>
      </c>
      <c r="H26" s="21"/>
      <c r="I26" s="53" t="str">
        <f t="shared" ca="1" si="8"/>
        <v/>
      </c>
      <c r="J26" s="29" t="str">
        <f t="shared" ca="1" si="4"/>
        <v/>
      </c>
      <c r="K26" s="29" t="str">
        <f t="shared" ca="1" si="4"/>
        <v/>
      </c>
      <c r="L26" s="29" t="str">
        <f t="shared" ca="1" si="4"/>
        <v/>
      </c>
      <c r="M26" s="29" t="str">
        <f t="shared" ca="1" si="4"/>
        <v/>
      </c>
      <c r="N26" s="29" t="str">
        <f t="shared" ca="1" si="4"/>
        <v/>
      </c>
      <c r="O26" s="29" t="str">
        <f t="shared" ca="1" si="4"/>
        <v/>
      </c>
      <c r="P26" s="29" t="str">
        <f t="shared" ca="1" si="4"/>
        <v/>
      </c>
      <c r="Q26" s="29" t="str">
        <f t="shared" ca="1" si="4"/>
        <v/>
      </c>
      <c r="R26" s="29" t="str">
        <f t="shared" ca="1" si="4"/>
        <v/>
      </c>
      <c r="S26" s="29" t="str">
        <f t="shared" ca="1" si="4"/>
        <v/>
      </c>
      <c r="T26" s="29" t="str">
        <f t="shared" ca="1" si="4"/>
        <v/>
      </c>
      <c r="U26" s="29" t="str">
        <f t="shared" ca="1" si="4"/>
        <v/>
      </c>
      <c r="V26" s="29" t="str">
        <f t="shared" ca="1" si="4"/>
        <v/>
      </c>
      <c r="W26" s="29" t="str">
        <f t="shared" ca="1" si="4"/>
        <v/>
      </c>
      <c r="X26" s="29" t="str">
        <f t="shared" ca="1" si="4"/>
        <v/>
      </c>
      <c r="Y26" s="29" t="str">
        <f t="shared" ca="1" si="5"/>
        <v/>
      </c>
      <c r="Z26" s="29" t="str">
        <f t="shared" ca="1" si="5"/>
        <v/>
      </c>
      <c r="AA26" s="29" t="str">
        <f t="shared" ca="1" si="5"/>
        <v/>
      </c>
      <c r="AB26" s="29" t="str">
        <f t="shared" ca="1" si="5"/>
        <v/>
      </c>
      <c r="AC26" s="29" t="str">
        <f t="shared" ca="1" si="5"/>
        <v/>
      </c>
      <c r="AD26" s="29" t="str">
        <f t="shared" ca="1" si="5"/>
        <v/>
      </c>
      <c r="AE26" s="29" t="str">
        <f t="shared" ca="1" si="5"/>
        <v/>
      </c>
      <c r="AF26" s="29" t="str">
        <f t="shared" ca="1" si="5"/>
        <v/>
      </c>
      <c r="AG26" s="29" t="str">
        <f t="shared" ca="1" si="5"/>
        <v/>
      </c>
      <c r="AH26" s="29" t="str">
        <f t="shared" ca="1" si="5"/>
        <v/>
      </c>
      <c r="AI26" s="29" t="str">
        <f t="shared" ca="1" si="5"/>
        <v/>
      </c>
      <c r="AJ26" s="29" t="str">
        <f t="shared" ca="1" si="5"/>
        <v/>
      </c>
      <c r="AK26" s="29" t="str">
        <f t="shared" ca="1" si="5"/>
        <v/>
      </c>
      <c r="AL26" s="29" t="str">
        <f t="shared" ca="1" si="5"/>
        <v/>
      </c>
      <c r="AM26" s="29" t="str">
        <f t="shared" ca="1" si="5"/>
        <v/>
      </c>
      <c r="AN26" s="29" t="str">
        <f t="shared" ref="AN26:BC35" ca="1" si="9">IF(AND($C26="Cel",AN$7&gt;=$F26,AN$7&lt;=$F26+$G26-1),2,IF(AND($C26="Punkt kontrolny",AN$7&gt;=$F26,AN$7&lt;=$F26+$G26-1),1,""))</f>
        <v/>
      </c>
      <c r="AO26" s="29" t="str">
        <f t="shared" ca="1" si="6"/>
        <v/>
      </c>
      <c r="AP26" s="29" t="str">
        <f t="shared" ca="1" si="6"/>
        <v/>
      </c>
      <c r="AQ26" s="29" t="str">
        <f t="shared" ca="1" si="6"/>
        <v/>
      </c>
      <c r="AR26" s="29" t="str">
        <f t="shared" ca="1" si="6"/>
        <v/>
      </c>
      <c r="AS26" s="29" t="str">
        <f t="shared" ca="1" si="6"/>
        <v/>
      </c>
      <c r="AT26" s="29" t="str">
        <f t="shared" ca="1" si="6"/>
        <v/>
      </c>
      <c r="AU26" s="29" t="str">
        <f t="shared" ca="1" si="6"/>
        <v/>
      </c>
      <c r="AV26" s="29" t="str">
        <f t="shared" ca="1" si="6"/>
        <v/>
      </c>
      <c r="AW26" s="29" t="str">
        <f t="shared" ca="1" si="6"/>
        <v/>
      </c>
      <c r="AX26" s="29" t="str">
        <f t="shared" ca="1" si="6"/>
        <v/>
      </c>
      <c r="AY26" s="29" t="str">
        <f t="shared" ca="1" si="6"/>
        <v/>
      </c>
      <c r="AZ26" s="29" t="str">
        <f t="shared" ca="1" si="6"/>
        <v/>
      </c>
      <c r="BA26" s="29" t="str">
        <f t="shared" ca="1" si="6"/>
        <v/>
      </c>
      <c r="BB26" s="29" t="str">
        <f t="shared" ca="1" si="6"/>
        <v/>
      </c>
      <c r="BC26" s="29" t="str">
        <f t="shared" ca="1" si="6"/>
        <v/>
      </c>
      <c r="BD26" s="29" t="str">
        <f t="shared" ref="BD26:BL35" ca="1" si="10">IF(AND($C26="Cel",BD$7&gt;=$F26,BD$7&lt;=$F26+$G26-1),2,IF(AND($C26="Punkt kontrolny",BD$7&gt;=$F26,BD$7&lt;=$F26+$G26-1),1,""))</f>
        <v/>
      </c>
      <c r="BE26" s="29" t="str">
        <f t="shared" ca="1" si="7"/>
        <v/>
      </c>
      <c r="BF26" s="29" t="str">
        <f t="shared" ca="1" si="7"/>
        <v/>
      </c>
      <c r="BG26" s="29" t="str">
        <f t="shared" ca="1" si="7"/>
        <v/>
      </c>
      <c r="BH26" s="29" t="str">
        <f t="shared" ca="1" si="7"/>
        <v/>
      </c>
      <c r="BI26" s="29" t="str">
        <f t="shared" ca="1" si="7"/>
        <v/>
      </c>
      <c r="BJ26" s="29" t="str">
        <f t="shared" ca="1" si="7"/>
        <v/>
      </c>
      <c r="BK26" s="29" t="str">
        <f t="shared" ca="1" si="7"/>
        <v/>
      </c>
      <c r="BL26" s="29" t="str">
        <f t="shared" ca="1" si="7"/>
        <v/>
      </c>
      <c r="BM26" s="30"/>
    </row>
    <row r="27" spans="1:65" s="1" customFormat="1" ht="40.15" customHeight="1" x14ac:dyDescent="0.25">
      <c r="A27" s="9"/>
      <c r="B27" s="27" t="s">
        <v>13</v>
      </c>
      <c r="C27" s="23" t="s">
        <v>20</v>
      </c>
      <c r="D27" s="23"/>
      <c r="E27" s="24"/>
      <c r="F27" s="25">
        <f ca="1">F21+22</f>
        <v>44472</v>
      </c>
      <c r="G27" s="26">
        <v>3</v>
      </c>
      <c r="H27" s="21"/>
      <c r="I27" s="53" t="str">
        <f t="shared" ca="1" si="8"/>
        <v/>
      </c>
      <c r="J27" s="29" t="str">
        <f t="shared" ca="1" si="8"/>
        <v/>
      </c>
      <c r="K27" s="29" t="str">
        <f t="shared" ca="1" si="8"/>
        <v/>
      </c>
      <c r="L27" s="29" t="str">
        <f t="shared" ca="1" si="8"/>
        <v/>
      </c>
      <c r="M27" s="29" t="str">
        <f t="shared" ca="1" si="8"/>
        <v/>
      </c>
      <c r="N27" s="29" t="str">
        <f t="shared" ca="1" si="8"/>
        <v/>
      </c>
      <c r="O27" s="29" t="str">
        <f t="shared" ca="1" si="8"/>
        <v/>
      </c>
      <c r="P27" s="29" t="str">
        <f t="shared" ca="1" si="8"/>
        <v/>
      </c>
      <c r="Q27" s="29" t="str">
        <f t="shared" ca="1" si="8"/>
        <v/>
      </c>
      <c r="R27" s="29" t="str">
        <f t="shared" ca="1" si="8"/>
        <v/>
      </c>
      <c r="S27" s="29" t="str">
        <f t="shared" ca="1" si="8"/>
        <v/>
      </c>
      <c r="T27" s="29" t="str">
        <f t="shared" ca="1" si="8"/>
        <v/>
      </c>
      <c r="U27" s="29" t="str">
        <f t="shared" ca="1" si="8"/>
        <v/>
      </c>
      <c r="V27" s="29" t="str">
        <f t="shared" ca="1" si="8"/>
        <v/>
      </c>
      <c r="W27" s="29" t="str">
        <f t="shared" ca="1" si="8"/>
        <v/>
      </c>
      <c r="X27" s="29" t="str">
        <f t="shared" ca="1" si="8"/>
        <v/>
      </c>
      <c r="Y27" s="29" t="str">
        <f t="shared" ref="Y27:AM35" ca="1" si="11">IF(AND($C27="Cel",Y$7&gt;=$F27,Y$7&lt;=$F27+$G27-1),2,IF(AND($C27="Punkt kontrolny",Y$7&gt;=$F27,Y$7&lt;=$F27+$G27-1),1,""))</f>
        <v/>
      </c>
      <c r="Z27" s="29" t="str">
        <f t="shared" ca="1" si="11"/>
        <v/>
      </c>
      <c r="AA27" s="29" t="str">
        <f t="shared" ca="1" si="11"/>
        <v/>
      </c>
      <c r="AB27" s="29" t="str">
        <f t="shared" ca="1" si="11"/>
        <v/>
      </c>
      <c r="AC27" s="29" t="str">
        <f t="shared" ca="1" si="11"/>
        <v/>
      </c>
      <c r="AD27" s="29" t="str">
        <f t="shared" ca="1" si="11"/>
        <v/>
      </c>
      <c r="AE27" s="29" t="str">
        <f t="shared" ca="1" si="11"/>
        <v/>
      </c>
      <c r="AF27" s="29" t="str">
        <f t="shared" ca="1" si="11"/>
        <v/>
      </c>
      <c r="AG27" s="29" t="str">
        <f t="shared" ca="1" si="11"/>
        <v/>
      </c>
      <c r="AH27" s="29" t="str">
        <f t="shared" ca="1" si="11"/>
        <v/>
      </c>
      <c r="AI27" s="29" t="str">
        <f t="shared" ca="1" si="11"/>
        <v/>
      </c>
      <c r="AJ27" s="29" t="str">
        <f t="shared" ca="1" si="11"/>
        <v/>
      </c>
      <c r="AK27" s="29" t="str">
        <f t="shared" ca="1" si="11"/>
        <v/>
      </c>
      <c r="AL27" s="29" t="str">
        <f t="shared" ca="1" si="11"/>
        <v/>
      </c>
      <c r="AM27" s="29" t="str">
        <f t="shared" ca="1" si="11"/>
        <v/>
      </c>
      <c r="AN27" s="29" t="str">
        <f t="shared" ca="1" si="9"/>
        <v/>
      </c>
      <c r="AO27" s="29" t="str">
        <f t="shared" ca="1" si="9"/>
        <v/>
      </c>
      <c r="AP27" s="29" t="str">
        <f t="shared" ca="1" si="9"/>
        <v/>
      </c>
      <c r="AQ27" s="29" t="str">
        <f t="shared" ca="1" si="9"/>
        <v/>
      </c>
      <c r="AR27" s="29" t="str">
        <f t="shared" ca="1" si="9"/>
        <v/>
      </c>
      <c r="AS27" s="29" t="str">
        <f t="shared" ca="1" si="9"/>
        <v/>
      </c>
      <c r="AT27" s="29">
        <f t="shared" ca="1" si="9"/>
        <v>2</v>
      </c>
      <c r="AU27" s="29">
        <f t="shared" ca="1" si="9"/>
        <v>2</v>
      </c>
      <c r="AV27" s="29">
        <f t="shared" ca="1" si="9"/>
        <v>2</v>
      </c>
      <c r="AW27" s="29" t="str">
        <f t="shared" ca="1" si="9"/>
        <v/>
      </c>
      <c r="AX27" s="29" t="str">
        <f t="shared" ca="1" si="9"/>
        <v/>
      </c>
      <c r="AY27" s="29" t="str">
        <f t="shared" ca="1" si="9"/>
        <v/>
      </c>
      <c r="AZ27" s="29" t="str">
        <f t="shared" ca="1" si="9"/>
        <v/>
      </c>
      <c r="BA27" s="29" t="str">
        <f t="shared" ca="1" si="9"/>
        <v/>
      </c>
      <c r="BB27" s="29" t="str">
        <f t="shared" ca="1" si="9"/>
        <v/>
      </c>
      <c r="BC27" s="29" t="str">
        <f t="shared" ca="1" si="9"/>
        <v/>
      </c>
      <c r="BD27" s="29" t="str">
        <f t="shared" ca="1" si="10"/>
        <v/>
      </c>
      <c r="BE27" s="29" t="str">
        <f t="shared" ca="1" si="10"/>
        <v/>
      </c>
      <c r="BF27" s="29" t="str">
        <f t="shared" ca="1" si="10"/>
        <v/>
      </c>
      <c r="BG27" s="29" t="str">
        <f t="shared" ca="1" si="10"/>
        <v/>
      </c>
      <c r="BH27" s="29" t="str">
        <f t="shared" ca="1" si="10"/>
        <v/>
      </c>
      <c r="BI27" s="29" t="str">
        <f t="shared" ca="1" si="10"/>
        <v/>
      </c>
      <c r="BJ27" s="29" t="str">
        <f t="shared" ca="1" si="10"/>
        <v/>
      </c>
      <c r="BK27" s="29" t="str">
        <f t="shared" ca="1" si="10"/>
        <v/>
      </c>
      <c r="BL27" s="29" t="str">
        <f t="shared" ca="1" si="10"/>
        <v/>
      </c>
      <c r="BM27" s="30"/>
    </row>
    <row r="28" spans="1:65" s="1" customFormat="1" ht="40.15" customHeight="1" x14ac:dyDescent="0.25">
      <c r="A28" s="9"/>
      <c r="B28" s="27" t="s">
        <v>14</v>
      </c>
      <c r="C28" s="23" t="s">
        <v>22</v>
      </c>
      <c r="D28" s="23"/>
      <c r="E28" s="24"/>
      <c r="F28" s="25">
        <f ca="1">F16</f>
        <v>44441</v>
      </c>
      <c r="G28" s="26">
        <v>19</v>
      </c>
      <c r="H28" s="21"/>
      <c r="I28" s="53" t="str">
        <f t="shared" ca="1" si="8"/>
        <v/>
      </c>
      <c r="J28" s="29" t="str">
        <f t="shared" ca="1" si="8"/>
        <v/>
      </c>
      <c r="K28" s="29" t="str">
        <f t="shared" ca="1" si="8"/>
        <v/>
      </c>
      <c r="L28" s="29" t="str">
        <f t="shared" ca="1" si="8"/>
        <v/>
      </c>
      <c r="M28" s="29" t="str">
        <f t="shared" ca="1" si="8"/>
        <v/>
      </c>
      <c r="N28" s="29" t="str">
        <f t="shared" ca="1" si="8"/>
        <v/>
      </c>
      <c r="O28" s="29" t="str">
        <f t="shared" ca="1" si="8"/>
        <v/>
      </c>
      <c r="P28" s="29" t="str">
        <f t="shared" ca="1" si="8"/>
        <v/>
      </c>
      <c r="Q28" s="29" t="str">
        <f t="shared" ca="1" si="8"/>
        <v/>
      </c>
      <c r="R28" s="29" t="str">
        <f t="shared" ca="1" si="8"/>
        <v/>
      </c>
      <c r="S28" s="29" t="str">
        <f t="shared" ca="1" si="8"/>
        <v/>
      </c>
      <c r="T28" s="29" t="str">
        <f t="shared" ca="1" si="8"/>
        <v/>
      </c>
      <c r="U28" s="29" t="str">
        <f t="shared" ca="1" si="8"/>
        <v/>
      </c>
      <c r="V28" s="29" t="str">
        <f t="shared" ca="1" si="8"/>
        <v/>
      </c>
      <c r="W28" s="29" t="str">
        <f t="shared" ca="1" si="8"/>
        <v/>
      </c>
      <c r="X28" s="29" t="str">
        <f t="shared" ca="1" si="8"/>
        <v/>
      </c>
      <c r="Y28" s="29" t="str">
        <f t="shared" ca="1" si="11"/>
        <v/>
      </c>
      <c r="Z28" s="29" t="str">
        <f t="shared" ca="1" si="11"/>
        <v/>
      </c>
      <c r="AA28" s="29" t="str">
        <f t="shared" ca="1" si="11"/>
        <v/>
      </c>
      <c r="AB28" s="29" t="str">
        <f t="shared" ca="1" si="11"/>
        <v/>
      </c>
      <c r="AC28" s="29" t="str">
        <f t="shared" ca="1" si="11"/>
        <v/>
      </c>
      <c r="AD28" s="29" t="str">
        <f t="shared" ca="1" si="11"/>
        <v/>
      </c>
      <c r="AE28" s="29" t="str">
        <f t="shared" ca="1" si="11"/>
        <v/>
      </c>
      <c r="AF28" s="29" t="str">
        <f t="shared" ca="1" si="11"/>
        <v/>
      </c>
      <c r="AG28" s="29" t="str">
        <f t="shared" ca="1" si="11"/>
        <v/>
      </c>
      <c r="AH28" s="29" t="str">
        <f t="shared" ca="1" si="11"/>
        <v/>
      </c>
      <c r="AI28" s="29" t="str">
        <f t="shared" ca="1" si="11"/>
        <v/>
      </c>
      <c r="AJ28" s="29" t="str">
        <f t="shared" ca="1" si="11"/>
        <v/>
      </c>
      <c r="AK28" s="29" t="str">
        <f t="shared" ca="1" si="11"/>
        <v/>
      </c>
      <c r="AL28" s="29" t="str">
        <f t="shared" ca="1" si="11"/>
        <v/>
      </c>
      <c r="AM28" s="29" t="str">
        <f t="shared" ca="1" si="11"/>
        <v/>
      </c>
      <c r="AN28" s="29" t="str">
        <f t="shared" ca="1" si="9"/>
        <v/>
      </c>
      <c r="AO28" s="29" t="str">
        <f t="shared" ca="1" si="9"/>
        <v/>
      </c>
      <c r="AP28" s="29" t="str">
        <f t="shared" ca="1" si="9"/>
        <v/>
      </c>
      <c r="AQ28" s="29" t="str">
        <f t="shared" ca="1" si="9"/>
        <v/>
      </c>
      <c r="AR28" s="29" t="str">
        <f t="shared" ca="1" si="9"/>
        <v/>
      </c>
      <c r="AS28" s="29" t="str">
        <f t="shared" ca="1" si="9"/>
        <v/>
      </c>
      <c r="AT28" s="29" t="str">
        <f t="shared" ca="1" si="9"/>
        <v/>
      </c>
      <c r="AU28" s="29" t="str">
        <f t="shared" ca="1" si="9"/>
        <v/>
      </c>
      <c r="AV28" s="29" t="str">
        <f t="shared" ca="1" si="9"/>
        <v/>
      </c>
      <c r="AW28" s="29" t="str">
        <f t="shared" ca="1" si="9"/>
        <v/>
      </c>
      <c r="AX28" s="29" t="str">
        <f t="shared" ca="1" si="9"/>
        <v/>
      </c>
      <c r="AY28" s="29" t="str">
        <f t="shared" ca="1" si="9"/>
        <v/>
      </c>
      <c r="AZ28" s="29" t="str">
        <f t="shared" ca="1" si="9"/>
        <v/>
      </c>
      <c r="BA28" s="29" t="str">
        <f t="shared" ca="1" si="9"/>
        <v/>
      </c>
      <c r="BB28" s="29" t="str">
        <f t="shared" ca="1" si="9"/>
        <v/>
      </c>
      <c r="BC28" s="29" t="str">
        <f t="shared" ca="1" si="9"/>
        <v/>
      </c>
      <c r="BD28" s="29" t="str">
        <f t="shared" ca="1" si="10"/>
        <v/>
      </c>
      <c r="BE28" s="29" t="str">
        <f t="shared" ca="1" si="10"/>
        <v/>
      </c>
      <c r="BF28" s="29" t="str">
        <f t="shared" ca="1" si="10"/>
        <v/>
      </c>
      <c r="BG28" s="29" t="str">
        <f t="shared" ca="1" si="10"/>
        <v/>
      </c>
      <c r="BH28" s="29" t="str">
        <f t="shared" ca="1" si="10"/>
        <v/>
      </c>
      <c r="BI28" s="29" t="str">
        <f t="shared" ca="1" si="10"/>
        <v/>
      </c>
      <c r="BJ28" s="29" t="str">
        <f t="shared" ca="1" si="10"/>
        <v/>
      </c>
      <c r="BK28" s="29" t="str">
        <f t="shared" ca="1" si="10"/>
        <v/>
      </c>
      <c r="BL28" s="29" t="str">
        <f t="shared" ca="1" si="10"/>
        <v/>
      </c>
      <c r="BM28" s="30"/>
    </row>
    <row r="29" spans="1:65" s="1" customFormat="1" ht="40.15" customHeight="1" x14ac:dyDescent="0.25">
      <c r="A29" s="9"/>
      <c r="B29" s="113" t="s">
        <v>17</v>
      </c>
      <c r="C29" s="23"/>
      <c r="D29" s="23"/>
      <c r="E29" s="24"/>
      <c r="F29" s="25"/>
      <c r="G29" s="26"/>
      <c r="H29" s="21"/>
      <c r="I29" s="53" t="str">
        <f t="shared" ref="I29:X35" ca="1" si="12">IF(AND($C29="Cel",I$7&gt;=$F29,I$7&lt;=$F29+$G29-1),2,IF(AND($C29="Punkt kontrolny",I$7&gt;=$F29,I$7&lt;=$F29+$G29-1),1,""))</f>
        <v/>
      </c>
      <c r="J29" s="29" t="str">
        <f t="shared" ca="1" si="12"/>
        <v/>
      </c>
      <c r="K29" s="29" t="str">
        <f t="shared" ca="1" si="12"/>
        <v/>
      </c>
      <c r="L29" s="29" t="str">
        <f t="shared" ca="1" si="12"/>
        <v/>
      </c>
      <c r="M29" s="29" t="str">
        <f t="shared" ca="1" si="12"/>
        <v/>
      </c>
      <c r="N29" s="29" t="str">
        <f t="shared" ca="1" si="12"/>
        <v/>
      </c>
      <c r="O29" s="29" t="str">
        <f t="shared" ca="1" si="12"/>
        <v/>
      </c>
      <c r="P29" s="29" t="str">
        <f t="shared" ca="1" si="12"/>
        <v/>
      </c>
      <c r="Q29" s="29" t="str">
        <f t="shared" ca="1" si="12"/>
        <v/>
      </c>
      <c r="R29" s="29" t="str">
        <f t="shared" ca="1" si="12"/>
        <v/>
      </c>
      <c r="S29" s="29" t="str">
        <f t="shared" ca="1" si="12"/>
        <v/>
      </c>
      <c r="T29" s="29" t="str">
        <f t="shared" ca="1" si="12"/>
        <v/>
      </c>
      <c r="U29" s="29" t="str">
        <f t="shared" ca="1" si="12"/>
        <v/>
      </c>
      <c r="V29" s="29" t="str">
        <f t="shared" ca="1" si="12"/>
        <v/>
      </c>
      <c r="W29" s="29" t="str">
        <f t="shared" ca="1" si="12"/>
        <v/>
      </c>
      <c r="X29" s="29" t="str">
        <f t="shared" ca="1" si="12"/>
        <v/>
      </c>
      <c r="Y29" s="29" t="str">
        <f t="shared" ca="1" si="11"/>
        <v/>
      </c>
      <c r="Z29" s="29" t="str">
        <f t="shared" ca="1" si="11"/>
        <v/>
      </c>
      <c r="AA29" s="29" t="str">
        <f t="shared" ca="1" si="11"/>
        <v/>
      </c>
      <c r="AB29" s="29" t="str">
        <f t="shared" ca="1" si="11"/>
        <v/>
      </c>
      <c r="AC29" s="29" t="str">
        <f t="shared" ca="1" si="11"/>
        <v/>
      </c>
      <c r="AD29" s="29" t="str">
        <f t="shared" ca="1" si="11"/>
        <v/>
      </c>
      <c r="AE29" s="29" t="str">
        <f t="shared" ca="1" si="11"/>
        <v/>
      </c>
      <c r="AF29" s="29" t="str">
        <f t="shared" ca="1" si="11"/>
        <v/>
      </c>
      <c r="AG29" s="29" t="str">
        <f t="shared" ca="1" si="11"/>
        <v/>
      </c>
      <c r="AH29" s="29" t="str">
        <f t="shared" ca="1" si="11"/>
        <v/>
      </c>
      <c r="AI29" s="29" t="str">
        <f t="shared" ca="1" si="11"/>
        <v/>
      </c>
      <c r="AJ29" s="29" t="str">
        <f t="shared" ca="1" si="11"/>
        <v/>
      </c>
      <c r="AK29" s="29" t="str">
        <f t="shared" ca="1" si="11"/>
        <v/>
      </c>
      <c r="AL29" s="29" t="str">
        <f t="shared" ca="1" si="11"/>
        <v/>
      </c>
      <c r="AM29" s="29" t="str">
        <f t="shared" ca="1" si="11"/>
        <v/>
      </c>
      <c r="AN29" s="29" t="str">
        <f t="shared" ca="1" si="9"/>
        <v/>
      </c>
      <c r="AO29" s="29" t="str">
        <f t="shared" ca="1" si="9"/>
        <v/>
      </c>
      <c r="AP29" s="29" t="str">
        <f t="shared" ca="1" si="9"/>
        <v/>
      </c>
      <c r="AQ29" s="29" t="str">
        <f t="shared" ca="1" si="9"/>
        <v/>
      </c>
      <c r="AR29" s="29" t="str">
        <f t="shared" ca="1" si="9"/>
        <v/>
      </c>
      <c r="AS29" s="29" t="str">
        <f t="shared" ca="1" si="9"/>
        <v/>
      </c>
      <c r="AT29" s="29" t="str">
        <f t="shared" ca="1" si="9"/>
        <v/>
      </c>
      <c r="AU29" s="29" t="str">
        <f t="shared" ca="1" si="9"/>
        <v/>
      </c>
      <c r="AV29" s="29" t="str">
        <f t="shared" ca="1" si="9"/>
        <v/>
      </c>
      <c r="AW29" s="29" t="str">
        <f t="shared" ca="1" si="9"/>
        <v/>
      </c>
      <c r="AX29" s="29" t="str">
        <f t="shared" ca="1" si="9"/>
        <v/>
      </c>
      <c r="AY29" s="29" t="str">
        <f t="shared" ca="1" si="9"/>
        <v/>
      </c>
      <c r="AZ29" s="29" t="str">
        <f t="shared" ca="1" si="9"/>
        <v/>
      </c>
      <c r="BA29" s="29" t="str">
        <f t="shared" ca="1" si="9"/>
        <v/>
      </c>
      <c r="BB29" s="29" t="str">
        <f t="shared" ca="1" si="9"/>
        <v/>
      </c>
      <c r="BC29" s="29" t="str">
        <f t="shared" ca="1" si="9"/>
        <v/>
      </c>
      <c r="BD29" s="29" t="str">
        <f t="shared" ca="1" si="10"/>
        <v/>
      </c>
      <c r="BE29" s="29" t="str">
        <f t="shared" ca="1" si="10"/>
        <v/>
      </c>
      <c r="BF29" s="29" t="str">
        <f t="shared" ca="1" si="10"/>
        <v/>
      </c>
      <c r="BG29" s="29" t="str">
        <f t="shared" ca="1" si="10"/>
        <v/>
      </c>
      <c r="BH29" s="29" t="str">
        <f t="shared" ca="1" si="10"/>
        <v/>
      </c>
      <c r="BI29" s="29" t="str">
        <f t="shared" ca="1" si="10"/>
        <v/>
      </c>
      <c r="BJ29" s="29" t="str">
        <f t="shared" ca="1" si="10"/>
        <v/>
      </c>
      <c r="BK29" s="29" t="str">
        <f t="shared" ca="1" si="10"/>
        <v/>
      </c>
      <c r="BL29" s="29" t="str">
        <f t="shared" ca="1" si="10"/>
        <v/>
      </c>
      <c r="BM29" s="30"/>
    </row>
    <row r="30" spans="1:65" s="1" customFormat="1" ht="40.15" customHeight="1" x14ac:dyDescent="0.25">
      <c r="A30" s="9"/>
      <c r="B30" s="27" t="s">
        <v>10</v>
      </c>
      <c r="C30" s="23"/>
      <c r="D30" s="23"/>
      <c r="E30" s="24"/>
      <c r="F30" s="25">
        <f ca="1">F27+3</f>
        <v>44475</v>
      </c>
      <c r="G30" s="26">
        <v>15</v>
      </c>
      <c r="H30" s="21"/>
      <c r="I30" s="53" t="str">
        <f t="shared" ca="1" si="12"/>
        <v/>
      </c>
      <c r="J30" s="29" t="str">
        <f t="shared" ca="1" si="12"/>
        <v/>
      </c>
      <c r="K30" s="29" t="str">
        <f t="shared" ca="1" si="12"/>
        <v/>
      </c>
      <c r="L30" s="29" t="str">
        <f t="shared" ca="1" si="12"/>
        <v/>
      </c>
      <c r="M30" s="29" t="str">
        <f t="shared" ca="1" si="12"/>
        <v/>
      </c>
      <c r="N30" s="29" t="str">
        <f t="shared" ca="1" si="12"/>
        <v/>
      </c>
      <c r="O30" s="29" t="str">
        <f t="shared" ca="1" si="12"/>
        <v/>
      </c>
      <c r="P30" s="29" t="str">
        <f t="shared" ca="1" si="12"/>
        <v/>
      </c>
      <c r="Q30" s="29" t="str">
        <f t="shared" ca="1" si="12"/>
        <v/>
      </c>
      <c r="R30" s="29" t="str">
        <f t="shared" ca="1" si="12"/>
        <v/>
      </c>
      <c r="S30" s="29" t="str">
        <f t="shared" ca="1" si="12"/>
        <v/>
      </c>
      <c r="T30" s="29" t="str">
        <f t="shared" ca="1" si="12"/>
        <v/>
      </c>
      <c r="U30" s="29" t="str">
        <f t="shared" ca="1" si="12"/>
        <v/>
      </c>
      <c r="V30" s="29" t="str">
        <f t="shared" ca="1" si="12"/>
        <v/>
      </c>
      <c r="W30" s="29" t="str">
        <f t="shared" ca="1" si="12"/>
        <v/>
      </c>
      <c r="X30" s="29" t="str">
        <f t="shared" ca="1" si="12"/>
        <v/>
      </c>
      <c r="Y30" s="29" t="str">
        <f t="shared" ca="1" si="11"/>
        <v/>
      </c>
      <c r="Z30" s="29" t="str">
        <f t="shared" ca="1" si="11"/>
        <v/>
      </c>
      <c r="AA30" s="29" t="str">
        <f t="shared" ca="1" si="11"/>
        <v/>
      </c>
      <c r="AB30" s="29" t="str">
        <f t="shared" ca="1" si="11"/>
        <v/>
      </c>
      <c r="AC30" s="29" t="str">
        <f t="shared" ca="1" si="11"/>
        <v/>
      </c>
      <c r="AD30" s="29" t="str">
        <f t="shared" ca="1" si="11"/>
        <v/>
      </c>
      <c r="AE30" s="29" t="str">
        <f t="shared" ca="1" si="11"/>
        <v/>
      </c>
      <c r="AF30" s="29" t="str">
        <f t="shared" ca="1" si="11"/>
        <v/>
      </c>
      <c r="AG30" s="29" t="str">
        <f t="shared" ca="1" si="11"/>
        <v/>
      </c>
      <c r="AH30" s="29" t="str">
        <f t="shared" ca="1" si="11"/>
        <v/>
      </c>
      <c r="AI30" s="29" t="str">
        <f t="shared" ca="1" si="11"/>
        <v/>
      </c>
      <c r="AJ30" s="29" t="str">
        <f t="shared" ca="1" si="11"/>
        <v/>
      </c>
      <c r="AK30" s="29" t="str">
        <f t="shared" ca="1" si="11"/>
        <v/>
      </c>
      <c r="AL30" s="29" t="str">
        <f t="shared" ca="1" si="11"/>
        <v/>
      </c>
      <c r="AM30" s="29" t="str">
        <f t="shared" ca="1" si="11"/>
        <v/>
      </c>
      <c r="AN30" s="29" t="str">
        <f t="shared" ca="1" si="9"/>
        <v/>
      </c>
      <c r="AO30" s="29" t="str">
        <f t="shared" ca="1" si="9"/>
        <v/>
      </c>
      <c r="AP30" s="29" t="str">
        <f t="shared" ca="1" si="9"/>
        <v/>
      </c>
      <c r="AQ30" s="29" t="str">
        <f t="shared" ca="1" si="9"/>
        <v/>
      </c>
      <c r="AR30" s="29" t="str">
        <f t="shared" ca="1" si="9"/>
        <v/>
      </c>
      <c r="AS30" s="29" t="str">
        <f t="shared" ca="1" si="9"/>
        <v/>
      </c>
      <c r="AT30" s="29" t="str">
        <f t="shared" ca="1" si="9"/>
        <v/>
      </c>
      <c r="AU30" s="29" t="str">
        <f t="shared" ca="1" si="9"/>
        <v/>
      </c>
      <c r="AV30" s="29" t="str">
        <f t="shared" ca="1" si="9"/>
        <v/>
      </c>
      <c r="AW30" s="29" t="str">
        <f t="shared" ca="1" si="9"/>
        <v/>
      </c>
      <c r="AX30" s="29" t="str">
        <f t="shared" ca="1" si="9"/>
        <v/>
      </c>
      <c r="AY30" s="29" t="str">
        <f t="shared" ca="1" si="9"/>
        <v/>
      </c>
      <c r="AZ30" s="29" t="str">
        <f t="shared" ca="1" si="9"/>
        <v/>
      </c>
      <c r="BA30" s="29" t="str">
        <f t="shared" ca="1" si="9"/>
        <v/>
      </c>
      <c r="BB30" s="29" t="str">
        <f t="shared" ca="1" si="9"/>
        <v/>
      </c>
      <c r="BC30" s="29" t="str">
        <f t="shared" ca="1" si="9"/>
        <v/>
      </c>
      <c r="BD30" s="29" t="str">
        <f t="shared" ca="1" si="10"/>
        <v/>
      </c>
      <c r="BE30" s="29" t="str">
        <f t="shared" ca="1" si="10"/>
        <v/>
      </c>
      <c r="BF30" s="29" t="str">
        <f t="shared" ca="1" si="10"/>
        <v/>
      </c>
      <c r="BG30" s="29" t="str">
        <f t="shared" ca="1" si="10"/>
        <v/>
      </c>
      <c r="BH30" s="29" t="str">
        <f t="shared" ca="1" si="10"/>
        <v/>
      </c>
      <c r="BI30" s="29" t="str">
        <f t="shared" ca="1" si="10"/>
        <v/>
      </c>
      <c r="BJ30" s="29" t="str">
        <f t="shared" ca="1" si="10"/>
        <v/>
      </c>
      <c r="BK30" s="29" t="str">
        <f t="shared" ca="1" si="10"/>
        <v/>
      </c>
      <c r="BL30" s="29" t="str">
        <f t="shared" ca="1" si="10"/>
        <v/>
      </c>
      <c r="BM30" s="30"/>
    </row>
    <row r="31" spans="1:65" s="1" customFormat="1" ht="40.15" customHeight="1" x14ac:dyDescent="0.25">
      <c r="A31" s="9"/>
      <c r="B31" s="27" t="s">
        <v>11</v>
      </c>
      <c r="C31" s="23"/>
      <c r="D31" s="23"/>
      <c r="E31" s="24"/>
      <c r="F31" s="25">
        <f ca="1">F30+14</f>
        <v>44489</v>
      </c>
      <c r="G31" s="26">
        <v>5</v>
      </c>
      <c r="H31" s="21"/>
      <c r="I31" s="53" t="str">
        <f t="shared" ca="1" si="12"/>
        <v/>
      </c>
      <c r="J31" s="29" t="str">
        <f t="shared" ca="1" si="12"/>
        <v/>
      </c>
      <c r="K31" s="29" t="str">
        <f t="shared" ca="1" si="12"/>
        <v/>
      </c>
      <c r="L31" s="29" t="str">
        <f t="shared" ca="1" si="12"/>
        <v/>
      </c>
      <c r="M31" s="29" t="str">
        <f t="shared" ca="1" si="12"/>
        <v/>
      </c>
      <c r="N31" s="29" t="str">
        <f t="shared" ca="1" si="12"/>
        <v/>
      </c>
      <c r="O31" s="29" t="str">
        <f t="shared" ca="1" si="12"/>
        <v/>
      </c>
      <c r="P31" s="29" t="str">
        <f t="shared" ca="1" si="12"/>
        <v/>
      </c>
      <c r="Q31" s="29" t="str">
        <f t="shared" ca="1" si="12"/>
        <v/>
      </c>
      <c r="R31" s="29" t="str">
        <f t="shared" ca="1" si="12"/>
        <v/>
      </c>
      <c r="S31" s="29" t="str">
        <f t="shared" ca="1" si="12"/>
        <v/>
      </c>
      <c r="T31" s="29" t="str">
        <f t="shared" ca="1" si="12"/>
        <v/>
      </c>
      <c r="U31" s="29" t="str">
        <f t="shared" ca="1" si="12"/>
        <v/>
      </c>
      <c r="V31" s="29" t="str">
        <f t="shared" ca="1" si="12"/>
        <v/>
      </c>
      <c r="W31" s="29" t="str">
        <f t="shared" ca="1" si="12"/>
        <v/>
      </c>
      <c r="X31" s="29" t="str">
        <f t="shared" ca="1" si="12"/>
        <v/>
      </c>
      <c r="Y31" s="29" t="str">
        <f t="shared" ca="1" si="11"/>
        <v/>
      </c>
      <c r="Z31" s="29" t="str">
        <f t="shared" ca="1" si="11"/>
        <v/>
      </c>
      <c r="AA31" s="29" t="str">
        <f t="shared" ca="1" si="11"/>
        <v/>
      </c>
      <c r="AB31" s="29" t="str">
        <f t="shared" ca="1" si="11"/>
        <v/>
      </c>
      <c r="AC31" s="29" t="str">
        <f t="shared" ca="1" si="11"/>
        <v/>
      </c>
      <c r="AD31" s="29" t="str">
        <f t="shared" ca="1" si="11"/>
        <v/>
      </c>
      <c r="AE31" s="29" t="str">
        <f t="shared" ca="1" si="11"/>
        <v/>
      </c>
      <c r="AF31" s="29" t="str">
        <f t="shared" ca="1" si="11"/>
        <v/>
      </c>
      <c r="AG31" s="29" t="str">
        <f t="shared" ca="1" si="11"/>
        <v/>
      </c>
      <c r="AH31" s="29" t="str">
        <f t="shared" ca="1" si="11"/>
        <v/>
      </c>
      <c r="AI31" s="29" t="str">
        <f t="shared" ca="1" si="11"/>
        <v/>
      </c>
      <c r="AJ31" s="29" t="str">
        <f t="shared" ca="1" si="11"/>
        <v/>
      </c>
      <c r="AK31" s="29" t="str">
        <f t="shared" ca="1" si="11"/>
        <v/>
      </c>
      <c r="AL31" s="29" t="str">
        <f t="shared" ca="1" si="11"/>
        <v/>
      </c>
      <c r="AM31" s="29" t="str">
        <f t="shared" ca="1" si="11"/>
        <v/>
      </c>
      <c r="AN31" s="29" t="str">
        <f t="shared" ca="1" si="9"/>
        <v/>
      </c>
      <c r="AO31" s="29" t="str">
        <f t="shared" ca="1" si="9"/>
        <v/>
      </c>
      <c r="AP31" s="29" t="str">
        <f t="shared" ca="1" si="9"/>
        <v/>
      </c>
      <c r="AQ31" s="29" t="str">
        <f t="shared" ca="1" si="9"/>
        <v/>
      </c>
      <c r="AR31" s="29" t="str">
        <f t="shared" ca="1" si="9"/>
        <v/>
      </c>
      <c r="AS31" s="29" t="str">
        <f t="shared" ca="1" si="9"/>
        <v/>
      </c>
      <c r="AT31" s="29" t="str">
        <f t="shared" ca="1" si="9"/>
        <v/>
      </c>
      <c r="AU31" s="29" t="str">
        <f t="shared" ca="1" si="9"/>
        <v/>
      </c>
      <c r="AV31" s="29" t="str">
        <f t="shared" ca="1" si="9"/>
        <v/>
      </c>
      <c r="AW31" s="29" t="str">
        <f t="shared" ca="1" si="9"/>
        <v/>
      </c>
      <c r="AX31" s="29" t="str">
        <f t="shared" ca="1" si="9"/>
        <v/>
      </c>
      <c r="AY31" s="29" t="str">
        <f t="shared" ca="1" si="9"/>
        <v/>
      </c>
      <c r="AZ31" s="29" t="str">
        <f t="shared" ca="1" si="9"/>
        <v/>
      </c>
      <c r="BA31" s="29" t="str">
        <f t="shared" ca="1" si="9"/>
        <v/>
      </c>
      <c r="BB31" s="29" t="str">
        <f t="shared" ca="1" si="9"/>
        <v/>
      </c>
      <c r="BC31" s="29" t="str">
        <f t="shared" ca="1" si="9"/>
        <v/>
      </c>
      <c r="BD31" s="29" t="str">
        <f t="shared" ca="1" si="10"/>
        <v/>
      </c>
      <c r="BE31" s="29" t="str">
        <f t="shared" ca="1" si="10"/>
        <v/>
      </c>
      <c r="BF31" s="29" t="str">
        <f t="shared" ca="1" si="10"/>
        <v/>
      </c>
      <c r="BG31" s="29" t="str">
        <f t="shared" ca="1" si="10"/>
        <v/>
      </c>
      <c r="BH31" s="29" t="str">
        <f t="shared" ca="1" si="10"/>
        <v/>
      </c>
      <c r="BI31" s="29" t="str">
        <f t="shared" ca="1" si="10"/>
        <v/>
      </c>
      <c r="BJ31" s="29" t="str">
        <f t="shared" ca="1" si="10"/>
        <v/>
      </c>
      <c r="BK31" s="29" t="str">
        <f t="shared" ca="1" si="10"/>
        <v/>
      </c>
      <c r="BL31" s="29" t="str">
        <f t="shared" ca="1" si="10"/>
        <v/>
      </c>
      <c r="BM31" s="30"/>
    </row>
    <row r="32" spans="1:65" s="1" customFormat="1" ht="40.15" customHeight="1" x14ac:dyDescent="0.25">
      <c r="A32" s="9"/>
      <c r="B32" s="27" t="s">
        <v>12</v>
      </c>
      <c r="C32" s="23" t="s">
        <v>21</v>
      </c>
      <c r="D32" s="23"/>
      <c r="E32" s="24"/>
      <c r="F32" s="25">
        <f ca="1">F31+42</f>
        <v>44531</v>
      </c>
      <c r="G32" s="26">
        <v>1</v>
      </c>
      <c r="H32" s="21"/>
      <c r="I32" s="53" t="str">
        <f t="shared" ca="1" si="12"/>
        <v/>
      </c>
      <c r="J32" s="29" t="str">
        <f t="shared" ca="1" si="12"/>
        <v/>
      </c>
      <c r="K32" s="29" t="str">
        <f t="shared" ca="1" si="12"/>
        <v/>
      </c>
      <c r="L32" s="29" t="str">
        <f t="shared" ca="1" si="12"/>
        <v/>
      </c>
      <c r="M32" s="29" t="str">
        <f t="shared" ca="1" si="12"/>
        <v/>
      </c>
      <c r="N32" s="29" t="str">
        <f t="shared" ca="1" si="12"/>
        <v/>
      </c>
      <c r="O32" s="29" t="str">
        <f t="shared" ca="1" si="12"/>
        <v/>
      </c>
      <c r="P32" s="29" t="str">
        <f t="shared" ca="1" si="12"/>
        <v/>
      </c>
      <c r="Q32" s="29" t="str">
        <f t="shared" ca="1" si="12"/>
        <v/>
      </c>
      <c r="R32" s="29" t="str">
        <f t="shared" ca="1" si="12"/>
        <v/>
      </c>
      <c r="S32" s="29" t="str">
        <f t="shared" ca="1" si="12"/>
        <v/>
      </c>
      <c r="T32" s="29" t="str">
        <f t="shared" ca="1" si="12"/>
        <v/>
      </c>
      <c r="U32" s="29" t="str">
        <f t="shared" ca="1" si="12"/>
        <v/>
      </c>
      <c r="V32" s="29" t="str">
        <f t="shared" ca="1" si="12"/>
        <v/>
      </c>
      <c r="W32" s="29" t="str">
        <f t="shared" ca="1" si="12"/>
        <v/>
      </c>
      <c r="X32" s="29" t="str">
        <f t="shared" ca="1" si="12"/>
        <v/>
      </c>
      <c r="Y32" s="29" t="str">
        <f t="shared" ca="1" si="11"/>
        <v/>
      </c>
      <c r="Z32" s="29" t="str">
        <f t="shared" ca="1" si="11"/>
        <v/>
      </c>
      <c r="AA32" s="29" t="str">
        <f t="shared" ca="1" si="11"/>
        <v/>
      </c>
      <c r="AB32" s="29" t="str">
        <f t="shared" ca="1" si="11"/>
        <v/>
      </c>
      <c r="AC32" s="29" t="str">
        <f t="shared" ca="1" si="11"/>
        <v/>
      </c>
      <c r="AD32" s="29" t="str">
        <f t="shared" ca="1" si="11"/>
        <v/>
      </c>
      <c r="AE32" s="29" t="str">
        <f t="shared" ca="1" si="11"/>
        <v/>
      </c>
      <c r="AF32" s="29" t="str">
        <f t="shared" ca="1" si="11"/>
        <v/>
      </c>
      <c r="AG32" s="29" t="str">
        <f t="shared" ca="1" si="11"/>
        <v/>
      </c>
      <c r="AH32" s="29" t="str">
        <f t="shared" ca="1" si="11"/>
        <v/>
      </c>
      <c r="AI32" s="29" t="str">
        <f t="shared" ca="1" si="11"/>
        <v/>
      </c>
      <c r="AJ32" s="29" t="str">
        <f t="shared" ca="1" si="11"/>
        <v/>
      </c>
      <c r="AK32" s="29" t="str">
        <f t="shared" ca="1" si="11"/>
        <v/>
      </c>
      <c r="AL32" s="29" t="str">
        <f t="shared" ca="1" si="11"/>
        <v/>
      </c>
      <c r="AM32" s="29" t="str">
        <f t="shared" ca="1" si="11"/>
        <v/>
      </c>
      <c r="AN32" s="29" t="str">
        <f t="shared" ca="1" si="9"/>
        <v/>
      </c>
      <c r="AO32" s="29" t="str">
        <f t="shared" ca="1" si="9"/>
        <v/>
      </c>
      <c r="AP32" s="29" t="str">
        <f t="shared" ca="1" si="9"/>
        <v/>
      </c>
      <c r="AQ32" s="29" t="str">
        <f t="shared" ca="1" si="9"/>
        <v/>
      </c>
      <c r="AR32" s="29" t="str">
        <f t="shared" ca="1" si="9"/>
        <v/>
      </c>
      <c r="AS32" s="29" t="str">
        <f t="shared" ca="1" si="9"/>
        <v/>
      </c>
      <c r="AT32" s="29" t="str">
        <f t="shared" ca="1" si="9"/>
        <v/>
      </c>
      <c r="AU32" s="29" t="str">
        <f t="shared" ca="1" si="9"/>
        <v/>
      </c>
      <c r="AV32" s="29" t="str">
        <f t="shared" ca="1" si="9"/>
        <v/>
      </c>
      <c r="AW32" s="29" t="str">
        <f t="shared" ca="1" si="9"/>
        <v/>
      </c>
      <c r="AX32" s="29" t="str">
        <f t="shared" ca="1" si="9"/>
        <v/>
      </c>
      <c r="AY32" s="29" t="str">
        <f t="shared" ca="1" si="9"/>
        <v/>
      </c>
      <c r="AZ32" s="29" t="str">
        <f t="shared" ca="1" si="9"/>
        <v/>
      </c>
      <c r="BA32" s="29" t="str">
        <f t="shared" ca="1" si="9"/>
        <v/>
      </c>
      <c r="BB32" s="29" t="str">
        <f t="shared" ca="1" si="9"/>
        <v/>
      </c>
      <c r="BC32" s="29" t="str">
        <f t="shared" ca="1" si="9"/>
        <v/>
      </c>
      <c r="BD32" s="29" t="str">
        <f t="shared" ca="1" si="10"/>
        <v/>
      </c>
      <c r="BE32" s="29" t="str">
        <f t="shared" ca="1" si="10"/>
        <v/>
      </c>
      <c r="BF32" s="29" t="str">
        <f t="shared" ca="1" si="10"/>
        <v/>
      </c>
      <c r="BG32" s="29" t="str">
        <f t="shared" ca="1" si="10"/>
        <v/>
      </c>
      <c r="BH32" s="29" t="str">
        <f t="shared" ca="1" si="10"/>
        <v/>
      </c>
      <c r="BI32" s="29" t="str">
        <f t="shared" ca="1" si="10"/>
        <v/>
      </c>
      <c r="BJ32" s="29" t="str">
        <f t="shared" ca="1" si="10"/>
        <v/>
      </c>
      <c r="BK32" s="29" t="str">
        <f t="shared" ca="1" si="10"/>
        <v/>
      </c>
      <c r="BL32" s="29" t="str">
        <f t="shared" ca="1" si="10"/>
        <v/>
      </c>
      <c r="BM32" s="30"/>
    </row>
    <row r="33" spans="1:65" s="1" customFormat="1" ht="40.15" customHeight="1" x14ac:dyDescent="0.25">
      <c r="A33" s="9"/>
      <c r="B33" s="27" t="s">
        <v>13</v>
      </c>
      <c r="C33" s="23"/>
      <c r="D33" s="23"/>
      <c r="E33" s="24"/>
      <c r="F33" s="25"/>
      <c r="G33" s="26"/>
      <c r="H33" s="21"/>
      <c r="I33" s="53" t="str">
        <f t="shared" ca="1" si="12"/>
        <v/>
      </c>
      <c r="J33" s="29" t="str">
        <f t="shared" ca="1" si="12"/>
        <v/>
      </c>
      <c r="K33" s="29" t="str">
        <f t="shared" ca="1" si="12"/>
        <v/>
      </c>
      <c r="L33" s="29" t="str">
        <f t="shared" ca="1" si="12"/>
        <v/>
      </c>
      <c r="M33" s="29" t="str">
        <f t="shared" ca="1" si="12"/>
        <v/>
      </c>
      <c r="N33" s="29" t="str">
        <f t="shared" ca="1" si="12"/>
        <v/>
      </c>
      <c r="O33" s="29" t="str">
        <f t="shared" ca="1" si="12"/>
        <v/>
      </c>
      <c r="P33" s="29" t="str">
        <f t="shared" ca="1" si="12"/>
        <v/>
      </c>
      <c r="Q33" s="29" t="str">
        <f t="shared" ca="1" si="12"/>
        <v/>
      </c>
      <c r="R33" s="29" t="str">
        <f t="shared" ca="1" si="12"/>
        <v/>
      </c>
      <c r="S33" s="29" t="str">
        <f t="shared" ca="1" si="12"/>
        <v/>
      </c>
      <c r="T33" s="29" t="str">
        <f t="shared" ca="1" si="12"/>
        <v/>
      </c>
      <c r="U33" s="29" t="str">
        <f t="shared" ca="1" si="12"/>
        <v/>
      </c>
      <c r="V33" s="29" t="str">
        <f t="shared" ca="1" si="12"/>
        <v/>
      </c>
      <c r="W33" s="29" t="str">
        <f t="shared" ca="1" si="12"/>
        <v/>
      </c>
      <c r="X33" s="29" t="str">
        <f t="shared" ca="1" si="12"/>
        <v/>
      </c>
      <c r="Y33" s="29" t="str">
        <f t="shared" ca="1" si="11"/>
        <v/>
      </c>
      <c r="Z33" s="29" t="str">
        <f t="shared" ca="1" si="11"/>
        <v/>
      </c>
      <c r="AA33" s="29" t="str">
        <f t="shared" ca="1" si="11"/>
        <v/>
      </c>
      <c r="AB33" s="29" t="str">
        <f t="shared" ca="1" si="11"/>
        <v/>
      </c>
      <c r="AC33" s="29" t="str">
        <f t="shared" ca="1" si="11"/>
        <v/>
      </c>
      <c r="AD33" s="29" t="str">
        <f t="shared" ca="1" si="11"/>
        <v/>
      </c>
      <c r="AE33" s="29" t="str">
        <f t="shared" ca="1" si="11"/>
        <v/>
      </c>
      <c r="AF33" s="29" t="str">
        <f t="shared" ca="1" si="11"/>
        <v/>
      </c>
      <c r="AG33" s="29" t="str">
        <f t="shared" ca="1" si="11"/>
        <v/>
      </c>
      <c r="AH33" s="29" t="str">
        <f t="shared" ca="1" si="11"/>
        <v/>
      </c>
      <c r="AI33" s="29" t="str">
        <f t="shared" ca="1" si="11"/>
        <v/>
      </c>
      <c r="AJ33" s="29" t="str">
        <f t="shared" ca="1" si="11"/>
        <v/>
      </c>
      <c r="AK33" s="29" t="str">
        <f t="shared" ca="1" si="11"/>
        <v/>
      </c>
      <c r="AL33" s="29" t="str">
        <f t="shared" ca="1" si="11"/>
        <v/>
      </c>
      <c r="AM33" s="29" t="str">
        <f t="shared" ca="1" si="11"/>
        <v/>
      </c>
      <c r="AN33" s="29" t="str">
        <f t="shared" ca="1" si="9"/>
        <v/>
      </c>
      <c r="AO33" s="29" t="str">
        <f t="shared" ca="1" si="9"/>
        <v/>
      </c>
      <c r="AP33" s="29" t="str">
        <f t="shared" ca="1" si="9"/>
        <v/>
      </c>
      <c r="AQ33" s="29" t="str">
        <f t="shared" ca="1" si="9"/>
        <v/>
      </c>
      <c r="AR33" s="29" t="str">
        <f t="shared" ca="1" si="9"/>
        <v/>
      </c>
      <c r="AS33" s="29" t="str">
        <f t="shared" ca="1" si="9"/>
        <v/>
      </c>
      <c r="AT33" s="29" t="str">
        <f t="shared" ca="1" si="9"/>
        <v/>
      </c>
      <c r="AU33" s="29" t="str">
        <f t="shared" ca="1" si="9"/>
        <v/>
      </c>
      <c r="AV33" s="29" t="str">
        <f t="shared" ca="1" si="9"/>
        <v/>
      </c>
      <c r="AW33" s="29" t="str">
        <f t="shared" ca="1" si="9"/>
        <v/>
      </c>
      <c r="AX33" s="29" t="str">
        <f t="shared" ca="1" si="9"/>
        <v/>
      </c>
      <c r="AY33" s="29" t="str">
        <f t="shared" ca="1" si="9"/>
        <v/>
      </c>
      <c r="AZ33" s="29" t="str">
        <f t="shared" ca="1" si="9"/>
        <v/>
      </c>
      <c r="BA33" s="29" t="str">
        <f t="shared" ca="1" si="9"/>
        <v/>
      </c>
      <c r="BB33" s="29" t="str">
        <f t="shared" ca="1" si="9"/>
        <v/>
      </c>
      <c r="BC33" s="29" t="str">
        <f t="shared" ca="1" si="9"/>
        <v/>
      </c>
      <c r="BD33" s="29" t="str">
        <f t="shared" ca="1" si="10"/>
        <v/>
      </c>
      <c r="BE33" s="29" t="str">
        <f t="shared" ca="1" si="10"/>
        <v/>
      </c>
      <c r="BF33" s="29" t="str">
        <f t="shared" ca="1" si="10"/>
        <v/>
      </c>
      <c r="BG33" s="29" t="str">
        <f t="shared" ca="1" si="10"/>
        <v/>
      </c>
      <c r="BH33" s="29" t="str">
        <f t="shared" ca="1" si="10"/>
        <v/>
      </c>
      <c r="BI33" s="29" t="str">
        <f t="shared" ca="1" si="10"/>
        <v/>
      </c>
      <c r="BJ33" s="29" t="str">
        <f t="shared" ca="1" si="10"/>
        <v/>
      </c>
      <c r="BK33" s="29" t="str">
        <f t="shared" ca="1" si="10"/>
        <v/>
      </c>
      <c r="BL33" s="29" t="str">
        <f t="shared" ca="1" si="10"/>
        <v/>
      </c>
      <c r="BM33" s="30"/>
    </row>
    <row r="34" spans="1:65" s="1" customFormat="1" ht="40.15" customHeight="1" x14ac:dyDescent="0.25">
      <c r="A34" s="9"/>
      <c r="B34" s="27" t="s">
        <v>14</v>
      </c>
      <c r="C34" s="23"/>
      <c r="D34" s="23"/>
      <c r="E34" s="24"/>
      <c r="F34" s="25"/>
      <c r="G34" s="26"/>
      <c r="H34" s="21"/>
      <c r="I34" s="53" t="str">
        <f t="shared" ca="1" si="12"/>
        <v/>
      </c>
      <c r="J34" s="29" t="str">
        <f t="shared" ca="1" si="12"/>
        <v/>
      </c>
      <c r="K34" s="29" t="str">
        <f t="shared" ca="1" si="12"/>
        <v/>
      </c>
      <c r="L34" s="29" t="str">
        <f t="shared" ca="1" si="12"/>
        <v/>
      </c>
      <c r="M34" s="29" t="str">
        <f t="shared" ca="1" si="12"/>
        <v/>
      </c>
      <c r="N34" s="29" t="str">
        <f t="shared" ca="1" si="12"/>
        <v/>
      </c>
      <c r="O34" s="29" t="str">
        <f t="shared" ca="1" si="12"/>
        <v/>
      </c>
      <c r="P34" s="29" t="str">
        <f t="shared" ca="1" si="12"/>
        <v/>
      </c>
      <c r="Q34" s="29" t="str">
        <f t="shared" ca="1" si="12"/>
        <v/>
      </c>
      <c r="R34" s="29" t="str">
        <f t="shared" ca="1" si="12"/>
        <v/>
      </c>
      <c r="S34" s="29" t="str">
        <f t="shared" ca="1" si="12"/>
        <v/>
      </c>
      <c r="T34" s="29" t="str">
        <f t="shared" ca="1" si="12"/>
        <v/>
      </c>
      <c r="U34" s="29" t="str">
        <f t="shared" ca="1" si="12"/>
        <v/>
      </c>
      <c r="V34" s="29" t="str">
        <f t="shared" ca="1" si="12"/>
        <v/>
      </c>
      <c r="W34" s="29" t="str">
        <f t="shared" ca="1" si="12"/>
        <v/>
      </c>
      <c r="X34" s="29" t="str">
        <f t="shared" ca="1" si="12"/>
        <v/>
      </c>
      <c r="Y34" s="29" t="str">
        <f t="shared" ca="1" si="11"/>
        <v/>
      </c>
      <c r="Z34" s="29" t="str">
        <f t="shared" ca="1" si="11"/>
        <v/>
      </c>
      <c r="AA34" s="29" t="str">
        <f t="shared" ca="1" si="11"/>
        <v/>
      </c>
      <c r="AB34" s="29" t="str">
        <f t="shared" ca="1" si="11"/>
        <v/>
      </c>
      <c r="AC34" s="29" t="str">
        <f t="shared" ca="1" si="11"/>
        <v/>
      </c>
      <c r="AD34" s="29" t="str">
        <f t="shared" ca="1" si="11"/>
        <v/>
      </c>
      <c r="AE34" s="29" t="str">
        <f t="shared" ca="1" si="11"/>
        <v/>
      </c>
      <c r="AF34" s="29" t="str">
        <f t="shared" ca="1" si="11"/>
        <v/>
      </c>
      <c r="AG34" s="29" t="str">
        <f t="shared" ca="1" si="11"/>
        <v/>
      </c>
      <c r="AH34" s="29" t="str">
        <f t="shared" ca="1" si="11"/>
        <v/>
      </c>
      <c r="AI34" s="29" t="str">
        <f t="shared" ca="1" si="11"/>
        <v/>
      </c>
      <c r="AJ34" s="29" t="str">
        <f t="shared" ca="1" si="11"/>
        <v/>
      </c>
      <c r="AK34" s="29" t="str">
        <f t="shared" ca="1" si="11"/>
        <v/>
      </c>
      <c r="AL34" s="29" t="str">
        <f t="shared" ca="1" si="11"/>
        <v/>
      </c>
      <c r="AM34" s="29" t="str">
        <f t="shared" ca="1" si="11"/>
        <v/>
      </c>
      <c r="AN34" s="29" t="str">
        <f t="shared" ca="1" si="9"/>
        <v/>
      </c>
      <c r="AO34" s="29" t="str">
        <f t="shared" ca="1" si="9"/>
        <v/>
      </c>
      <c r="AP34" s="29" t="str">
        <f t="shared" ca="1" si="9"/>
        <v/>
      </c>
      <c r="AQ34" s="29" t="str">
        <f t="shared" ca="1" si="9"/>
        <v/>
      </c>
      <c r="AR34" s="29" t="str">
        <f t="shared" ca="1" si="9"/>
        <v/>
      </c>
      <c r="AS34" s="29" t="str">
        <f t="shared" ca="1" si="9"/>
        <v/>
      </c>
      <c r="AT34" s="29" t="str">
        <f t="shared" ca="1" si="9"/>
        <v/>
      </c>
      <c r="AU34" s="29" t="str">
        <f t="shared" ca="1" si="9"/>
        <v/>
      </c>
      <c r="AV34" s="29" t="str">
        <f t="shared" ca="1" si="9"/>
        <v/>
      </c>
      <c r="AW34" s="29" t="str">
        <f t="shared" ca="1" si="9"/>
        <v/>
      </c>
      <c r="AX34" s="29" t="str">
        <f t="shared" ca="1" si="9"/>
        <v/>
      </c>
      <c r="AY34" s="29" t="str">
        <f t="shared" ca="1" si="9"/>
        <v/>
      </c>
      <c r="AZ34" s="29" t="str">
        <f t="shared" ca="1" si="9"/>
        <v/>
      </c>
      <c r="BA34" s="29" t="str">
        <f t="shared" ca="1" si="9"/>
        <v/>
      </c>
      <c r="BB34" s="29" t="str">
        <f t="shared" ca="1" si="9"/>
        <v/>
      </c>
      <c r="BC34" s="29" t="str">
        <f t="shared" ca="1" si="9"/>
        <v/>
      </c>
      <c r="BD34" s="29" t="str">
        <f t="shared" ca="1" si="10"/>
        <v/>
      </c>
      <c r="BE34" s="29" t="str">
        <f t="shared" ca="1" si="10"/>
        <v/>
      </c>
      <c r="BF34" s="29" t="str">
        <f t="shared" ca="1" si="10"/>
        <v/>
      </c>
      <c r="BG34" s="29" t="str">
        <f t="shared" ca="1" si="10"/>
        <v/>
      </c>
      <c r="BH34" s="29" t="str">
        <f t="shared" ca="1" si="10"/>
        <v/>
      </c>
      <c r="BI34" s="29" t="str">
        <f t="shared" ca="1" si="10"/>
        <v/>
      </c>
      <c r="BJ34" s="29" t="str">
        <f t="shared" ca="1" si="10"/>
        <v/>
      </c>
      <c r="BK34" s="29" t="str">
        <f t="shared" ca="1" si="10"/>
        <v/>
      </c>
      <c r="BL34" s="29" t="str">
        <f t="shared" ca="1" si="10"/>
        <v/>
      </c>
      <c r="BM34" s="30"/>
    </row>
    <row r="35" spans="1:65" s="1" customFormat="1" ht="40.15" customHeight="1" x14ac:dyDescent="0.25">
      <c r="A35" s="9"/>
      <c r="B35" s="27"/>
      <c r="C35" s="23"/>
      <c r="D35" s="23"/>
      <c r="E35" s="24"/>
      <c r="F35" s="25"/>
      <c r="G35" s="26"/>
      <c r="H35" s="21"/>
      <c r="I35" s="53" t="str">
        <f t="shared" ca="1" si="12"/>
        <v/>
      </c>
      <c r="J35" s="29" t="str">
        <f t="shared" ca="1" si="12"/>
        <v/>
      </c>
      <c r="K35" s="29" t="str">
        <f t="shared" ca="1" si="12"/>
        <v/>
      </c>
      <c r="L35" s="29" t="str">
        <f t="shared" ca="1" si="12"/>
        <v/>
      </c>
      <c r="M35" s="29" t="str">
        <f t="shared" ca="1" si="12"/>
        <v/>
      </c>
      <c r="N35" s="29" t="str">
        <f t="shared" ca="1" si="12"/>
        <v/>
      </c>
      <c r="O35" s="29" t="str">
        <f t="shared" ca="1" si="12"/>
        <v/>
      </c>
      <c r="P35" s="29" t="str">
        <f t="shared" ca="1" si="12"/>
        <v/>
      </c>
      <c r="Q35" s="29" t="str">
        <f t="shared" ca="1" si="12"/>
        <v/>
      </c>
      <c r="R35" s="29" t="str">
        <f t="shared" ca="1" si="12"/>
        <v/>
      </c>
      <c r="S35" s="29" t="str">
        <f t="shared" ca="1" si="12"/>
        <v/>
      </c>
      <c r="T35" s="29" t="str">
        <f t="shared" ca="1" si="12"/>
        <v/>
      </c>
      <c r="U35" s="29" t="str">
        <f t="shared" ca="1" si="12"/>
        <v/>
      </c>
      <c r="V35" s="29" t="str">
        <f t="shared" ca="1" si="12"/>
        <v/>
      </c>
      <c r="W35" s="29" t="str">
        <f t="shared" ca="1" si="12"/>
        <v/>
      </c>
      <c r="X35" s="29" t="str">
        <f t="shared" ca="1" si="12"/>
        <v/>
      </c>
      <c r="Y35" s="29" t="str">
        <f t="shared" ca="1" si="11"/>
        <v/>
      </c>
      <c r="Z35" s="29" t="str">
        <f t="shared" ca="1" si="11"/>
        <v/>
      </c>
      <c r="AA35" s="29" t="str">
        <f t="shared" ca="1" si="11"/>
        <v/>
      </c>
      <c r="AB35" s="29" t="str">
        <f t="shared" ca="1" si="11"/>
        <v/>
      </c>
      <c r="AC35" s="29" t="str">
        <f t="shared" ca="1" si="11"/>
        <v/>
      </c>
      <c r="AD35" s="29" t="str">
        <f t="shared" ca="1" si="11"/>
        <v/>
      </c>
      <c r="AE35" s="29" t="str">
        <f t="shared" ca="1" si="11"/>
        <v/>
      </c>
      <c r="AF35" s="29" t="str">
        <f t="shared" ca="1" si="11"/>
        <v/>
      </c>
      <c r="AG35" s="29" t="str">
        <f t="shared" ca="1" si="11"/>
        <v/>
      </c>
      <c r="AH35" s="29" t="str">
        <f t="shared" ca="1" si="11"/>
        <v/>
      </c>
      <c r="AI35" s="29" t="str">
        <f t="shared" ca="1" si="11"/>
        <v/>
      </c>
      <c r="AJ35" s="29" t="str">
        <f t="shared" ca="1" si="11"/>
        <v/>
      </c>
      <c r="AK35" s="29" t="str">
        <f t="shared" ca="1" si="11"/>
        <v/>
      </c>
      <c r="AL35" s="29" t="str">
        <f t="shared" ca="1" si="11"/>
        <v/>
      </c>
      <c r="AM35" s="29" t="str">
        <f t="shared" ca="1" si="11"/>
        <v/>
      </c>
      <c r="AN35" s="29" t="str">
        <f t="shared" ca="1" si="9"/>
        <v/>
      </c>
      <c r="AO35" s="29" t="str">
        <f t="shared" ca="1" si="9"/>
        <v/>
      </c>
      <c r="AP35" s="29" t="str">
        <f t="shared" ca="1" si="9"/>
        <v/>
      </c>
      <c r="AQ35" s="29" t="str">
        <f t="shared" ca="1" si="9"/>
        <v/>
      </c>
      <c r="AR35" s="29" t="str">
        <f t="shared" ca="1" si="9"/>
        <v/>
      </c>
      <c r="AS35" s="29" t="str">
        <f t="shared" ca="1" si="9"/>
        <v/>
      </c>
      <c r="AT35" s="29" t="str">
        <f t="shared" ca="1" si="9"/>
        <v/>
      </c>
      <c r="AU35" s="29" t="str">
        <f t="shared" ca="1" si="9"/>
        <v/>
      </c>
      <c r="AV35" s="29" t="str">
        <f t="shared" ca="1" si="9"/>
        <v/>
      </c>
      <c r="AW35" s="29" t="str">
        <f t="shared" ca="1" si="9"/>
        <v/>
      </c>
      <c r="AX35" s="29" t="str">
        <f t="shared" ca="1" si="9"/>
        <v/>
      </c>
      <c r="AY35" s="29" t="str">
        <f t="shared" ca="1" si="9"/>
        <v/>
      </c>
      <c r="AZ35" s="29" t="str">
        <f t="shared" ca="1" si="9"/>
        <v/>
      </c>
      <c r="BA35" s="29" t="str">
        <f t="shared" ca="1" si="9"/>
        <v/>
      </c>
      <c r="BB35" s="29" t="str">
        <f t="shared" ca="1" si="9"/>
        <v/>
      </c>
      <c r="BC35" s="29" t="str">
        <f t="shared" ca="1" si="9"/>
        <v/>
      </c>
      <c r="BD35" s="29" t="str">
        <f t="shared" ca="1" si="10"/>
        <v/>
      </c>
      <c r="BE35" s="29" t="str">
        <f t="shared" ca="1" si="10"/>
        <v/>
      </c>
      <c r="BF35" s="29" t="str">
        <f t="shared" ca="1" si="10"/>
        <v/>
      </c>
      <c r="BG35" s="29" t="str">
        <f t="shared" ca="1" si="10"/>
        <v/>
      </c>
      <c r="BH35" s="29" t="str">
        <f t="shared" ca="1" si="10"/>
        <v/>
      </c>
      <c r="BI35" s="29" t="str">
        <f t="shared" ca="1" si="10"/>
        <v/>
      </c>
      <c r="BJ35" s="29" t="str">
        <f t="shared" ca="1" si="10"/>
        <v/>
      </c>
      <c r="BK35" s="29" t="str">
        <f t="shared" ca="1" si="10"/>
        <v/>
      </c>
      <c r="BL35" s="29" t="str">
        <f t="shared" ca="1" si="10"/>
        <v/>
      </c>
      <c r="BM35" s="72"/>
    </row>
    <row r="36" spans="1:65" s="1" customFormat="1" ht="40.15" customHeight="1" x14ac:dyDescent="0.25">
      <c r="A36" s="10"/>
      <c r="B36" s="109" t="s">
        <v>18</v>
      </c>
      <c r="C36" s="63"/>
      <c r="D36" s="63"/>
      <c r="E36" s="34"/>
      <c r="F36" s="64"/>
      <c r="G36" s="65"/>
      <c r="H36" s="2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51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B2:H2"/>
    <mergeCell ref="I2:N2"/>
    <mergeCell ref="O2:T2"/>
    <mergeCell ref="AL4:AP4"/>
    <mergeCell ref="AE4:AJ4"/>
    <mergeCell ref="Y4:AC4"/>
    <mergeCell ref="S4:W4"/>
    <mergeCell ref="I4:Q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335" priority="1">
      <formula>AND(TODAY()&gt;=I$7,TODAY()&lt;J$7)</formula>
    </cfRule>
  </conditionalFormatting>
  <conditionalFormatting sqref="I6:AM6">
    <cfRule type="expression" dxfId="334" priority="4">
      <formula>I$7&lt;=EOMONTH($I$7,0)</formula>
    </cfRule>
  </conditionalFormatting>
  <conditionalFormatting sqref="J6:BL6">
    <cfRule type="expression" dxfId="333" priority="3">
      <formula>AND(J$7&lt;=EOMONTH($I$7,2),J$7&gt;EOMONTH($I$7,0),J$7&gt;EOMONTH($I$7,1))</formula>
    </cfRule>
  </conditionalFormatting>
  <conditionalFormatting sqref="I6:BL6">
    <cfRule type="expression" dxfId="332" priority="2">
      <formula>AND(I$7&lt;=EOMONTH($I$7,1),I$7&gt;EOMONTH($I$7,0))</formula>
    </cfRule>
  </conditionalFormatting>
  <conditionalFormatting sqref="I10:BL35">
    <cfRule type="expression" dxfId="331" priority="7" stopIfTrue="1">
      <formula>AND($C10="Niskie ryzyko",I$7&gt;=$F10,I$7&lt;=$F10+$G10-1)</formula>
    </cfRule>
    <cfRule type="expression" dxfId="330" priority="8" stopIfTrue="1">
      <formula>AND($C10="Wysokie ryzyko",I$7&gt;=$F10,I$7&lt;=$F10+$G10-1)</formula>
    </cfRule>
    <cfRule type="expression" dxfId="329" priority="9" stopIfTrue="1">
      <formula>AND($C10="Zgodnie z planem",I$7&gt;=$F10,I$7&lt;=$F10+$G10-1)</formula>
    </cfRule>
    <cfRule type="expression" dxfId="328" priority="10" stopIfTrue="1">
      <formula>AND($C10="Średnie ryzyko",I$7&gt;=$F10,I$7&lt;=$F10+$G10-1)</formula>
    </cfRule>
    <cfRule type="expression" dxfId="327" priority="11" stopIfTrue="1">
      <formula>AND(LEN($C10)=0,I$7&gt;=$F10,I$7&lt;=$F10+$G10-1)</formula>
    </cfRule>
  </conditionalFormatting>
  <conditionalFormatting sqref="I36:BL36">
    <cfRule type="expression" dxfId="326" priority="13" stopIfTrue="1">
      <formula>AND(#REF!="Niskie ryzyko",I$7&gt;=#REF!,I$7&lt;=#REF!+#REF!-1)</formula>
    </cfRule>
    <cfRule type="expression" dxfId="325" priority="14" stopIfTrue="1">
      <formula>AND(#REF!="Wysokie ryzyko",I$7&gt;=#REF!,I$7&lt;=#REF!+#REF!-1)</formula>
    </cfRule>
    <cfRule type="expression" dxfId="324" priority="15" stopIfTrue="1">
      <formula>AND(#REF!="Zgodnie z planem",I$7&gt;=#REF!,I$7&lt;=#REF!+#REF!-1)</formula>
    </cfRule>
    <cfRule type="expression" dxfId="323" priority="16" stopIfTrue="1">
      <formula>AND(#REF!="Średnie ryzyko",I$7&gt;=#REF!,I$7&lt;=#REF!+#REF!-1)</formula>
    </cfRule>
    <cfRule type="expression" dxfId="322" priority="17" stopIfTrue="1">
      <formula>AND(LEN(#REF!)=0,I$7&gt;=#REF!,I$7&lt;=#REF!+#REF!-1)</formula>
    </cfRule>
  </conditionalFormatting>
  <dataValidations count="11">
    <dataValidation type="list" allowBlank="1" showInputMessage="1" sqref="C11">
      <formula1>"Cel,Punkt kontrolny,Zgodnie z planem, Niskie ryzyko, Średnie ryzyko, Wysokie ryzyko"</formula1>
    </dataValidation>
    <dataValidation type="list" allowBlank="1" showInputMessage="1" showErrorMessage="1" sqref="C10 C12:C35">
      <formula1>"Cel,Punkt kontrolny,Zgodnie z planem, Niskie ryzyko, Średnie ryzyko, Wysokie ryzyko"</formula1>
    </dataValidation>
    <dataValidation type="whole" operator="greaterThanOrEqual" allowBlank="1" showInputMessage="1" promptTitle="Przyrost przewijania" prompt="Zmiana tej liczby spowoduje przewinięcie widoku wykresu Gantta." sqref="C7">
      <formula1>0</formula1>
    </dataValidation>
    <dataValidation allowBlank="1" showInputMessage="1" showErrorMessage="1" prompt="To jest pusty wiersz" sqref="A35"/>
    <dataValidation allowBlank="1" showInputMessage="1" showErrorMessage="1" prompt="Ten wiersz oznacza koniec danych punktu kontrolnego wykresu Gantta. NIE wprowadzaj niczego w tym wierszu. _x000a_Aby dodać więcej elementów, wstaw nowe wiersze powyżej tego wiersza._x000a_" sqref="A36"/>
    <dataValidation allowBlank="1" showInputMessage="1" showErrorMessage="1" prompt="Wprowadź Informacje o projekcie od komórki B11 do komórki G11. _x000a_Wprowadź opis punktu kontrolnego, wybierz kategorię, przydziel kogoś do zadania i wprowadź postęp, datę rozpoczęcia oraz liczbę dni dla zadania, aby rozpocząć tworzenie wykresu._x000a_" sqref="A11"/>
    <dataValidation allowBlank="1" showInputMessage="1" showErrorMessage="1" prompt="Pasek przewijania znajduje się w komórkach od I8 do BL8. _x000a_Aby przejść do przodu lub do tyłu osi czasu, wprowadź wartość 0 lub wyższą w komórce C7._x000a_ Wartość 0 umożliwia przejście na początek wykresu." sqref="A8"/>
    <dataValidation allowBlank="1" showInputMessage="1" showErrorMessage="1" prompt="Komórki od I9 do BL9 zawierają numer dnia miesiąca w bloku komórki powyżej każdej komórki daty i są obliczane automatycznie._x000a_Nie modyfikuj tych komórek._x000a_" sqref="A7"/>
    <dataValidation allowBlank="1" showInputMessage="1" showErrorMessage="1" prompt="Wartość przyrostu przewijania znajduje się w komórce C7. _x000a_Miesiące dla daty w wierszu 7 są wyświetlane od komórki od I6 do BL6._x000a_Nie modyfikuj tych komórek. Są one aktualizowane automatycznie na podstawie daty rozpoczęcia projektu w komórce F6." sqref="A6"/>
    <dataValidation allowBlank="1" showInputMessage="1" showErrorMessage="1" prompt="Wprowadź Nazwę firmy w komórce B4._x000a_Legenda znajduje się w komórkach od I4 do AC4. Etykieta legendy znajduje się w komórce G4." sqref="A4"/>
    <dataValidation allowBlank="1" showInputMessage="1" showErrorMessage="1" promptTitle="Tworzenie wykresu Gantta " prompt="Wprowadź tytuł projektu w komórce B2. _x000a_Informacje o korzystaniu z arkusza, w tym instrukcje dla czytników zawartości ekranu i autora skoroszytu znajdują się w arkuszu Informacje._x000a_Kontynuuj przechodzenie w dół kolumny A, aby odsłuchać dalszych instrukcji.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Pasek przewijania 1">
              <controlPr defaultSize="0" autoPict="0" altText="Pasek przewijania do przewijania osi czasu Gantta dla projektu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6</vt:i4>
      </vt:variant>
    </vt:vector>
  </HeadingPairs>
  <TitlesOfParts>
    <vt:vector size="9" baseType="lpstr">
      <vt:lpstr>Informacje</vt:lpstr>
      <vt:lpstr>Jasne</vt:lpstr>
      <vt:lpstr>Ciemne</vt:lpstr>
      <vt:lpstr>Ciemne!Początek_projektu</vt:lpstr>
      <vt:lpstr>Jasne!Początek_projektu</vt:lpstr>
      <vt:lpstr>Ciemne!Przyrost_przewijania</vt:lpstr>
      <vt:lpstr>Jasne!Przyrost_przewijania</vt:lpstr>
      <vt:lpstr>Ciemne!Tytuły_wydruku</vt:lpstr>
      <vt:lpstr>Jasne!Tytuły_wydruku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2021-08-27T12:37:47Z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