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663" activeTab="3"/>
  </bookViews>
  <sheets>
    <sheet name="Podsumowanie" sheetId="1" r:id="rId1"/>
    <sheet name="Rejestr sprintu - wymagania" sheetId="2" r:id="rId2"/>
    <sheet name="Ukończone - wymagania" sheetId="3" r:id="rId3"/>
    <sheet name="Rejestr sprintu - zadania" sheetId="4" r:id="rId4"/>
    <sheet name="Ukończone - zadania" sheetId="5" r:id="rId5"/>
  </sheets>
  <definedNames>
    <definedName name="_xlnm._FilterDatabase" localSheetId="1" hidden="1">'Rejestr sprintu - wymagania'!$A$1:$T$93</definedName>
    <definedName name="_xlnm._FilterDatabase" localSheetId="3" hidden="1">'Rejestr sprintu - zadania'!$A$1:$F$63</definedName>
    <definedName name="_xlnm._FilterDatabase" localSheetId="2" hidden="1">'Ukończone - wymagania'!$A$1:$U$100</definedName>
    <definedName name="_xlnm._FilterDatabase" localSheetId="4" hidden="1">'Ukończone - zadania'!$A$1:$F$63</definedName>
    <definedName name="__xlnm._FilterDatabase" localSheetId="1">'Rejestr sprintu - wymagania'!$A$1:$T$93</definedName>
    <definedName name="__xlnm._FilterDatabase" localSheetId="3">'Rejestr sprintu - zadania'!$A$1:$F$63</definedName>
    <definedName name="__xlnm._FilterDatabase" localSheetId="2">'Ukończone - wymagania'!$A$1:$U$100</definedName>
    <definedName name="__xlnm._FilterDatabase" localSheetId="4">'Ukończone - zadania'!$A$1:$F$63</definedName>
    <definedName name="__xlnm._FilterDatabase_1">'Rejestr sprintu - wymagania'!$A$1:$T$93</definedName>
    <definedName name="__xlnm._FilterDatabase_1_1">'Ukończone - wymagania'!$A$1:$U$100</definedName>
    <definedName name="__xlnm._FilterDatabase_2">'Rejestr sprintu - zadania'!$A$1:$F$63</definedName>
    <definedName name="__xlnm._FilterDatabase_3">'Ukończone - zadania'!$A$1:$F$63</definedName>
    <definedName name="Excel_BuiltIn__FilterDatabase" localSheetId="0">Podsumowanie!$A$1:$T$70</definedName>
    <definedName name="Excel_BuiltIn__FilterDatabase" localSheetId="0">Podsumowanie!$A$1:$T$70</definedName>
  </definedNames>
  <calcPr calcId="125725" concurrentCalc="0"/>
</workbook>
</file>

<file path=xl/calcChain.xml><?xml version="1.0" encoding="utf-8"?>
<calcChain xmlns="http://schemas.openxmlformats.org/spreadsheetml/2006/main">
  <c r="B1" i="1"/>
  <c r="B2"/>
  <c r="B3"/>
  <c r="D2" i="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2" i="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</calcChain>
</file>

<file path=xl/sharedStrings.xml><?xml version="1.0" encoding="utf-8"?>
<sst xmlns="http://schemas.openxmlformats.org/spreadsheetml/2006/main" count="67" uniqueCount="49">
  <si>
    <t>Pozostała pracochłonność:</t>
  </si>
  <si>
    <t>Wykonana praca:</t>
  </si>
  <si>
    <t>Całkowita pracochłonność:</t>
  </si>
  <si>
    <t>ID</t>
  </si>
  <si>
    <t>Nazwa</t>
  </si>
  <si>
    <t>Ważność</t>
  </si>
  <si>
    <t>Pracochłonność</t>
  </si>
  <si>
    <t>Sposób pokazu</t>
  </si>
  <si>
    <t>Notatki</t>
  </si>
  <si>
    <t>Przygotowanie bazy słówek</t>
  </si>
  <si>
    <t xml:space="preserve">Aplikacja zawiera bazę danych która zawiera słowa, jej tłumaczenia, język, oraz .zestaw w którym się znajduje. </t>
  </si>
  <si>
    <t>Możliwość wyboru języka do nauki (menu)</t>
  </si>
  <si>
    <t>Aplikacja zezwala na wybór języków których nauka nas interesuje. Zapamiętuje to i wpływa to na inną funkcjonalność.</t>
  </si>
  <si>
    <t>Wyszukiwarka odnośnie słówek</t>
  </si>
  <si>
    <t>Aplikacja wyszukuje słowo w wybranym języku. Lista jest uaktualniana po określonym czasie od wpisania kolejnej litery.</t>
  </si>
  <si>
    <t>Zarządzanie listą do nauki</t>
  </si>
  <si>
    <t>Aplikacja zezwala na dodanie, edycje i usunięcie zestawu. Po przejściu do zestawu możemy dodawać i usuwać słówka.</t>
  </si>
  <si>
    <t>System testujący naukę</t>
  </si>
  <si>
    <t>Aplikacja zezwala na rozpoczęcie testu na bazie zestawu, z opcją tłumaczenia w jedną stronę, bądź losowo. Po podaniu wszyskich odpowiedzie aplikacja wyświetla nasze błędy wraz z poprawną odpowiedzią.</t>
  </si>
  <si>
    <t>Obsluga procesu właściwej nauki języka</t>
  </si>
  <si>
    <t>Aplikacja zarządza powtórzeniami, a także wyświetla dane słowo wraz z tłumaczeniem w sposób sprzyjający nauce</t>
  </si>
  <si>
    <t>Modyfikacja bazy słówek</t>
  </si>
  <si>
    <t>Aplikacja umożliwia użytkownikowi edycję, usunęcie oraz dodania nowego słowa.</t>
  </si>
  <si>
    <t>Wyświetlanie powiadomień</t>
  </si>
  <si>
    <t>Aplikacja wyświetla powiadomienia przypominające o nauce</t>
  </si>
  <si>
    <t>Wyszukiwarka odnośnie tematyki</t>
  </si>
  <si>
    <t>Aplikacja pozwala wyszukać zasób słownictwa odpowiadający tematyce wybranej przez użytkownika</t>
  </si>
  <si>
    <t>Uatrakcyjnienie nauki - multimedia</t>
  </si>
  <si>
    <t>Aplikacja poprawnie wspomaga naukę za pomocą efektów audiowizualnych (pokazanie filmiku wspomagającego naukę wybranych słówek, oraz prezentacji dźwiękowej)</t>
  </si>
  <si>
    <t>Uatrakcyjnienie nauki - gra</t>
  </si>
  <si>
    <t>Ukazanie co najmniej 2 działających gier wspomagających naukę za pomocą aplikacji</t>
  </si>
  <si>
    <t>ID Wymagania</t>
  </si>
  <si>
    <t>Wymaganie</t>
  </si>
  <si>
    <t>Wykonawca(y)</t>
  </si>
  <si>
    <t>Zaprojektowanie bazy danych</t>
  </si>
  <si>
    <t>Implementacja bazy danych</t>
  </si>
  <si>
    <t>Wypełnienie przygotowanej bazy danymi</t>
  </si>
  <si>
    <t>Przygotowanie zapytania realizującego działanie menu</t>
  </si>
  <si>
    <t>Stworzenie interfejsu graficznego</t>
  </si>
  <si>
    <t>Przygotowanie zapytania realizującego wyszukanie „dokładne”</t>
  </si>
  <si>
    <t>Usprawnienie procesu wyszukiwania poprzez wyszukiwanie częściowe</t>
  </si>
  <si>
    <t>Dodanie do aplikacji struktury list słówek i opcji zarządzania nimi (CRUD)</t>
  </si>
  <si>
    <t>Zaimplementowanie zarządzania słówkami na liście</t>
  </si>
  <si>
    <t>Zaprogramowanie przygotowania zestawu zadań testowych</t>
  </si>
  <si>
    <t>Zaimplementowanie weryfikacji poprawności odpowiedzi</t>
  </si>
  <si>
    <t>Dodanie opcji modyfikacji bazy słówek z poziomu interfejsu aplikacji</t>
  </si>
  <si>
    <t>Wyświetlanie słówek/wyrażeń zawartych w liście wybranej do nauki wraz z tłumaczeniem</t>
  </si>
  <si>
    <t>Przygotowanie interfejsu graficznego gwarantującego lepszą pracę z programem</t>
  </si>
  <si>
    <t>Zaimplementowanie zegara pilnującego systemu powtórek</t>
  </si>
</sst>
</file>

<file path=xl/styles.xml><?xml version="1.0" encoding="utf-8"?>
<styleSheet xmlns="http://schemas.openxmlformats.org/spreadsheetml/2006/main">
  <fonts count="5"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sz val="10"/>
      <color indexed="8"/>
      <name val="Arial"/>
      <family val="2"/>
      <charset val="238"/>
    </font>
    <font>
      <i/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0" borderId="0" xfId="1" applyFont="1" applyAlignment="1">
      <alignment wrapText="1"/>
    </xf>
    <xf numFmtId="0" fontId="1" fillId="0" borderId="0" xfId="1" applyAlignment="1">
      <alignment vertical="center" wrapText="1"/>
    </xf>
    <xf numFmtId="0" fontId="2" fillId="2" borderId="0" xfId="1" applyFont="1" applyFill="1" applyAlignment="1">
      <alignment horizontal="center" vertical="center" wrapText="1"/>
    </xf>
    <xf numFmtId="0" fontId="1" fillId="2" borderId="0" xfId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1" applyAlignment="1">
      <alignment horizontal="center" vertical="center" wrapText="1"/>
    </xf>
    <xf numFmtId="0" fontId="4" fillId="0" borderId="0" xfId="1" applyFont="1" applyAlignment="1">
      <alignment horizontal="center" wrapText="1"/>
    </xf>
    <xf numFmtId="0" fontId="4" fillId="0" borderId="0" xfId="1" applyFont="1" applyAlignment="1">
      <alignment wrapText="1"/>
    </xf>
    <xf numFmtId="0" fontId="1" fillId="0" borderId="0" xfId="1" applyAlignment="1">
      <alignment horizontal="center" wrapText="1"/>
    </xf>
    <xf numFmtId="0" fontId="2" fillId="2" borderId="0" xfId="1" applyFont="1" applyFill="1" applyAlignment="1">
      <alignment horizontal="center" wrapText="1"/>
    </xf>
    <xf numFmtId="0" fontId="1" fillId="2" borderId="0" xfId="1" applyFill="1" applyAlignment="1">
      <alignment wrapText="1"/>
    </xf>
    <xf numFmtId="0" fontId="1" fillId="0" borderId="0" xfId="1" applyAlignment="1">
      <alignment horizontal="right"/>
    </xf>
    <xf numFmtId="0" fontId="1" fillId="0" borderId="0" xfId="1" applyAlignment="1">
      <alignment horizontal="right" wrapText="1"/>
    </xf>
  </cellXfs>
  <cellStyles count="2">
    <cellStyle name="Excel Built-in Normal" xfId="1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2F2F2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2F2F2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0" sqref="B20"/>
    </sheetView>
  </sheetViews>
  <sheetFormatPr defaultColWidth="17.140625" defaultRowHeight="12.75" customHeight="1"/>
  <cols>
    <col min="1" max="1" width="23.140625" style="1" customWidth="1"/>
    <col min="2" max="16384" width="17.140625" style="1"/>
  </cols>
  <sheetData>
    <row r="1" spans="1:2" ht="12.75" customHeight="1">
      <c r="A1" s="1" t="s">
        <v>0</v>
      </c>
      <c r="B1" s="1">
        <f>SUM('Rejestr sprintu - wymagania'!D2:D991)</f>
        <v>75</v>
      </c>
    </row>
    <row r="2" spans="1:2" ht="12.75" customHeight="1">
      <c r="A2" s="1" t="s">
        <v>1</v>
      </c>
      <c r="B2" s="1">
        <f>SUM('Ukończone - wymagania'!D2:D998)</f>
        <v>0</v>
      </c>
    </row>
    <row r="3" spans="1:2" ht="12.75" customHeight="1">
      <c r="A3" s="1" t="s">
        <v>2</v>
      </c>
      <c r="B3" s="2">
        <f>B2+B1</f>
        <v>75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3"/>
  <sheetViews>
    <sheetView workbookViewId="0">
      <selection activeCell="E37" sqref="E37"/>
    </sheetView>
  </sheetViews>
  <sheetFormatPr defaultColWidth="17.140625" defaultRowHeight="12.75" customHeight="1"/>
  <cols>
    <col min="1" max="1" width="4.85546875" style="3" customWidth="1"/>
    <col min="2" max="2" width="45.85546875" style="3" customWidth="1"/>
    <col min="3" max="3" width="11.28515625" style="3" customWidth="1"/>
    <col min="4" max="4" width="16.28515625" style="3" customWidth="1"/>
    <col min="5" max="5" width="39.140625" style="3" customWidth="1"/>
    <col min="6" max="6" width="61.5703125" style="3" customWidth="1"/>
    <col min="7" max="16384" width="17.140625" style="3"/>
  </cols>
  <sheetData>
    <row r="1" spans="1:20" s="5" customFormat="1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47.1" customHeight="1">
      <c r="A2" s="6">
        <v>1</v>
      </c>
      <c r="B2" s="7" t="s">
        <v>9</v>
      </c>
      <c r="C2" s="7">
        <v>50</v>
      </c>
      <c r="D2" s="7">
        <v>2</v>
      </c>
      <c r="E2" s="7" t="s">
        <v>10</v>
      </c>
    </row>
    <row r="3" spans="1:20" ht="12.75" customHeight="1">
      <c r="A3" s="6">
        <v>9</v>
      </c>
      <c r="B3" s="7" t="s">
        <v>11</v>
      </c>
      <c r="C3" s="7">
        <v>45</v>
      </c>
      <c r="D3" s="7">
        <v>1</v>
      </c>
      <c r="E3" s="7" t="s">
        <v>12</v>
      </c>
    </row>
    <row r="4" spans="1:20" ht="12.75" customHeight="1">
      <c r="A4" s="6">
        <v>3</v>
      </c>
      <c r="B4" s="7" t="s">
        <v>13</v>
      </c>
      <c r="C4" s="7">
        <v>41</v>
      </c>
      <c r="D4" s="7">
        <v>5</v>
      </c>
      <c r="E4" s="7" t="s">
        <v>14</v>
      </c>
    </row>
    <row r="5" spans="1:20" ht="12.75" customHeight="1">
      <c r="A5" s="6">
        <v>4</v>
      </c>
      <c r="B5" s="7" t="s">
        <v>15</v>
      </c>
      <c r="C5" s="7">
        <v>40</v>
      </c>
      <c r="D5" s="7">
        <v>4</v>
      </c>
      <c r="E5" s="7" t="s">
        <v>16</v>
      </c>
    </row>
    <row r="6" spans="1:20" ht="12.75" customHeight="1">
      <c r="A6" s="6">
        <v>10</v>
      </c>
      <c r="B6" s="7" t="s">
        <v>17</v>
      </c>
      <c r="C6" s="7">
        <v>40</v>
      </c>
      <c r="D6" s="7">
        <v>8</v>
      </c>
      <c r="E6" s="7" t="s">
        <v>18</v>
      </c>
    </row>
    <row r="7" spans="1:20" ht="12.75" customHeight="1">
      <c r="A7" s="6">
        <v>7</v>
      </c>
      <c r="B7" s="7" t="s">
        <v>19</v>
      </c>
      <c r="C7" s="7">
        <v>35</v>
      </c>
      <c r="D7" s="7">
        <v>13</v>
      </c>
      <c r="E7" s="7" t="s">
        <v>20</v>
      </c>
    </row>
    <row r="8" spans="1:20" ht="12.75" customHeight="1">
      <c r="A8" s="6">
        <v>2</v>
      </c>
      <c r="B8" s="7" t="s">
        <v>21</v>
      </c>
      <c r="C8" s="7">
        <v>20</v>
      </c>
      <c r="D8" s="7">
        <v>1</v>
      </c>
      <c r="E8" s="7" t="s">
        <v>22</v>
      </c>
    </row>
    <row r="9" spans="1:20" ht="12.75" customHeight="1">
      <c r="A9" s="6">
        <v>8</v>
      </c>
      <c r="B9" s="7" t="s">
        <v>23</v>
      </c>
      <c r="C9" s="7">
        <v>20</v>
      </c>
      <c r="D9" s="7">
        <v>6</v>
      </c>
      <c r="E9" s="7" t="s">
        <v>24</v>
      </c>
    </row>
    <row r="10" spans="1:20" ht="12.75" customHeight="1">
      <c r="A10" s="6">
        <v>11</v>
      </c>
      <c r="B10" s="7" t="s">
        <v>25</v>
      </c>
      <c r="C10" s="7">
        <v>20</v>
      </c>
      <c r="D10" s="8">
        <v>5</v>
      </c>
      <c r="E10" s="8" t="s">
        <v>26</v>
      </c>
    </row>
    <row r="11" spans="1:20" ht="12.75" customHeight="1">
      <c r="A11" s="6">
        <v>5</v>
      </c>
      <c r="B11" s="7" t="s">
        <v>27</v>
      </c>
      <c r="C11" s="7">
        <v>15</v>
      </c>
      <c r="D11" s="7">
        <v>17</v>
      </c>
      <c r="E11" s="8" t="s">
        <v>28</v>
      </c>
    </row>
    <row r="12" spans="1:20" ht="12.75" customHeight="1">
      <c r="A12" s="6">
        <v>6</v>
      </c>
      <c r="B12" s="7" t="s">
        <v>29</v>
      </c>
      <c r="C12" s="7">
        <v>10</v>
      </c>
      <c r="D12" s="7">
        <v>13</v>
      </c>
      <c r="E12" s="8" t="s">
        <v>30</v>
      </c>
    </row>
    <row r="13" spans="1:20" ht="12.75" customHeight="1">
      <c r="A13" s="9"/>
    </row>
    <row r="14" spans="1:20" ht="12.75" customHeight="1">
      <c r="A14" s="9"/>
    </row>
    <row r="15" spans="1:20" ht="12.75" customHeight="1">
      <c r="A15" s="9"/>
    </row>
    <row r="16" spans="1:20" ht="12.75" customHeight="1">
      <c r="A16" s="9"/>
    </row>
    <row r="17" spans="1:1" ht="12.75" customHeight="1">
      <c r="A17" s="9"/>
    </row>
    <row r="18" spans="1:1" ht="12.75" customHeight="1">
      <c r="A18" s="9"/>
    </row>
    <row r="19" spans="1:1" ht="12.75" customHeight="1">
      <c r="A19" s="9"/>
    </row>
    <row r="20" spans="1:1" ht="12.75" customHeight="1">
      <c r="A20" s="9"/>
    </row>
    <row r="21" spans="1:1" ht="12.75" customHeight="1">
      <c r="A21" s="9"/>
    </row>
    <row r="22" spans="1:1" ht="12.75" customHeight="1">
      <c r="A22" s="9"/>
    </row>
    <row r="23" spans="1:1" ht="12.75" customHeight="1">
      <c r="A23" s="9"/>
    </row>
    <row r="24" spans="1:1" ht="12.75" customHeight="1">
      <c r="A24" s="9"/>
    </row>
    <row r="25" spans="1:1" ht="12.75" customHeight="1">
      <c r="A25" s="9"/>
    </row>
    <row r="26" spans="1:1" ht="12.75" customHeight="1">
      <c r="A26" s="9"/>
    </row>
    <row r="27" spans="1:1" ht="12.75" customHeight="1">
      <c r="A27" s="9"/>
    </row>
    <row r="28" spans="1:1" ht="12.75" customHeight="1">
      <c r="A28" s="9"/>
    </row>
    <row r="29" spans="1:1" ht="12.75" customHeight="1">
      <c r="A29" s="9"/>
    </row>
    <row r="30" spans="1:1" ht="12.75" customHeight="1">
      <c r="A30" s="9"/>
    </row>
    <row r="31" spans="1:1" ht="12.75" customHeight="1">
      <c r="A31" s="9"/>
    </row>
    <row r="32" spans="1:1" ht="12.75" customHeight="1">
      <c r="A32" s="9"/>
    </row>
    <row r="33" spans="1:1" ht="12.75" customHeight="1">
      <c r="A33" s="9"/>
    </row>
    <row r="34" spans="1:1" ht="12.75" customHeight="1">
      <c r="A34" s="9"/>
    </row>
    <row r="35" spans="1:1" ht="12.75" customHeight="1">
      <c r="A35" s="9"/>
    </row>
    <row r="36" spans="1:1" ht="12.75" customHeight="1">
      <c r="A36" s="9"/>
    </row>
    <row r="37" spans="1:1" ht="12.75" customHeight="1">
      <c r="A37" s="9"/>
    </row>
    <row r="38" spans="1:1" ht="12.75" customHeight="1">
      <c r="A38" s="9"/>
    </row>
    <row r="39" spans="1:1" ht="12.75" customHeight="1">
      <c r="A39" s="9"/>
    </row>
    <row r="40" spans="1:1" ht="12.75" customHeight="1">
      <c r="A40" s="9"/>
    </row>
    <row r="41" spans="1:1" ht="12.75" customHeight="1">
      <c r="A41" s="9"/>
    </row>
    <row r="42" spans="1:1" ht="12.75" customHeight="1">
      <c r="A42" s="9"/>
    </row>
    <row r="43" spans="1:1" ht="12.75" customHeight="1">
      <c r="A43" s="9"/>
    </row>
    <row r="44" spans="1:1" ht="12.75" customHeight="1">
      <c r="A44" s="9"/>
    </row>
    <row r="45" spans="1:1" ht="12.75" customHeight="1">
      <c r="A45" s="9"/>
    </row>
    <row r="46" spans="1:1" ht="12.75" customHeight="1">
      <c r="A46" s="9"/>
    </row>
    <row r="47" spans="1:1" ht="12.75" customHeight="1">
      <c r="A47" s="9"/>
    </row>
    <row r="48" spans="1:1" ht="12.75" customHeight="1">
      <c r="A48" s="9"/>
    </row>
    <row r="49" spans="1:1" ht="12.75" customHeight="1">
      <c r="A49" s="9"/>
    </row>
    <row r="50" spans="1:1" ht="12.75" customHeight="1">
      <c r="A50" s="9"/>
    </row>
    <row r="51" spans="1:1" ht="12.75" customHeight="1">
      <c r="A51" s="9"/>
    </row>
    <row r="52" spans="1:1" ht="12.75" customHeight="1">
      <c r="A52" s="9"/>
    </row>
    <row r="53" spans="1:1" ht="12.75" customHeight="1">
      <c r="A53" s="9"/>
    </row>
    <row r="54" spans="1:1" ht="12.75" customHeight="1">
      <c r="A54" s="9"/>
    </row>
    <row r="55" spans="1:1" ht="12.75" customHeight="1">
      <c r="A55" s="9"/>
    </row>
    <row r="56" spans="1:1" ht="12.75" customHeight="1">
      <c r="A56" s="9"/>
    </row>
    <row r="57" spans="1:1" ht="12.75" customHeight="1">
      <c r="A57" s="9"/>
    </row>
    <row r="58" spans="1:1" ht="12.75" customHeight="1">
      <c r="A58" s="9"/>
    </row>
    <row r="59" spans="1:1" ht="12.75" customHeight="1">
      <c r="A59" s="9"/>
    </row>
    <row r="60" spans="1:1" ht="12.75" customHeight="1">
      <c r="A60" s="9"/>
    </row>
    <row r="61" spans="1:1" ht="12.75" customHeight="1">
      <c r="A61" s="9"/>
    </row>
    <row r="62" spans="1:1" ht="12.75" customHeight="1">
      <c r="A62" s="9"/>
    </row>
    <row r="63" spans="1:1" ht="12.75" customHeight="1">
      <c r="A63" s="9"/>
    </row>
    <row r="64" spans="1:1" ht="12.75" customHeight="1">
      <c r="A64" s="9"/>
    </row>
    <row r="65" spans="1:1" ht="12.75" customHeight="1">
      <c r="A65" s="9"/>
    </row>
    <row r="66" spans="1:1" ht="12.75" customHeight="1">
      <c r="A66" s="9"/>
    </row>
    <row r="67" spans="1:1" ht="12.75" customHeight="1">
      <c r="A67" s="9"/>
    </row>
    <row r="68" spans="1:1" ht="12.75" customHeight="1">
      <c r="A68" s="9"/>
    </row>
    <row r="69" spans="1:1" ht="12.75" customHeight="1">
      <c r="A69" s="9"/>
    </row>
    <row r="70" spans="1:1" ht="12.75" customHeight="1">
      <c r="A70" s="9"/>
    </row>
    <row r="71" spans="1:1" ht="12.75" customHeight="1">
      <c r="A71" s="9"/>
    </row>
    <row r="72" spans="1:1" ht="12.75" customHeight="1">
      <c r="A72" s="9"/>
    </row>
    <row r="73" spans="1:1" ht="12.75" customHeight="1">
      <c r="A73" s="9"/>
    </row>
    <row r="74" spans="1:1" ht="12.75" customHeight="1">
      <c r="A74" s="9"/>
    </row>
    <row r="75" spans="1:1" ht="12.75" customHeight="1">
      <c r="A75" s="9"/>
    </row>
    <row r="76" spans="1:1" ht="12.75" customHeight="1">
      <c r="A76" s="9"/>
    </row>
    <row r="77" spans="1:1" ht="12.75" customHeight="1">
      <c r="A77" s="9"/>
    </row>
    <row r="78" spans="1:1" ht="12.75" customHeight="1">
      <c r="A78" s="9"/>
    </row>
    <row r="79" spans="1:1" ht="12.75" customHeight="1">
      <c r="A79" s="9"/>
    </row>
    <row r="80" spans="1:1" ht="12.75" customHeight="1">
      <c r="A80" s="9"/>
    </row>
    <row r="81" spans="1:1" ht="12.75" customHeight="1">
      <c r="A81" s="9"/>
    </row>
    <row r="82" spans="1:1" ht="12.75" customHeight="1">
      <c r="A82" s="9"/>
    </row>
    <row r="83" spans="1:1" ht="12.75" customHeight="1">
      <c r="A83" s="9"/>
    </row>
    <row r="84" spans="1:1" ht="12.75" customHeight="1">
      <c r="A84" s="9"/>
    </row>
    <row r="85" spans="1:1" ht="12.75" customHeight="1">
      <c r="A85" s="9"/>
    </row>
    <row r="86" spans="1:1" ht="12.75" customHeight="1">
      <c r="A86" s="9"/>
    </row>
    <row r="87" spans="1:1" ht="12.75" customHeight="1">
      <c r="A87" s="9"/>
    </row>
    <row r="88" spans="1:1" ht="12.75" customHeight="1">
      <c r="A88" s="9"/>
    </row>
    <row r="89" spans="1:1" ht="12.75" customHeight="1">
      <c r="A89" s="9"/>
    </row>
    <row r="90" spans="1:1" ht="12.75" customHeight="1">
      <c r="A90" s="9"/>
    </row>
    <row r="91" spans="1:1" ht="12.75" customHeight="1">
      <c r="A91" s="9"/>
    </row>
    <row r="92" spans="1:1" ht="12.75" customHeight="1">
      <c r="A92" s="9"/>
    </row>
    <row r="93" spans="1:1" ht="12.75" customHeight="1">
      <c r="A93" s="9"/>
    </row>
  </sheetData>
  <sheetProtection selectLockedCells="1" selectUnlockedCells="1"/>
  <autoFilter ref="A1:T93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00"/>
  <sheetViews>
    <sheetView workbookViewId="0">
      <selection activeCell="B36" sqref="B36"/>
    </sheetView>
  </sheetViews>
  <sheetFormatPr defaultColWidth="17.140625" defaultRowHeight="12.75" customHeight="1"/>
  <cols>
    <col min="1" max="1" width="4.85546875" style="1" customWidth="1"/>
    <col min="2" max="2" width="45.85546875" style="1" customWidth="1"/>
    <col min="3" max="3" width="11.28515625" style="1" customWidth="1"/>
    <col min="4" max="4" width="16.28515625" style="1" customWidth="1"/>
    <col min="5" max="6" width="17.140625" style="1"/>
    <col min="7" max="7" width="61.5703125" style="1" customWidth="1"/>
    <col min="8" max="16384" width="17.140625" style="1"/>
  </cols>
  <sheetData>
    <row r="1" spans="1:21" s="5" customFormat="1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1" ht="12.75" customHeight="1">
      <c r="A2" s="10"/>
      <c r="B2" s="11"/>
      <c r="C2" s="11"/>
      <c r="D2" s="11"/>
      <c r="E2" s="11"/>
      <c r="F2" s="11"/>
      <c r="G2" s="11"/>
    </row>
    <row r="3" spans="1:21" ht="12.75" customHeight="1">
      <c r="A3" s="10"/>
      <c r="B3" s="11"/>
      <c r="C3" s="11"/>
      <c r="D3" s="11"/>
      <c r="E3" s="11"/>
      <c r="F3" s="11"/>
      <c r="G3" s="11"/>
    </row>
    <row r="4" spans="1:21" ht="12.75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2.7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>
      <c r="A6" s="10"/>
      <c r="B6" s="11"/>
      <c r="C6" s="11"/>
      <c r="D6" s="11"/>
      <c r="E6" s="11"/>
      <c r="F6" s="11"/>
      <c r="G6" s="11"/>
    </row>
    <row r="7" spans="1:21" ht="12.7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9" spans="1:21" ht="12.75" customHeight="1">
      <c r="A9" s="12"/>
    </row>
    <row r="10" spans="1:21" ht="12.75" customHeight="1">
      <c r="A10" s="12"/>
    </row>
    <row r="11" spans="1:21" ht="12.75" customHeight="1">
      <c r="A11" s="12"/>
    </row>
    <row r="12" spans="1:21" ht="12.75" customHeight="1">
      <c r="A12" s="12"/>
    </row>
    <row r="13" spans="1:21" ht="12.75" customHeight="1">
      <c r="A13" s="12"/>
    </row>
    <row r="14" spans="1:21" ht="12.75" customHeight="1">
      <c r="A14" s="12"/>
    </row>
    <row r="15" spans="1:21" ht="12.75" customHeight="1">
      <c r="A15" s="12"/>
    </row>
    <row r="16" spans="1:21" ht="12.75" customHeight="1">
      <c r="A16" s="12"/>
    </row>
    <row r="17" spans="1:1" ht="12.75" customHeight="1">
      <c r="A17" s="12"/>
    </row>
    <row r="18" spans="1:1" ht="12.75" customHeight="1">
      <c r="A18" s="12"/>
    </row>
    <row r="19" spans="1:1" ht="12.75" customHeight="1">
      <c r="A19" s="12"/>
    </row>
    <row r="20" spans="1:1" ht="12.75" customHeight="1">
      <c r="A20" s="12"/>
    </row>
    <row r="21" spans="1:1" ht="12.75" customHeight="1">
      <c r="A21" s="12"/>
    </row>
    <row r="22" spans="1:1" ht="12.75" customHeight="1">
      <c r="A22" s="12"/>
    </row>
    <row r="23" spans="1:1" ht="12.75" customHeight="1">
      <c r="A23" s="12"/>
    </row>
    <row r="24" spans="1:1" ht="12.75" customHeight="1">
      <c r="A24" s="12"/>
    </row>
    <row r="25" spans="1:1" ht="12.75" customHeight="1">
      <c r="A25" s="12"/>
    </row>
    <row r="26" spans="1:1" ht="12.75" customHeight="1">
      <c r="A26" s="12"/>
    </row>
    <row r="27" spans="1:1" ht="12.75" customHeight="1">
      <c r="A27" s="12"/>
    </row>
    <row r="28" spans="1:1" ht="12.75" customHeight="1">
      <c r="A28" s="12"/>
    </row>
    <row r="29" spans="1:1" ht="12.75" customHeight="1">
      <c r="A29" s="12"/>
    </row>
    <row r="30" spans="1:1" ht="12.75" customHeight="1">
      <c r="A30" s="12"/>
    </row>
    <row r="31" spans="1:1" ht="12.75" customHeight="1">
      <c r="A31" s="12"/>
    </row>
    <row r="32" spans="1:1" ht="12.75" customHeight="1">
      <c r="A32" s="12"/>
    </row>
    <row r="33" spans="1:1" ht="12.75" customHeight="1">
      <c r="A33" s="12"/>
    </row>
    <row r="34" spans="1:1" ht="12.75" customHeight="1">
      <c r="A34" s="12"/>
    </row>
    <row r="35" spans="1:1" ht="12.75" customHeight="1">
      <c r="A35" s="12"/>
    </row>
    <row r="36" spans="1:1" ht="12.75" customHeight="1">
      <c r="A36" s="12"/>
    </row>
    <row r="37" spans="1:1" ht="12.75" customHeight="1">
      <c r="A37" s="12"/>
    </row>
    <row r="38" spans="1:1" ht="12.75" customHeight="1">
      <c r="A38" s="12"/>
    </row>
    <row r="39" spans="1:1" ht="12.75" customHeight="1">
      <c r="A39" s="12"/>
    </row>
    <row r="40" spans="1:1" ht="12.75" customHeight="1">
      <c r="A40" s="12"/>
    </row>
    <row r="41" spans="1:1" ht="12.75" customHeight="1">
      <c r="A41" s="12"/>
    </row>
    <row r="42" spans="1:1" ht="12.75" customHeight="1">
      <c r="A42" s="12"/>
    </row>
    <row r="43" spans="1:1" ht="12.75" customHeight="1">
      <c r="A43" s="12"/>
    </row>
    <row r="44" spans="1:1" ht="12.75" customHeight="1">
      <c r="A44" s="12"/>
    </row>
    <row r="45" spans="1:1" ht="12.75" customHeight="1">
      <c r="A45" s="12"/>
    </row>
    <row r="46" spans="1:1" ht="12.75" customHeight="1">
      <c r="A46" s="12"/>
    </row>
    <row r="47" spans="1:1" ht="12.75" customHeight="1">
      <c r="A47" s="12"/>
    </row>
    <row r="48" spans="1:1" ht="12.75" customHeight="1">
      <c r="A48" s="12"/>
    </row>
    <row r="49" spans="1:1" ht="12.75" customHeight="1">
      <c r="A49" s="12"/>
    </row>
    <row r="50" spans="1:1" ht="12.75" customHeight="1">
      <c r="A50" s="12"/>
    </row>
    <row r="51" spans="1:1" ht="12.75" customHeight="1">
      <c r="A51" s="12"/>
    </row>
    <row r="52" spans="1:1" ht="12.75" customHeight="1">
      <c r="A52" s="12"/>
    </row>
    <row r="53" spans="1:1" ht="12.75" customHeight="1">
      <c r="A53" s="12"/>
    </row>
    <row r="54" spans="1:1" ht="12.75" customHeight="1">
      <c r="A54" s="12"/>
    </row>
    <row r="55" spans="1:1" ht="12.75" customHeight="1">
      <c r="A55" s="12"/>
    </row>
    <row r="56" spans="1:1" ht="12.75" customHeight="1">
      <c r="A56" s="12"/>
    </row>
    <row r="57" spans="1:1" ht="12.75" customHeight="1">
      <c r="A57" s="12"/>
    </row>
    <row r="58" spans="1:1" ht="12.75" customHeight="1">
      <c r="A58" s="12"/>
    </row>
    <row r="59" spans="1:1" ht="12.75" customHeight="1">
      <c r="A59" s="12"/>
    </row>
    <row r="60" spans="1:1" ht="12.75" customHeight="1">
      <c r="A60" s="12"/>
    </row>
    <row r="61" spans="1:1" ht="12.75" customHeight="1">
      <c r="A61" s="12"/>
    </row>
    <row r="62" spans="1:1" ht="12.75" customHeight="1">
      <c r="A62" s="12"/>
    </row>
    <row r="63" spans="1:1" ht="12.75" customHeight="1">
      <c r="A63" s="12"/>
    </row>
    <row r="64" spans="1:1" ht="12.75" customHeight="1">
      <c r="A64" s="12"/>
    </row>
    <row r="65" spans="1:1" ht="12.75" customHeight="1">
      <c r="A65" s="12"/>
    </row>
    <row r="66" spans="1:1" ht="12.75" customHeight="1">
      <c r="A66" s="12"/>
    </row>
    <row r="67" spans="1:1" ht="12.75" customHeight="1">
      <c r="A67" s="12"/>
    </row>
    <row r="68" spans="1:1" ht="12.75" customHeight="1">
      <c r="A68" s="12"/>
    </row>
    <row r="69" spans="1:1" ht="12.75" customHeight="1">
      <c r="A69" s="12"/>
    </row>
    <row r="70" spans="1:1" ht="12.75" customHeight="1">
      <c r="A70" s="12"/>
    </row>
    <row r="71" spans="1:1" ht="12.75" customHeight="1">
      <c r="A71" s="12"/>
    </row>
    <row r="72" spans="1:1" ht="12.75" customHeight="1">
      <c r="A72" s="12"/>
    </row>
    <row r="73" spans="1:1" ht="12.75" customHeight="1">
      <c r="A73" s="12"/>
    </row>
    <row r="74" spans="1:1" ht="12.75" customHeight="1">
      <c r="A74" s="12"/>
    </row>
    <row r="75" spans="1:1" ht="12.75" customHeight="1">
      <c r="A75" s="12"/>
    </row>
    <row r="76" spans="1:1" ht="12.75" customHeight="1">
      <c r="A76" s="12"/>
    </row>
    <row r="77" spans="1:1" ht="12.75" customHeight="1">
      <c r="A77" s="12"/>
    </row>
    <row r="78" spans="1:1" ht="12.75" customHeight="1">
      <c r="A78" s="12"/>
    </row>
    <row r="79" spans="1:1" ht="12.75" customHeight="1">
      <c r="A79" s="12"/>
    </row>
    <row r="80" spans="1:1" ht="12.75" customHeight="1">
      <c r="A80" s="12"/>
    </row>
    <row r="81" spans="1:1" ht="12.75" customHeight="1">
      <c r="A81" s="12"/>
    </row>
    <row r="82" spans="1:1" ht="12.75" customHeight="1">
      <c r="A82" s="12"/>
    </row>
    <row r="83" spans="1:1" ht="12.75" customHeight="1">
      <c r="A83" s="12"/>
    </row>
    <row r="84" spans="1:1" ht="12.75" customHeight="1">
      <c r="A84" s="12"/>
    </row>
    <row r="85" spans="1:1" ht="12.75" customHeight="1">
      <c r="A85" s="12"/>
    </row>
    <row r="86" spans="1:1" ht="12.75" customHeight="1">
      <c r="A86" s="12"/>
    </row>
    <row r="87" spans="1:1" ht="12.75" customHeight="1">
      <c r="A87" s="12"/>
    </row>
    <row r="88" spans="1:1" ht="12.75" customHeight="1">
      <c r="A88" s="12"/>
    </row>
    <row r="89" spans="1:1" ht="12.75" customHeight="1">
      <c r="A89" s="12"/>
    </row>
    <row r="90" spans="1:1" ht="12.75" customHeight="1">
      <c r="A90" s="12"/>
    </row>
    <row r="91" spans="1:1" ht="12.75" customHeight="1">
      <c r="A91" s="12"/>
    </row>
    <row r="92" spans="1:1" ht="12.75" customHeight="1">
      <c r="A92" s="12"/>
    </row>
    <row r="93" spans="1:1" ht="12.75" customHeight="1">
      <c r="A93" s="12"/>
    </row>
    <row r="94" spans="1:1" ht="12.75" customHeight="1">
      <c r="A94" s="12"/>
    </row>
    <row r="95" spans="1:1" ht="12.75" customHeight="1">
      <c r="A95" s="12"/>
    </row>
    <row r="96" spans="1:1" ht="12.75" customHeight="1">
      <c r="A96" s="12"/>
    </row>
    <row r="97" spans="1:1" ht="12.75" customHeight="1">
      <c r="A97" s="12"/>
    </row>
    <row r="98" spans="1:1" ht="12.75" customHeight="1">
      <c r="A98" s="12"/>
    </row>
    <row r="99" spans="1:1" ht="12.75" customHeight="1">
      <c r="A99" s="12"/>
    </row>
    <row r="100" spans="1:1" ht="12.75" customHeight="1">
      <c r="A100" s="12"/>
    </row>
  </sheetData>
  <sheetProtection selectLockedCells="1" selectUnlockedCells="1"/>
  <autoFilter ref="A1:U100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3"/>
  <sheetViews>
    <sheetView tabSelected="1" workbookViewId="0">
      <selection activeCell="A43" sqref="A43"/>
    </sheetView>
  </sheetViews>
  <sheetFormatPr defaultColWidth="17.140625" defaultRowHeight="12.75" customHeight="1"/>
  <cols>
    <col min="1" max="1" width="4.85546875" style="1" customWidth="1"/>
    <col min="2" max="2" width="45.85546875" style="1" customWidth="1"/>
    <col min="3" max="3" width="16.140625" style="1" customWidth="1"/>
    <col min="4" max="4" width="35.5703125" style="1" customWidth="1"/>
    <col min="5" max="5" width="24.7109375" style="1" customWidth="1"/>
    <col min="6" max="6" width="61.5703125" style="1" customWidth="1"/>
    <col min="7" max="16384" width="17.140625" style="1"/>
  </cols>
  <sheetData>
    <row r="1" spans="1:20" s="14" customFormat="1" ht="12.75" customHeight="1">
      <c r="A1" s="13" t="s">
        <v>3</v>
      </c>
      <c r="B1" s="13" t="s">
        <v>4</v>
      </c>
      <c r="C1" s="13" t="s">
        <v>31</v>
      </c>
      <c r="D1" s="13" t="s">
        <v>32</v>
      </c>
      <c r="E1" s="13" t="s">
        <v>33</v>
      </c>
      <c r="F1" s="13" t="s">
        <v>8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2.75" customHeight="1">
      <c r="A2" s="15">
        <v>1</v>
      </c>
      <c r="B2" s="1" t="s">
        <v>34</v>
      </c>
      <c r="C2" s="1">
        <v>1</v>
      </c>
      <c r="D2" s="1" t="str">
        <f>VLOOKUP(C2,'Rejestr sprintu - wymagania'!$A$2:$B$100,2,1)</f>
        <v>Przygotowanie bazy słówek</v>
      </c>
    </row>
    <row r="3" spans="1:20" ht="12.75" customHeight="1">
      <c r="A3" s="15">
        <v>2</v>
      </c>
      <c r="B3" s="1" t="s">
        <v>35</v>
      </c>
      <c r="C3" s="1">
        <v>1</v>
      </c>
      <c r="D3" s="1" t="str">
        <f>VLOOKUP(C3,'Rejestr sprintu - wymagania'!$A$2:$B$100,2,1)</f>
        <v>Przygotowanie bazy słówek</v>
      </c>
    </row>
    <row r="4" spans="1:20" ht="12.75" customHeight="1">
      <c r="A4" s="15">
        <v>3</v>
      </c>
      <c r="B4" s="1" t="s">
        <v>36</v>
      </c>
      <c r="C4" s="1">
        <v>1</v>
      </c>
      <c r="D4" s="1" t="str">
        <f>VLOOKUP(C4,'Rejestr sprintu - wymagania'!$A$2:$B$100,2,1)</f>
        <v>Przygotowanie bazy słówek</v>
      </c>
    </row>
    <row r="5" spans="1:20" ht="12.75" customHeight="1">
      <c r="A5" s="15">
        <v>4</v>
      </c>
      <c r="B5" s="1" t="s">
        <v>37</v>
      </c>
      <c r="C5" s="1">
        <v>9</v>
      </c>
      <c r="D5" s="1" t="str">
        <f>VLOOKUP(C5,'Rejestr sprintu - wymagania'!$A$2:$B$100,2,1)</f>
        <v>Wyświetlanie powiadomień</v>
      </c>
    </row>
    <row r="6" spans="1:20" ht="12.75" customHeight="1">
      <c r="A6" s="15">
        <v>5</v>
      </c>
      <c r="B6" s="1" t="s">
        <v>38</v>
      </c>
      <c r="C6" s="1">
        <v>9</v>
      </c>
      <c r="D6" s="1" t="str">
        <f>VLOOKUP(C6,'Rejestr sprintu - wymagania'!$A$2:$B$100,2,1)</f>
        <v>Wyświetlanie powiadomień</v>
      </c>
    </row>
    <row r="7" spans="1:20" ht="12.75" customHeight="1">
      <c r="A7" s="15">
        <v>6</v>
      </c>
      <c r="B7" s="1" t="s">
        <v>39</v>
      </c>
      <c r="C7" s="1">
        <v>3</v>
      </c>
      <c r="D7" s="1" t="str">
        <f>VLOOKUP(C7,'Rejestr sprintu - wymagania'!$A$2:$B$100,2,1)</f>
        <v>Wyszukiwarka odnośnie słówek</v>
      </c>
    </row>
    <row r="8" spans="1:20" ht="12.75" customHeight="1">
      <c r="A8" s="16">
        <v>7</v>
      </c>
      <c r="B8" s="1" t="s">
        <v>38</v>
      </c>
      <c r="C8" s="1">
        <v>3</v>
      </c>
      <c r="D8" s="1" t="str">
        <f>VLOOKUP(C8,'Rejestr sprintu - wymagania'!$A$2:$B$100,2,1)</f>
        <v>Wyszukiwarka odnośnie słówek</v>
      </c>
    </row>
    <row r="9" spans="1:20" ht="12.75" customHeight="1">
      <c r="A9" s="16">
        <v>8</v>
      </c>
      <c r="B9" s="1" t="s">
        <v>40</v>
      </c>
      <c r="C9" s="1">
        <v>3</v>
      </c>
      <c r="D9" s="1" t="str">
        <f>VLOOKUP(C9,'Rejestr sprintu - wymagania'!$A$2:$B$100,2,1)</f>
        <v>Wyszukiwarka odnośnie słówek</v>
      </c>
    </row>
    <row r="10" spans="1:20" ht="12.75" customHeight="1">
      <c r="A10" s="16">
        <v>9</v>
      </c>
      <c r="B10" s="1" t="s">
        <v>41</v>
      </c>
      <c r="C10" s="1">
        <v>4</v>
      </c>
      <c r="D10" s="1" t="str">
        <f>VLOOKUP(C10,'Rejestr sprintu - wymagania'!$A$2:$B$100,2,1)</f>
        <v>Zarządzanie listą do nauki</v>
      </c>
    </row>
    <row r="11" spans="1:20" ht="12.75" customHeight="1">
      <c r="A11" s="16">
        <v>10</v>
      </c>
      <c r="B11" s="1" t="s">
        <v>42</v>
      </c>
      <c r="C11" s="1">
        <v>4</v>
      </c>
      <c r="D11" s="1" t="str">
        <f>VLOOKUP(C11,'Rejestr sprintu - wymagania'!$A$2:$B$100,2,1)</f>
        <v>Zarządzanie listą do nauki</v>
      </c>
    </row>
    <row r="12" spans="1:20" ht="12.75" customHeight="1">
      <c r="A12" s="16">
        <v>11</v>
      </c>
      <c r="B12" s="1" t="s">
        <v>38</v>
      </c>
      <c r="C12" s="1">
        <v>4</v>
      </c>
      <c r="D12" s="1" t="str">
        <f>VLOOKUP(C12,'Rejestr sprintu - wymagania'!$A$2:$B$100,2,1)</f>
        <v>Zarządzanie listą do nauki</v>
      </c>
    </row>
    <row r="13" spans="1:20" ht="12.75" customHeight="1">
      <c r="A13" s="16">
        <v>12</v>
      </c>
      <c r="B13" s="1" t="s">
        <v>43</v>
      </c>
      <c r="C13" s="1">
        <v>10</v>
      </c>
      <c r="D13" s="1" t="str">
        <f>VLOOKUP(C13,'Rejestr sprintu - wymagania'!$A$2:$B$100,2,1)</f>
        <v>Wyświetlanie powiadomień</v>
      </c>
    </row>
    <row r="14" spans="1:20" ht="12.75" customHeight="1">
      <c r="A14" s="16">
        <v>13</v>
      </c>
      <c r="B14" s="1" t="s">
        <v>44</v>
      </c>
      <c r="C14" s="1">
        <v>10</v>
      </c>
      <c r="D14" s="1" t="str">
        <f>VLOOKUP(C14,'Rejestr sprintu - wymagania'!$A$2:$B$100,2,1)</f>
        <v>Wyświetlanie powiadomień</v>
      </c>
    </row>
    <row r="15" spans="1:20" ht="12.75" customHeight="1">
      <c r="A15" s="16">
        <v>14</v>
      </c>
      <c r="B15" s="1" t="s">
        <v>38</v>
      </c>
      <c r="C15" s="1">
        <v>10</v>
      </c>
      <c r="D15" s="1" t="str">
        <f>VLOOKUP(C15,'Rejestr sprintu - wymagania'!$A$2:$B$100,2,1)</f>
        <v>Wyświetlanie powiadomień</v>
      </c>
    </row>
    <row r="16" spans="1:20" ht="12.75" customHeight="1">
      <c r="A16" s="16">
        <v>15</v>
      </c>
      <c r="B16" s="1" t="s">
        <v>45</v>
      </c>
      <c r="C16" s="1">
        <v>2</v>
      </c>
      <c r="D16" s="1" t="str">
        <f>VLOOKUP(C16,'Rejestr sprintu - wymagania'!$A$2:$B$100,2,1)</f>
        <v>Przygotowanie bazy słówek</v>
      </c>
    </row>
    <row r="17" spans="1:4" ht="12.75" customHeight="1">
      <c r="A17" s="16">
        <v>16</v>
      </c>
      <c r="B17" s="1" t="s">
        <v>46</v>
      </c>
      <c r="C17" s="1">
        <v>7</v>
      </c>
      <c r="D17" s="1" t="str">
        <f>VLOOKUP(C17,'Rejestr sprintu - wymagania'!$A$2:$B$100,2,1)</f>
        <v>Obsluga procesu właściwej nauki języka</v>
      </c>
    </row>
    <row r="18" spans="1:4" ht="12.75" customHeight="1">
      <c r="A18" s="16">
        <v>17</v>
      </c>
      <c r="B18" s="1" t="s">
        <v>47</v>
      </c>
      <c r="C18" s="1">
        <v>7</v>
      </c>
      <c r="D18" s="1" t="str">
        <f>VLOOKUP(C18,'Rejestr sprintu - wymagania'!$A$2:$B$100,2,1)</f>
        <v>Obsluga procesu właściwej nauki języka</v>
      </c>
    </row>
    <row r="19" spans="1:4" ht="12.75" customHeight="1">
      <c r="A19" s="16">
        <v>18</v>
      </c>
      <c r="B19" s="1" t="s">
        <v>48</v>
      </c>
      <c r="C19" s="1">
        <v>7</v>
      </c>
      <c r="D19" s="1" t="str">
        <f>VLOOKUP(C19,'Rejestr sprintu - wymagania'!$A$2:$B$100,2,1)</f>
        <v>Obsluga procesu właściwej nauki języka</v>
      </c>
    </row>
    <row r="20" spans="1:4" ht="12.75" customHeight="1">
      <c r="A20" s="16"/>
      <c r="D20" s="1" t="e">
        <f>VLOOKUP(C20,'Rejestr sprintu - wymagania'!$A$2:$B$100,2,1)</f>
        <v>#N/A</v>
      </c>
    </row>
    <row r="21" spans="1:4" ht="12.75" customHeight="1">
      <c r="A21" s="16"/>
      <c r="D21" s="1" t="e">
        <f>VLOOKUP(C21,'Rejestr sprintu - wymagania'!$A$2:$B$100,2,1)</f>
        <v>#N/A</v>
      </c>
    </row>
    <row r="22" spans="1:4" ht="12.75" customHeight="1">
      <c r="A22" s="16"/>
      <c r="D22" s="1" t="e">
        <f>VLOOKUP(C22,'Rejestr sprintu - wymagania'!$A$2:$B$100,2,1)</f>
        <v>#N/A</v>
      </c>
    </row>
    <row r="23" spans="1:4" ht="12.75" customHeight="1">
      <c r="A23" s="16"/>
      <c r="D23" s="1" t="e">
        <f>VLOOKUP(C23,'Rejestr sprintu - wymagania'!$A$2:$B$100,2,1)</f>
        <v>#N/A</v>
      </c>
    </row>
    <row r="24" spans="1:4" ht="12.75" customHeight="1">
      <c r="A24" s="16"/>
      <c r="D24" s="1" t="e">
        <f>VLOOKUP(C24,'Rejestr sprintu - wymagania'!$A$2:$B$100,2,1)</f>
        <v>#N/A</v>
      </c>
    </row>
    <row r="25" spans="1:4" ht="12.75" customHeight="1">
      <c r="A25" s="16"/>
      <c r="D25" s="1" t="e">
        <f>VLOOKUP(C25,'Rejestr sprintu - wymagania'!$A$2:$B$100,2,1)</f>
        <v>#N/A</v>
      </c>
    </row>
    <row r="26" spans="1:4" ht="12.75" customHeight="1">
      <c r="A26" s="16"/>
      <c r="D26" s="1" t="e">
        <f>VLOOKUP(C26,'Rejestr sprintu - wymagania'!$A$2:$B$100,2,1)</f>
        <v>#N/A</v>
      </c>
    </row>
    <row r="27" spans="1:4" ht="12.75" customHeight="1">
      <c r="A27" s="16"/>
      <c r="D27" s="1" t="e">
        <f>VLOOKUP(C27,'Rejestr sprintu - wymagania'!$A$2:$B$100,2,1)</f>
        <v>#N/A</v>
      </c>
    </row>
    <row r="28" spans="1:4" ht="12.75" customHeight="1">
      <c r="A28" s="16"/>
      <c r="D28" s="1" t="e">
        <f>VLOOKUP(C28,'Rejestr sprintu - wymagania'!$A$2:$B$100,2,1)</f>
        <v>#N/A</v>
      </c>
    </row>
    <row r="29" spans="1:4" ht="12.75" customHeight="1">
      <c r="A29" s="16"/>
      <c r="D29" s="1" t="e">
        <f>VLOOKUP(C29,'Rejestr sprintu - wymagania'!$A$2:$B$100,2,1)</f>
        <v>#N/A</v>
      </c>
    </row>
    <row r="30" spans="1:4" ht="12.75" customHeight="1">
      <c r="A30" s="16"/>
      <c r="D30" s="1" t="e">
        <f>VLOOKUP(C30,'Rejestr sprintu - wymagania'!$A$2:$B$100,2,1)</f>
        <v>#N/A</v>
      </c>
    </row>
    <row r="31" spans="1:4" ht="12.75" customHeight="1">
      <c r="A31" s="16"/>
      <c r="D31" s="1" t="e">
        <f>VLOOKUP(C31,'Rejestr sprintu - wymagania'!$A$2:$B$100,2,1)</f>
        <v>#N/A</v>
      </c>
    </row>
    <row r="32" spans="1:4" ht="12.75" customHeight="1">
      <c r="A32" s="16"/>
      <c r="D32" s="1" t="e">
        <f>VLOOKUP(C32,'Rejestr sprintu - wymagania'!$A$2:$B$100,2,1)</f>
        <v>#N/A</v>
      </c>
    </row>
    <row r="33" spans="1:4" ht="12.75" customHeight="1">
      <c r="A33" s="16"/>
      <c r="D33" s="1" t="e">
        <f>VLOOKUP(C33,'Rejestr sprintu - wymagania'!$A$2:$B$100,2,1)</f>
        <v>#N/A</v>
      </c>
    </row>
    <row r="34" spans="1:4" ht="12.75" customHeight="1">
      <c r="A34" s="16"/>
      <c r="D34" s="1" t="e">
        <f>VLOOKUP(C34,'Rejestr sprintu - wymagania'!$A$2:$B$100,2,1)</f>
        <v>#N/A</v>
      </c>
    </row>
    <row r="35" spans="1:4" ht="12.75" customHeight="1">
      <c r="A35" s="16"/>
      <c r="D35" s="1" t="e">
        <f>VLOOKUP(C35,'Rejestr sprintu - wymagania'!$A$2:$B$100,2,1)</f>
        <v>#N/A</v>
      </c>
    </row>
    <row r="36" spans="1:4" ht="12.75" customHeight="1">
      <c r="A36" s="16"/>
      <c r="D36" s="1" t="e">
        <f>VLOOKUP(C36,'Rejestr sprintu - wymagania'!$A$2:$B$100,2,1)</f>
        <v>#N/A</v>
      </c>
    </row>
    <row r="37" spans="1:4" ht="12.75" customHeight="1">
      <c r="A37" s="16"/>
      <c r="D37" s="1" t="e">
        <f>VLOOKUP(C37,'Rejestr sprintu - wymagania'!$A$2:$B$100,2,1)</f>
        <v>#N/A</v>
      </c>
    </row>
    <row r="38" spans="1:4" ht="12.75" customHeight="1">
      <c r="A38" s="16"/>
      <c r="D38" s="1" t="e">
        <f>VLOOKUP(C38,'Rejestr sprintu - wymagania'!$A$2:$B$100,2,1)</f>
        <v>#N/A</v>
      </c>
    </row>
    <row r="39" spans="1:4" ht="12.75" customHeight="1">
      <c r="A39" s="16"/>
      <c r="D39" s="1" t="e">
        <f>VLOOKUP(C39,'Rejestr sprintu - wymagania'!$A$2:$B$100,2,1)</f>
        <v>#N/A</v>
      </c>
    </row>
    <row r="40" spans="1:4" ht="12.75" customHeight="1">
      <c r="A40" s="16"/>
      <c r="D40" s="1" t="e">
        <f>VLOOKUP(C40,'Rejestr sprintu - wymagania'!$A$2:$B$100,2,1)</f>
        <v>#N/A</v>
      </c>
    </row>
    <row r="41" spans="1:4" ht="12.75" customHeight="1">
      <c r="A41" s="16"/>
      <c r="D41" s="1" t="e">
        <f>VLOOKUP(C41,'Rejestr sprintu - wymagania'!$A$2:$B$100,2,1)</f>
        <v>#N/A</v>
      </c>
    </row>
    <row r="42" spans="1:4" ht="12.75" customHeight="1">
      <c r="A42" s="16"/>
      <c r="D42" s="1" t="e">
        <f>VLOOKUP(C42,'Rejestr sprintu - wymagania'!$A$2:$B$100,2,1)</f>
        <v>#N/A</v>
      </c>
    </row>
    <row r="43" spans="1:4" ht="12.75" customHeight="1">
      <c r="A43" s="16"/>
      <c r="D43" s="1" t="e">
        <f>VLOOKUP(C43,'Rejestr sprintu - wymagania'!$A$2:$B$100,2,1)</f>
        <v>#N/A</v>
      </c>
    </row>
    <row r="44" spans="1:4" ht="12.75" customHeight="1">
      <c r="A44" s="16"/>
      <c r="D44" s="1" t="e">
        <f>VLOOKUP(C44,'Rejestr sprintu - wymagania'!$A$2:$B$100,2,1)</f>
        <v>#N/A</v>
      </c>
    </row>
    <row r="45" spans="1:4" ht="12.75" customHeight="1">
      <c r="A45" s="12"/>
      <c r="D45" s="1" t="e">
        <f>VLOOKUP(C45,'Rejestr sprintu - wymagania'!$A$2:$B$100,2,1)</f>
        <v>#N/A</v>
      </c>
    </row>
    <row r="46" spans="1:4" ht="12.75" customHeight="1">
      <c r="A46" s="12"/>
      <c r="D46" s="1" t="e">
        <f>VLOOKUP(C46,'Rejestr sprintu - wymagania'!$A$2:$B$100,2,1)</f>
        <v>#N/A</v>
      </c>
    </row>
    <row r="47" spans="1:4" ht="12.75" customHeight="1">
      <c r="A47" s="12"/>
      <c r="D47" s="1" t="e">
        <f>VLOOKUP(C47,'Rejestr sprintu - wymagania'!$A$2:$B$100,2,1)</f>
        <v>#N/A</v>
      </c>
    </row>
    <row r="48" spans="1:4" ht="12.75" customHeight="1">
      <c r="A48" s="12"/>
      <c r="D48" s="1" t="e">
        <f>VLOOKUP(C48,'Rejestr sprintu - wymagania'!$A$2:$B$100,2,1)</f>
        <v>#N/A</v>
      </c>
    </row>
    <row r="49" spans="1:4" ht="12.75" customHeight="1">
      <c r="A49" s="12"/>
      <c r="D49" s="1" t="e">
        <f>VLOOKUP(C49,'Rejestr sprintu - wymagania'!$A$2:$B$100,2,1)</f>
        <v>#N/A</v>
      </c>
    </row>
    <row r="50" spans="1:4" ht="12.75" customHeight="1">
      <c r="A50" s="12"/>
      <c r="D50" s="1" t="e">
        <f>VLOOKUP(C50,'Rejestr sprintu - wymagania'!$A$2:$B$100,2,1)</f>
        <v>#N/A</v>
      </c>
    </row>
    <row r="51" spans="1:4" ht="12.75" customHeight="1">
      <c r="A51" s="12"/>
      <c r="D51" s="1" t="e">
        <f>VLOOKUP(C51,'Rejestr sprintu - wymagania'!$A$2:$B$100,2,1)</f>
        <v>#N/A</v>
      </c>
    </row>
    <row r="52" spans="1:4" ht="12.75" customHeight="1">
      <c r="A52" s="12"/>
      <c r="D52" s="1" t="e">
        <f>VLOOKUP(C52,'Rejestr sprintu - wymagania'!$A$2:$B$100,2,1)</f>
        <v>#N/A</v>
      </c>
    </row>
    <row r="53" spans="1:4" ht="12.75" customHeight="1">
      <c r="A53" s="12"/>
      <c r="D53" s="1" t="e">
        <f>VLOOKUP(C53,'Rejestr sprintu - wymagania'!$A$2:$B$100,2,1)</f>
        <v>#N/A</v>
      </c>
    </row>
    <row r="54" spans="1:4" ht="12.75" customHeight="1">
      <c r="A54" s="12"/>
      <c r="D54" s="1" t="e">
        <f>VLOOKUP(C54,'Rejestr sprintu - wymagania'!$A$2:$B$100,2,1)</f>
        <v>#N/A</v>
      </c>
    </row>
    <row r="55" spans="1:4" ht="12.75" customHeight="1">
      <c r="A55" s="12"/>
      <c r="D55" s="1" t="e">
        <f>VLOOKUP(C55,'Rejestr sprintu - wymagania'!$A$2:$B$100,2,1)</f>
        <v>#N/A</v>
      </c>
    </row>
    <row r="56" spans="1:4" ht="12.75" customHeight="1">
      <c r="A56" s="12"/>
      <c r="D56" s="1" t="e">
        <f>VLOOKUP(C56,'Rejestr sprintu - wymagania'!$A$2:$B$100,2,1)</f>
        <v>#N/A</v>
      </c>
    </row>
    <row r="57" spans="1:4" ht="12.75" customHeight="1">
      <c r="A57" s="12"/>
      <c r="D57" s="1" t="e">
        <f>VLOOKUP(C57,'Rejestr sprintu - wymagania'!$A$2:$B$100,2,1)</f>
        <v>#N/A</v>
      </c>
    </row>
    <row r="58" spans="1:4" ht="12.75" customHeight="1">
      <c r="A58" s="12"/>
      <c r="D58" s="1" t="e">
        <f>VLOOKUP(C58,'Rejestr sprintu - wymagania'!$A$2:$B$100,2,1)</f>
        <v>#N/A</v>
      </c>
    </row>
    <row r="59" spans="1:4" ht="12.75" customHeight="1">
      <c r="A59" s="12"/>
      <c r="D59" s="1" t="e">
        <f>VLOOKUP(C59,'Rejestr sprintu - wymagania'!$A$2:$B$100,2,1)</f>
        <v>#N/A</v>
      </c>
    </row>
    <row r="60" spans="1:4" ht="12.75" customHeight="1">
      <c r="A60" s="12"/>
      <c r="D60" s="1" t="e">
        <f>VLOOKUP(C60,'Rejestr sprintu - wymagania'!$A$2:$B$100,2,1)</f>
        <v>#N/A</v>
      </c>
    </row>
    <row r="61" spans="1:4" ht="12.75" customHeight="1">
      <c r="A61" s="12"/>
      <c r="D61" s="1" t="e">
        <f>VLOOKUP(C61,'Rejestr sprintu - wymagania'!$A$2:$B$100,2,1)</f>
        <v>#N/A</v>
      </c>
    </row>
    <row r="62" spans="1:4" ht="12.75" customHeight="1">
      <c r="A62" s="12"/>
      <c r="D62" s="1" t="e">
        <f>VLOOKUP(C62,'Rejestr sprintu - wymagania'!$A$2:$B$100,2,1)</f>
        <v>#N/A</v>
      </c>
    </row>
    <row r="63" spans="1:4" ht="12.75" customHeight="1">
      <c r="A63" s="12"/>
      <c r="D63" s="1" t="e">
        <f>VLOOKUP(C63,'Rejestr sprintu - wymagania'!$A$2:$B$100,2,1)</f>
        <v>#N/A</v>
      </c>
    </row>
    <row r="64" spans="1:4" ht="12.75" customHeight="1">
      <c r="A64" s="12"/>
    </row>
    <row r="65" spans="1:1" ht="12.75" customHeight="1">
      <c r="A65" s="12"/>
    </row>
    <row r="66" spans="1:1" ht="12.75" customHeight="1">
      <c r="A66" s="12"/>
    </row>
    <row r="67" spans="1:1" ht="12.75" customHeight="1">
      <c r="A67" s="12"/>
    </row>
    <row r="68" spans="1:1" ht="12.75" customHeight="1">
      <c r="A68" s="12"/>
    </row>
    <row r="69" spans="1:1" ht="12.75" customHeight="1">
      <c r="A69" s="12"/>
    </row>
    <row r="70" spans="1:1" ht="12.75" customHeight="1">
      <c r="A70" s="12"/>
    </row>
    <row r="71" spans="1:1" ht="12.75" customHeight="1">
      <c r="A71" s="12"/>
    </row>
    <row r="72" spans="1:1" ht="12.75" customHeight="1">
      <c r="A72" s="12"/>
    </row>
    <row r="73" spans="1:1" ht="12.75" customHeight="1">
      <c r="A73" s="12"/>
    </row>
    <row r="74" spans="1:1" ht="12.75" customHeight="1">
      <c r="A74" s="12"/>
    </row>
    <row r="75" spans="1:1" ht="12.75" customHeight="1">
      <c r="A75" s="12"/>
    </row>
    <row r="76" spans="1:1" ht="12.75" customHeight="1">
      <c r="A76" s="12"/>
    </row>
    <row r="77" spans="1:1" ht="12.75" customHeight="1">
      <c r="A77" s="12"/>
    </row>
    <row r="78" spans="1:1" ht="12.75" customHeight="1">
      <c r="A78" s="12"/>
    </row>
    <row r="79" spans="1:1" ht="12.75" customHeight="1">
      <c r="A79" s="12"/>
    </row>
    <row r="80" spans="1:1" ht="12.75" customHeight="1">
      <c r="A80" s="12"/>
    </row>
    <row r="81" spans="1:1" ht="12.75" customHeight="1">
      <c r="A81" s="12"/>
    </row>
    <row r="82" spans="1:1" ht="12.75" customHeight="1">
      <c r="A82" s="12"/>
    </row>
    <row r="83" spans="1:1" ht="12.75" customHeight="1">
      <c r="A83" s="12"/>
    </row>
    <row r="84" spans="1:1" ht="12.75" customHeight="1">
      <c r="A84" s="12"/>
    </row>
    <row r="85" spans="1:1" ht="12.75" customHeight="1">
      <c r="A85" s="12"/>
    </row>
    <row r="86" spans="1:1" ht="12.75" customHeight="1">
      <c r="A86" s="12"/>
    </row>
    <row r="87" spans="1:1" ht="12.75" customHeight="1">
      <c r="A87" s="12"/>
    </row>
    <row r="88" spans="1:1" ht="12.75" customHeight="1">
      <c r="A88" s="12"/>
    </row>
    <row r="89" spans="1:1" ht="12.75" customHeight="1">
      <c r="A89" s="12"/>
    </row>
    <row r="90" spans="1:1" ht="12.75" customHeight="1">
      <c r="A90" s="12"/>
    </row>
    <row r="91" spans="1:1" ht="12.75" customHeight="1">
      <c r="A91" s="12"/>
    </row>
    <row r="92" spans="1:1" ht="12.75" customHeight="1">
      <c r="A92" s="12"/>
    </row>
    <row r="93" spans="1:1" ht="12.75" customHeight="1">
      <c r="A93" s="12"/>
    </row>
  </sheetData>
  <sheetProtection selectLockedCells="1" selectUnlockedCells="1"/>
  <autoFilter ref="A1:F63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3"/>
  <sheetViews>
    <sheetView workbookViewId="0">
      <selection activeCell="D15" sqref="D15"/>
    </sheetView>
  </sheetViews>
  <sheetFormatPr defaultColWidth="17.140625" defaultRowHeight="12.75" customHeight="1"/>
  <cols>
    <col min="1" max="1" width="4.85546875" style="1" customWidth="1"/>
    <col min="2" max="2" width="45.85546875" style="1" customWidth="1"/>
    <col min="3" max="3" width="16.140625" style="1" customWidth="1"/>
    <col min="4" max="4" width="35.5703125" style="1" customWidth="1"/>
    <col min="5" max="5" width="24.7109375" style="1" customWidth="1"/>
    <col min="6" max="6" width="61.5703125" style="1" customWidth="1"/>
    <col min="7" max="16384" width="17.140625" style="1"/>
  </cols>
  <sheetData>
    <row r="1" spans="1:20" s="14" customFormat="1" ht="12.75" customHeight="1">
      <c r="A1" s="13" t="s">
        <v>3</v>
      </c>
      <c r="B1" s="13" t="s">
        <v>4</v>
      </c>
      <c r="C1" s="13" t="s">
        <v>31</v>
      </c>
      <c r="D1" s="13" t="s">
        <v>32</v>
      </c>
      <c r="E1" s="13" t="s">
        <v>33</v>
      </c>
      <c r="F1" s="13" t="s">
        <v>8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2.75" customHeight="1">
      <c r="D2" s="1" t="e">
        <f>VLOOKUP(C2,'Rejestr sprintu - wymagania'!$A$2:$B$100,2,1)</f>
        <v>#N/A</v>
      </c>
    </row>
    <row r="3" spans="1:20" ht="12.75" customHeight="1">
      <c r="D3" s="1" t="e">
        <f>VLOOKUP(C3,'Rejestr sprintu - wymagania'!$A$2:$B$100,2,1)</f>
        <v>#N/A</v>
      </c>
    </row>
    <row r="4" spans="1:20" ht="12.75" customHeight="1">
      <c r="D4" s="1" t="e">
        <f>VLOOKUP(C4,'Rejestr sprintu - wymagania'!$A$2:$B$100,2,1)</f>
        <v>#N/A</v>
      </c>
    </row>
    <row r="5" spans="1:20" ht="12.75" customHeight="1">
      <c r="D5" s="1" t="e">
        <f>VLOOKUP(C5,'Rejestr sprintu - wymagania'!$A$2:$B$100,2,1)</f>
        <v>#N/A</v>
      </c>
    </row>
    <row r="6" spans="1:20" ht="12.75" customHeight="1">
      <c r="D6" s="1" t="e">
        <f>VLOOKUP(C6,'Rejestr sprintu - wymagania'!$A$2:$B$100,2,1)</f>
        <v>#N/A</v>
      </c>
    </row>
    <row r="7" spans="1:20" ht="12.75" customHeight="1">
      <c r="D7" s="1" t="e">
        <f>VLOOKUP(C7,'Rejestr sprintu - wymagania'!$A$2:$B$100,2,1)</f>
        <v>#N/A</v>
      </c>
    </row>
    <row r="8" spans="1:20" ht="12.75" customHeight="1">
      <c r="A8" s="12"/>
      <c r="D8" s="1" t="e">
        <f>VLOOKUP(C8,'Rejestr sprintu - wymagania'!$A$2:$B$100,2,1)</f>
        <v>#N/A</v>
      </c>
    </row>
    <row r="9" spans="1:20" ht="12.75" customHeight="1">
      <c r="A9" s="12"/>
      <c r="D9" s="1" t="e">
        <f>VLOOKUP(C9,'Rejestr sprintu - wymagania'!$A$2:$B$100,2,1)</f>
        <v>#N/A</v>
      </c>
    </row>
    <row r="10" spans="1:20" ht="12.75" customHeight="1">
      <c r="A10" s="12"/>
      <c r="D10" s="1" t="e">
        <f>VLOOKUP(C10,'Rejestr sprintu - wymagania'!$A$2:$B$100,2,1)</f>
        <v>#N/A</v>
      </c>
    </row>
    <row r="11" spans="1:20" ht="12.75" customHeight="1">
      <c r="A11" s="12"/>
      <c r="D11" s="1" t="e">
        <f>VLOOKUP(C11,'Rejestr sprintu - wymagania'!$A$2:$B$100,2,1)</f>
        <v>#N/A</v>
      </c>
    </row>
    <row r="12" spans="1:20" ht="12.75" customHeight="1">
      <c r="A12" s="12"/>
      <c r="D12" s="1" t="e">
        <f>VLOOKUP(C12,'Rejestr sprintu - wymagania'!$A$2:$B$100,2,1)</f>
        <v>#N/A</v>
      </c>
    </row>
    <row r="13" spans="1:20" ht="12.75" customHeight="1">
      <c r="A13" s="12"/>
      <c r="D13" s="1" t="e">
        <f>VLOOKUP(C13,'Rejestr sprintu - wymagania'!$A$2:$B$100,2,1)</f>
        <v>#N/A</v>
      </c>
    </row>
    <row r="14" spans="1:20" ht="12.75" customHeight="1">
      <c r="A14" s="12"/>
      <c r="D14" s="1" t="e">
        <f>VLOOKUP(C14,'Rejestr sprintu - wymagania'!$A$2:$B$100,2,1)</f>
        <v>#N/A</v>
      </c>
    </row>
    <row r="15" spans="1:20" ht="12.75" customHeight="1">
      <c r="A15" s="12"/>
      <c r="D15" s="1" t="e">
        <f>VLOOKUP(C15,'Rejestr sprintu - wymagania'!$A$2:$B$100,2,1)</f>
        <v>#N/A</v>
      </c>
    </row>
    <row r="16" spans="1:20" ht="12.75" customHeight="1">
      <c r="A16" s="12"/>
      <c r="D16" s="1" t="e">
        <f>VLOOKUP(C16,'Rejestr sprintu - wymagania'!$A$2:$B$100,2,1)</f>
        <v>#N/A</v>
      </c>
    </row>
    <row r="17" spans="1:4" ht="12.75" customHeight="1">
      <c r="A17" s="12"/>
      <c r="D17" s="1" t="e">
        <f>VLOOKUP(C17,'Rejestr sprintu - wymagania'!$A$2:$B$100,2,1)</f>
        <v>#N/A</v>
      </c>
    </row>
    <row r="18" spans="1:4" ht="12.75" customHeight="1">
      <c r="A18" s="12"/>
      <c r="D18" s="1" t="e">
        <f>VLOOKUP(C18,'Rejestr sprintu - wymagania'!$A$2:$B$100,2,1)</f>
        <v>#N/A</v>
      </c>
    </row>
    <row r="19" spans="1:4" ht="12.75" customHeight="1">
      <c r="A19" s="12"/>
      <c r="D19" s="1" t="e">
        <f>VLOOKUP(C19,'Rejestr sprintu - wymagania'!$A$2:$B$100,2,1)</f>
        <v>#N/A</v>
      </c>
    </row>
    <row r="20" spans="1:4" ht="12.75" customHeight="1">
      <c r="A20" s="12"/>
      <c r="D20" s="1" t="e">
        <f>VLOOKUP(C20,'Rejestr sprintu - wymagania'!$A$2:$B$100,2,1)</f>
        <v>#N/A</v>
      </c>
    </row>
    <row r="21" spans="1:4" ht="12.75" customHeight="1">
      <c r="A21" s="12"/>
      <c r="D21" s="1" t="e">
        <f>VLOOKUP(C21,'Rejestr sprintu - wymagania'!$A$2:$B$100,2,1)</f>
        <v>#N/A</v>
      </c>
    </row>
    <row r="22" spans="1:4" ht="12.75" customHeight="1">
      <c r="A22" s="12"/>
      <c r="D22" s="1" t="e">
        <f>VLOOKUP(C22,'Rejestr sprintu - wymagania'!$A$2:$B$100,2,1)</f>
        <v>#N/A</v>
      </c>
    </row>
    <row r="23" spans="1:4" ht="12.75" customHeight="1">
      <c r="A23" s="12"/>
      <c r="D23" s="1" t="e">
        <f>VLOOKUP(C23,'Rejestr sprintu - wymagania'!$A$2:$B$100,2,1)</f>
        <v>#N/A</v>
      </c>
    </row>
    <row r="24" spans="1:4" ht="12.75" customHeight="1">
      <c r="A24" s="12"/>
      <c r="D24" s="1" t="e">
        <f>VLOOKUP(C24,'Rejestr sprintu - wymagania'!$A$2:$B$100,2,1)</f>
        <v>#N/A</v>
      </c>
    </row>
    <row r="25" spans="1:4" ht="12.75" customHeight="1">
      <c r="A25" s="12"/>
      <c r="D25" s="1" t="e">
        <f>VLOOKUP(C25,'Rejestr sprintu - wymagania'!$A$2:$B$100,2,1)</f>
        <v>#N/A</v>
      </c>
    </row>
    <row r="26" spans="1:4" ht="12.75" customHeight="1">
      <c r="A26" s="12"/>
      <c r="D26" s="1" t="e">
        <f>VLOOKUP(C26,'Rejestr sprintu - wymagania'!$A$2:$B$100,2,1)</f>
        <v>#N/A</v>
      </c>
    </row>
    <row r="27" spans="1:4" ht="12.75" customHeight="1">
      <c r="A27" s="12"/>
      <c r="D27" s="1" t="e">
        <f>VLOOKUP(C27,'Rejestr sprintu - wymagania'!$A$2:$B$100,2,1)</f>
        <v>#N/A</v>
      </c>
    </row>
    <row r="28" spans="1:4" ht="12.75" customHeight="1">
      <c r="A28" s="12"/>
      <c r="D28" s="1" t="e">
        <f>VLOOKUP(C28,'Rejestr sprintu - wymagania'!$A$2:$B$100,2,1)</f>
        <v>#N/A</v>
      </c>
    </row>
    <row r="29" spans="1:4" ht="12.75" customHeight="1">
      <c r="A29" s="12"/>
      <c r="D29" s="1" t="e">
        <f>VLOOKUP(C29,'Rejestr sprintu - wymagania'!$A$2:$B$100,2,1)</f>
        <v>#N/A</v>
      </c>
    </row>
    <row r="30" spans="1:4" ht="12.75" customHeight="1">
      <c r="A30" s="12"/>
      <c r="D30" s="1" t="e">
        <f>VLOOKUP(C30,'Rejestr sprintu - wymagania'!$A$2:$B$100,2,1)</f>
        <v>#N/A</v>
      </c>
    </row>
    <row r="31" spans="1:4" ht="12.75" customHeight="1">
      <c r="A31" s="12"/>
      <c r="D31" s="1" t="e">
        <f>VLOOKUP(C31,'Rejestr sprintu - wymagania'!$A$2:$B$100,2,1)</f>
        <v>#N/A</v>
      </c>
    </row>
    <row r="32" spans="1:4" ht="12.75" customHeight="1">
      <c r="A32" s="12"/>
      <c r="D32" s="1" t="e">
        <f>VLOOKUP(C32,'Rejestr sprintu - wymagania'!$A$2:$B$100,2,1)</f>
        <v>#N/A</v>
      </c>
    </row>
    <row r="33" spans="1:4" ht="12.75" customHeight="1">
      <c r="A33" s="12"/>
      <c r="D33" s="1" t="e">
        <f>VLOOKUP(C33,'Rejestr sprintu - wymagania'!$A$2:$B$100,2,1)</f>
        <v>#N/A</v>
      </c>
    </row>
    <row r="34" spans="1:4" ht="12.75" customHeight="1">
      <c r="A34" s="12"/>
      <c r="D34" s="1" t="e">
        <f>VLOOKUP(C34,'Rejestr sprintu - wymagania'!$A$2:$B$100,2,1)</f>
        <v>#N/A</v>
      </c>
    </row>
    <row r="35" spans="1:4" ht="12.75" customHeight="1">
      <c r="A35" s="12"/>
      <c r="D35" s="1" t="e">
        <f>VLOOKUP(C35,'Rejestr sprintu - wymagania'!$A$2:$B$100,2,1)</f>
        <v>#N/A</v>
      </c>
    </row>
    <row r="36" spans="1:4" ht="12.75" customHeight="1">
      <c r="A36" s="12"/>
      <c r="D36" s="1" t="e">
        <f>VLOOKUP(C36,'Rejestr sprintu - wymagania'!$A$2:$B$100,2,1)</f>
        <v>#N/A</v>
      </c>
    </row>
    <row r="37" spans="1:4" ht="12.75" customHeight="1">
      <c r="A37" s="12"/>
      <c r="D37" s="1" t="e">
        <f>VLOOKUP(C37,'Rejestr sprintu - wymagania'!$A$2:$B$100,2,1)</f>
        <v>#N/A</v>
      </c>
    </row>
    <row r="38" spans="1:4" ht="12.75" customHeight="1">
      <c r="A38" s="12"/>
      <c r="D38" s="1" t="e">
        <f>VLOOKUP(C38,'Rejestr sprintu - wymagania'!$A$2:$B$100,2,1)</f>
        <v>#N/A</v>
      </c>
    </row>
    <row r="39" spans="1:4" ht="12.75" customHeight="1">
      <c r="A39" s="12"/>
      <c r="D39" s="1" t="e">
        <f>VLOOKUP(C39,'Rejestr sprintu - wymagania'!$A$2:$B$100,2,1)</f>
        <v>#N/A</v>
      </c>
    </row>
    <row r="40" spans="1:4" ht="12.75" customHeight="1">
      <c r="A40" s="12"/>
      <c r="D40" s="1" t="e">
        <f>VLOOKUP(C40,'Rejestr sprintu - wymagania'!$A$2:$B$100,2,1)</f>
        <v>#N/A</v>
      </c>
    </row>
    <row r="41" spans="1:4" ht="12.75" customHeight="1">
      <c r="A41" s="12"/>
      <c r="D41" s="1" t="e">
        <f>VLOOKUP(C41,'Rejestr sprintu - wymagania'!$A$2:$B$100,2,1)</f>
        <v>#N/A</v>
      </c>
    </row>
    <row r="42" spans="1:4" ht="12.75" customHeight="1">
      <c r="A42" s="12"/>
      <c r="D42" s="1" t="e">
        <f>VLOOKUP(C42,'Rejestr sprintu - wymagania'!$A$2:$B$100,2,1)</f>
        <v>#N/A</v>
      </c>
    </row>
    <row r="43" spans="1:4" ht="12.75" customHeight="1">
      <c r="A43" s="12"/>
      <c r="D43" s="1" t="e">
        <f>VLOOKUP(C43,'Rejestr sprintu - wymagania'!$A$2:$B$100,2,1)</f>
        <v>#N/A</v>
      </c>
    </row>
    <row r="44" spans="1:4" ht="12.75" customHeight="1">
      <c r="A44" s="12"/>
      <c r="D44" s="1" t="e">
        <f>VLOOKUP(C44,'Rejestr sprintu - wymagania'!$A$2:$B$100,2,1)</f>
        <v>#N/A</v>
      </c>
    </row>
    <row r="45" spans="1:4" ht="12.75" customHeight="1">
      <c r="A45" s="12"/>
      <c r="D45" s="1" t="e">
        <f>VLOOKUP(C45,'Rejestr sprintu - wymagania'!$A$2:$B$100,2,1)</f>
        <v>#N/A</v>
      </c>
    </row>
    <row r="46" spans="1:4" ht="12.75" customHeight="1">
      <c r="A46" s="12"/>
      <c r="D46" s="1" t="e">
        <f>VLOOKUP(C46,'Rejestr sprintu - wymagania'!$A$2:$B$100,2,1)</f>
        <v>#N/A</v>
      </c>
    </row>
    <row r="47" spans="1:4" ht="12.75" customHeight="1">
      <c r="A47" s="12"/>
      <c r="D47" s="1" t="e">
        <f>VLOOKUP(C47,'Rejestr sprintu - wymagania'!$A$2:$B$100,2,1)</f>
        <v>#N/A</v>
      </c>
    </row>
    <row r="48" spans="1:4" ht="12.75" customHeight="1">
      <c r="A48" s="12"/>
      <c r="D48" s="1" t="e">
        <f>VLOOKUP(C48,'Rejestr sprintu - wymagania'!$A$2:$B$100,2,1)</f>
        <v>#N/A</v>
      </c>
    </row>
    <row r="49" spans="1:4" ht="12.75" customHeight="1">
      <c r="A49" s="12"/>
      <c r="D49" s="1" t="e">
        <f>VLOOKUP(C49,'Rejestr sprintu - wymagania'!$A$2:$B$100,2,1)</f>
        <v>#N/A</v>
      </c>
    </row>
    <row r="50" spans="1:4" ht="12.75" customHeight="1">
      <c r="A50" s="12"/>
      <c r="D50" s="1" t="e">
        <f>VLOOKUP(C50,'Rejestr sprintu - wymagania'!$A$2:$B$100,2,1)</f>
        <v>#N/A</v>
      </c>
    </row>
    <row r="51" spans="1:4" ht="12.75" customHeight="1">
      <c r="A51" s="12"/>
      <c r="D51" s="1" t="e">
        <f>VLOOKUP(C51,'Rejestr sprintu - wymagania'!$A$2:$B$100,2,1)</f>
        <v>#N/A</v>
      </c>
    </row>
    <row r="52" spans="1:4" ht="12.75" customHeight="1">
      <c r="A52" s="12"/>
      <c r="D52" s="1" t="e">
        <f>VLOOKUP(C52,'Rejestr sprintu - wymagania'!$A$2:$B$100,2,1)</f>
        <v>#N/A</v>
      </c>
    </row>
    <row r="53" spans="1:4" ht="12.75" customHeight="1">
      <c r="A53" s="12"/>
      <c r="D53" s="1" t="e">
        <f>VLOOKUP(C53,'Rejestr sprintu - wymagania'!$A$2:$B$100,2,1)</f>
        <v>#N/A</v>
      </c>
    </row>
    <row r="54" spans="1:4" ht="12.75" customHeight="1">
      <c r="A54" s="12"/>
      <c r="D54" s="1" t="e">
        <f>VLOOKUP(C54,'Rejestr sprintu - wymagania'!$A$2:$B$100,2,1)</f>
        <v>#N/A</v>
      </c>
    </row>
    <row r="55" spans="1:4" ht="12.75" customHeight="1">
      <c r="A55" s="12"/>
      <c r="D55" s="1" t="e">
        <f>VLOOKUP(C55,'Rejestr sprintu - wymagania'!$A$2:$B$100,2,1)</f>
        <v>#N/A</v>
      </c>
    </row>
    <row r="56" spans="1:4" ht="12.75" customHeight="1">
      <c r="A56" s="12"/>
      <c r="D56" s="1" t="e">
        <f>VLOOKUP(C56,'Rejestr sprintu - wymagania'!$A$2:$B$100,2,1)</f>
        <v>#N/A</v>
      </c>
    </row>
    <row r="57" spans="1:4" ht="12.75" customHeight="1">
      <c r="A57" s="12"/>
      <c r="D57" s="1" t="e">
        <f>VLOOKUP(C57,'Rejestr sprintu - wymagania'!$A$2:$B$100,2,1)</f>
        <v>#N/A</v>
      </c>
    </row>
    <row r="58" spans="1:4" ht="12.75" customHeight="1">
      <c r="A58" s="12"/>
      <c r="D58" s="1" t="e">
        <f>VLOOKUP(C58,'Rejestr sprintu - wymagania'!$A$2:$B$100,2,1)</f>
        <v>#N/A</v>
      </c>
    </row>
    <row r="59" spans="1:4" ht="12.75" customHeight="1">
      <c r="A59" s="12"/>
      <c r="D59" s="1" t="e">
        <f>VLOOKUP(C59,'Rejestr sprintu - wymagania'!$A$2:$B$100,2,1)</f>
        <v>#N/A</v>
      </c>
    </row>
    <row r="60" spans="1:4" ht="12.75" customHeight="1">
      <c r="A60" s="12"/>
      <c r="D60" s="1" t="e">
        <f>VLOOKUP(C60,'Rejestr sprintu - wymagania'!$A$2:$B$100,2,1)</f>
        <v>#N/A</v>
      </c>
    </row>
    <row r="61" spans="1:4" ht="12.75" customHeight="1">
      <c r="A61" s="12"/>
      <c r="D61" s="1" t="e">
        <f>VLOOKUP(C61,'Rejestr sprintu - wymagania'!$A$2:$B$100,2,1)</f>
        <v>#N/A</v>
      </c>
    </row>
    <row r="62" spans="1:4" ht="12.75" customHeight="1">
      <c r="A62" s="12"/>
      <c r="D62" s="1" t="e">
        <f>VLOOKUP(C62,'Rejestr sprintu - wymagania'!$A$2:$B$100,2,1)</f>
        <v>#N/A</v>
      </c>
    </row>
    <row r="63" spans="1:4" ht="12.75" customHeight="1">
      <c r="A63" s="12"/>
      <c r="D63" s="1" t="e">
        <f>VLOOKUP(C63,'Rejestr sprintu - wymagania'!$A$2:$B$100,2,1)</f>
        <v>#N/A</v>
      </c>
    </row>
    <row r="64" spans="1:4" ht="12.75" customHeight="1">
      <c r="A64" s="12"/>
    </row>
    <row r="65" spans="1:1" ht="12.75" customHeight="1">
      <c r="A65" s="12"/>
    </row>
    <row r="66" spans="1:1" ht="12.75" customHeight="1">
      <c r="A66" s="12"/>
    </row>
    <row r="67" spans="1:1" ht="12.75" customHeight="1">
      <c r="A67" s="12"/>
    </row>
    <row r="68" spans="1:1" ht="12.75" customHeight="1">
      <c r="A68" s="12"/>
    </row>
    <row r="69" spans="1:1" ht="12.75" customHeight="1">
      <c r="A69" s="12"/>
    </row>
    <row r="70" spans="1:1" ht="12.75" customHeight="1">
      <c r="A70" s="12"/>
    </row>
    <row r="71" spans="1:1" ht="12.75" customHeight="1">
      <c r="A71" s="12"/>
    </row>
    <row r="72" spans="1:1" ht="12.75" customHeight="1">
      <c r="A72" s="12"/>
    </row>
    <row r="73" spans="1:1" ht="12.75" customHeight="1">
      <c r="A73" s="12"/>
    </row>
    <row r="74" spans="1:1" ht="12.75" customHeight="1">
      <c r="A74" s="12"/>
    </row>
    <row r="75" spans="1:1" ht="12.75" customHeight="1">
      <c r="A75" s="12"/>
    </row>
    <row r="76" spans="1:1" ht="12.75" customHeight="1">
      <c r="A76" s="12"/>
    </row>
    <row r="77" spans="1:1" ht="12.75" customHeight="1">
      <c r="A77" s="12"/>
    </row>
    <row r="78" spans="1:1" ht="12.75" customHeight="1">
      <c r="A78" s="12"/>
    </row>
    <row r="79" spans="1:1" ht="12.75" customHeight="1">
      <c r="A79" s="12"/>
    </row>
    <row r="80" spans="1:1" ht="12.75" customHeight="1">
      <c r="A80" s="12"/>
    </row>
    <row r="81" spans="1:1" ht="12.75" customHeight="1">
      <c r="A81" s="12"/>
    </row>
    <row r="82" spans="1:1" ht="12.75" customHeight="1">
      <c r="A82" s="12"/>
    </row>
    <row r="83" spans="1:1" ht="12.75" customHeight="1">
      <c r="A83" s="12"/>
    </row>
    <row r="84" spans="1:1" ht="12.75" customHeight="1">
      <c r="A84" s="12"/>
    </row>
    <row r="85" spans="1:1" ht="12.75" customHeight="1">
      <c r="A85" s="12"/>
    </row>
    <row r="86" spans="1:1" ht="12.75" customHeight="1">
      <c r="A86" s="12"/>
    </row>
    <row r="87" spans="1:1" ht="12.75" customHeight="1">
      <c r="A87" s="12"/>
    </row>
    <row r="88" spans="1:1" ht="12.75" customHeight="1">
      <c r="A88" s="12"/>
    </row>
    <row r="89" spans="1:1" ht="12.75" customHeight="1">
      <c r="A89" s="12"/>
    </row>
    <row r="90" spans="1:1" ht="12.75" customHeight="1">
      <c r="A90" s="12"/>
    </row>
    <row r="91" spans="1:1" ht="12.75" customHeight="1">
      <c r="A91" s="12"/>
    </row>
    <row r="92" spans="1:1" ht="12.75" customHeight="1">
      <c r="A92" s="12"/>
    </row>
    <row r="93" spans="1:1" ht="12.75" customHeight="1">
      <c r="A93" s="12"/>
    </row>
  </sheetData>
  <sheetProtection selectLockedCells="1" selectUnlockedCells="1"/>
  <autoFilter ref="A1:F63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10</vt:i4>
      </vt:variant>
    </vt:vector>
  </HeadingPairs>
  <TitlesOfParts>
    <vt:vector size="15" baseType="lpstr">
      <vt:lpstr>Podsumowanie</vt:lpstr>
      <vt:lpstr>Rejestr sprintu - wymagania</vt:lpstr>
      <vt:lpstr>Ukończone - wymagania</vt:lpstr>
      <vt:lpstr>Rejestr sprintu - zadania</vt:lpstr>
      <vt:lpstr>Ukończone - zadania</vt:lpstr>
      <vt:lpstr>'Rejestr sprintu - wymagania'!_xlnm._FilterDatabase</vt:lpstr>
      <vt:lpstr>'Rejestr sprintu - zadania'!_xlnm._FilterDatabase</vt:lpstr>
      <vt:lpstr>'Ukończone - wymagania'!_xlnm._FilterDatabase</vt:lpstr>
      <vt:lpstr>'Ukończone - zadania'!_xlnm._FilterDatabase</vt:lpstr>
      <vt:lpstr>_xlnm._FilterDatabase_1</vt:lpstr>
      <vt:lpstr>_xlnm._FilterDatabase_1_1</vt:lpstr>
      <vt:lpstr>_xlnm._FilterDatabase_2</vt:lpstr>
      <vt:lpstr>_xlnm._FilterDatabase_3</vt:lpstr>
      <vt:lpstr>Podsumowanie!Excel_BuiltIn__FilterDatabase</vt:lpstr>
      <vt:lpstr>Podsumowanie!Excel_BuiltIn__FilterDatabase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macKj</cp:lastModifiedBy>
  <dcterms:created xsi:type="dcterms:W3CDTF">2014-06-03T10:25:05Z</dcterms:created>
  <dcterms:modified xsi:type="dcterms:W3CDTF">2014-06-03T10:25:21Z</dcterms:modified>
</cp:coreProperties>
</file>