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16845" windowHeight="414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21" i="1" l="1"/>
  <c r="K8" i="1" l="1"/>
  <c r="K9" i="1"/>
  <c r="K10" i="1"/>
  <c r="K11" i="1"/>
  <c r="K12" i="1"/>
  <c r="K13" i="1"/>
  <c r="K14" i="1"/>
  <c r="K15" i="1"/>
  <c r="K16" i="1"/>
  <c r="K17" i="1"/>
  <c r="K18" i="1"/>
  <c r="K19" i="1"/>
  <c r="K2" i="1"/>
  <c r="K3" i="1"/>
  <c r="K4" i="1"/>
  <c r="K5" i="1"/>
  <c r="K6" i="1"/>
  <c r="K7" i="1"/>
  <c r="K21" i="1" l="1"/>
</calcChain>
</file>

<file path=xl/sharedStrings.xml><?xml version="1.0" encoding="utf-8"?>
<sst xmlns="http://schemas.openxmlformats.org/spreadsheetml/2006/main" count="44" uniqueCount="37">
  <si>
    <t>Column10</t>
  </si>
  <si>
    <t>Column11</t>
  </si>
  <si>
    <t>Column12</t>
  </si>
  <si>
    <t>Column13</t>
  </si>
  <si>
    <t>Column14</t>
  </si>
  <si>
    <t>Part</t>
  </si>
  <si>
    <t>Manufacturer</t>
  </si>
  <si>
    <t>Manufacturer part number</t>
  </si>
  <si>
    <t>Distributer</t>
  </si>
  <si>
    <t>Distributer part number</t>
  </si>
  <si>
    <t>Part URL</t>
  </si>
  <si>
    <t>Price</t>
  </si>
  <si>
    <t>Quantity</t>
  </si>
  <si>
    <t>Description</t>
  </si>
  <si>
    <t>Total</t>
  </si>
  <si>
    <t>Value</t>
  </si>
  <si>
    <t>Total:</t>
  </si>
  <si>
    <t>Sparkfun</t>
  </si>
  <si>
    <t>Compass Module</t>
  </si>
  <si>
    <t>SEN-07915</t>
  </si>
  <si>
    <t>https://www.sparkfun.com/products/7915</t>
  </si>
  <si>
    <t>Header</t>
  </si>
  <si>
    <t>Molex Inc</t>
  </si>
  <si>
    <t>Digikey</t>
  </si>
  <si>
    <t>Housing</t>
  </si>
  <si>
    <t>5 pin polar</t>
  </si>
  <si>
    <t>WM2014-ND</t>
  </si>
  <si>
    <t>http://www.digikey.com/scripts/dksearch/dksus.dll?vendor=0&amp;keywords=22-01-2057</t>
  </si>
  <si>
    <t>Crimp Pins</t>
  </si>
  <si>
    <t>polar</t>
  </si>
  <si>
    <t>PRT-08100</t>
  </si>
  <si>
    <t>https://www.sparkfun.com/products/8100?</t>
  </si>
  <si>
    <t>4 pin polar</t>
  </si>
  <si>
    <t>WM4202-ND</t>
  </si>
  <si>
    <t>http://www.digikey.com/scripts/dksearch/dksus.dll?vendor=0&amp;keywords=22-23-2041</t>
  </si>
  <si>
    <t>WM2013-ND</t>
  </si>
  <si>
    <t>http://www.digikey.com/product-detail/en/22-01-2047/WM2013-ND/171993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</si>
</sst>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2" borderId="1" applyNumberFormat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8" fontId="0" fillId="0" borderId="0" xfId="0" applyNumberFormat="1"/>
    <xf numFmtId="44" fontId="0" fillId="0" borderId="0" xfId="1" applyFont="1"/>
    <xf numFmtId="0" fontId="0" fillId="0" borderId="0" xfId="0"/>
    <xf numFmtId="8" fontId="0" fillId="0" borderId="0" xfId="0" applyNumberFormat="1"/>
    <xf numFmtId="0" fontId="3" fillId="0" borderId="0" xfId="3"/>
    <xf numFmtId="8" fontId="0" fillId="0" borderId="0" xfId="1" applyNumberFormat="1" applyFont="1"/>
    <xf numFmtId="0" fontId="2" fillId="2" borderId="1" xfId="2"/>
    <xf numFmtId="44" fontId="2" fillId="2" borderId="1" xfId="2" applyNumberFormat="1"/>
  </cellXfs>
  <cellStyles count="4">
    <cellStyle name="Calculation" xfId="2" builtinId="22"/>
    <cellStyle name="Currency" xfId="1" builtinId="4"/>
    <cellStyle name="Hyperlink" xfId="3" builtinId="8"/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3" name="Table3" displayName="Table3" ref="A1:K19" totalsRowShown="0">
  <autoFilter ref="A1:K19"/>
  <tableColumns count="11">
    <tableColumn id="1" name="Part"/>
    <tableColumn id="15" name="Description"/>
    <tableColumn id="16" name="Value"/>
    <tableColumn id="2" name="Manufacturer"/>
    <tableColumn id="3" name="Manufacturer part number"/>
    <tableColumn id="4" name="Distributer"/>
    <tableColumn id="5" name="Distributer part number"/>
    <tableColumn id="6" name="Part URL"/>
    <tableColumn id="7" name="Price"/>
    <tableColumn id="8" name="Quantity"/>
    <tableColumn id="9" name="Total" dataDxfId="0">
      <calculatedColumnFormula>Table3[[#This Row],[Price]]*Table3[[#This Row],[Quantity]]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parkfun.com/products/8100?" TargetMode="External"/><Relationship Id="rId13" Type="http://schemas.openxmlformats.org/officeDocument/2006/relationships/hyperlink" Target="http://www.digikey.com/product-detail/en/22-01-2047/WM2013-ND/171993" TargetMode="External"/><Relationship Id="rId3" Type="http://schemas.openxmlformats.org/officeDocument/2006/relationships/hyperlink" Target="http://digikey.com/Suppliers/us/Molex.page?lang=en" TargetMode="External"/><Relationship Id="rId7" Type="http://schemas.openxmlformats.org/officeDocument/2006/relationships/hyperlink" Target="http://www.digikey.com/scripts/dksearch/dksus.dll?vendor=0&amp;keywords=22-01-2057" TargetMode="External"/><Relationship Id="rId12" Type="http://schemas.openxmlformats.org/officeDocument/2006/relationships/hyperlink" Target="http://www.digikey.com/product-detail/en/22-01-2047/WM2013-ND/171993" TargetMode="External"/><Relationship Id="rId2" Type="http://schemas.openxmlformats.org/officeDocument/2006/relationships/hyperlink" Target="http://digikey.com/Suppliers/us/Molex.page?lang=en" TargetMode="External"/><Relationship Id="rId16" Type="http://schemas.openxmlformats.org/officeDocument/2006/relationships/table" Target="../tables/table1.xml"/><Relationship Id="rId1" Type="http://schemas.openxmlformats.org/officeDocument/2006/relationships/hyperlink" Target="https://www.sparkfun.com/products/7915" TargetMode="External"/><Relationship Id="rId6" Type="http://schemas.openxmlformats.org/officeDocument/2006/relationships/hyperlink" Target="http://www.digikey.com/scripts/dksearch/dksus.dll?vendor=0&amp;keywords=22-01-2057" TargetMode="External"/><Relationship Id="rId11" Type="http://schemas.openxmlformats.org/officeDocument/2006/relationships/hyperlink" Target="http://www.digikey.com/scripts/dksearch/dksus.dll?vendor=0&amp;keywords=22-23-2041" TargetMode="External"/><Relationship Id="rId5" Type="http://schemas.openxmlformats.org/officeDocument/2006/relationships/hyperlink" Target="http://www.digikey.com/scripts/dksearch/dksus.dll?vendor=0&amp;keywords=22-01-2057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http://www.digikey.com/scripts/dksearch/dksus.dll?vendor=0&amp;keywords=22-23-2041" TargetMode="External"/><Relationship Id="rId4" Type="http://schemas.openxmlformats.org/officeDocument/2006/relationships/hyperlink" Target="http://digikey.com/Suppliers/us/Molex.page?lang=en" TargetMode="External"/><Relationship Id="rId9" Type="http://schemas.openxmlformats.org/officeDocument/2006/relationships/hyperlink" Target="https://www.sparkfun.com/products/8100?" TargetMode="External"/><Relationship Id="rId14" Type="http://schemas.openxmlformats.org/officeDocument/2006/relationships/hyperlink" Target="https://www.sparkfun.com/products/791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2"/>
  <sheetViews>
    <sheetView tabSelected="1" zoomScale="85" zoomScaleNormal="85" workbookViewId="0">
      <pane ySplit="1" topLeftCell="A2" activePane="bottomLeft" state="frozen"/>
      <selection pane="bottomLeft" activeCell="H2" sqref="H2"/>
    </sheetView>
  </sheetViews>
  <sheetFormatPr defaultRowHeight="15" x14ac:dyDescent="0.25"/>
  <cols>
    <col min="1" max="1" width="38.28515625" customWidth="1"/>
    <col min="2" max="2" width="13.85546875" customWidth="1"/>
    <col min="3" max="3" width="11.5703125" customWidth="1"/>
    <col min="4" max="4" width="32.85546875" customWidth="1"/>
    <col min="5" max="5" width="17" customWidth="1"/>
    <col min="6" max="6" width="10.85546875" customWidth="1"/>
    <col min="7" max="7" width="19.42578125" customWidth="1"/>
    <col min="8" max="8" width="82.28515625" customWidth="1"/>
    <col min="9" max="10" width="11" customWidth="1"/>
    <col min="11" max="11" width="12" customWidth="1"/>
    <col min="12" max="15" width="12" hidden="1" customWidth="1"/>
    <col min="16" max="16" width="9.140625" hidden="1" customWidth="1"/>
  </cols>
  <sheetData>
    <row r="1" spans="1:16" x14ac:dyDescent="0.25">
      <c r="A1" t="s">
        <v>5</v>
      </c>
      <c r="B1" t="s">
        <v>13</v>
      </c>
      <c r="C1" s="3" t="s">
        <v>15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14</v>
      </c>
      <c r="L1" t="s">
        <v>0</v>
      </c>
      <c r="M1" t="s">
        <v>1</v>
      </c>
      <c r="N1" t="s">
        <v>2</v>
      </c>
      <c r="O1" t="s">
        <v>3</v>
      </c>
      <c r="P1" t="s">
        <v>4</v>
      </c>
    </row>
    <row r="2" spans="1:16" x14ac:dyDescent="0.25">
      <c r="A2" s="3" t="s">
        <v>18</v>
      </c>
      <c r="B2" s="3"/>
      <c r="C2" s="3"/>
      <c r="D2" s="5"/>
      <c r="E2" s="5"/>
      <c r="F2" s="3" t="s">
        <v>17</v>
      </c>
      <c r="G2" s="5" t="s">
        <v>19</v>
      </c>
      <c r="H2" s="5" t="s">
        <v>20</v>
      </c>
      <c r="I2" s="1">
        <v>34.950000000000003</v>
      </c>
      <c r="J2" s="3">
        <v>1</v>
      </c>
      <c r="K2" s="2">
        <f>Table3[[#This Row],[Price]]*Table3[[#This Row],[Quantity]]</f>
        <v>34.950000000000003</v>
      </c>
    </row>
    <row r="3" spans="1:16" x14ac:dyDescent="0.25">
      <c r="A3" s="3" t="s">
        <v>21</v>
      </c>
      <c r="B3" s="3" t="s">
        <v>32</v>
      </c>
      <c r="C3" s="3"/>
      <c r="D3" s="5" t="s">
        <v>22</v>
      </c>
      <c r="E3" s="5">
        <v>22232041</v>
      </c>
      <c r="F3" s="3" t="s">
        <v>23</v>
      </c>
      <c r="G3" s="5" t="s">
        <v>33</v>
      </c>
      <c r="H3" s="5" t="s">
        <v>34</v>
      </c>
      <c r="I3" s="6">
        <v>0.37</v>
      </c>
      <c r="J3" s="3">
        <v>1</v>
      </c>
      <c r="K3" s="2">
        <f>Table3[[#This Row],[Price]]*Table3[[#This Row],[Quantity]]</f>
        <v>0.37</v>
      </c>
    </row>
    <row r="4" spans="1:16" x14ac:dyDescent="0.25">
      <c r="A4" s="3" t="s">
        <v>24</v>
      </c>
      <c r="B4" s="3" t="s">
        <v>32</v>
      </c>
      <c r="C4" s="3"/>
      <c r="D4" s="5" t="s">
        <v>22</v>
      </c>
      <c r="E4" s="5">
        <v>22012047</v>
      </c>
      <c r="F4" s="3" t="s">
        <v>23</v>
      </c>
      <c r="G4" s="5" t="s">
        <v>35</v>
      </c>
      <c r="H4" s="5" t="s">
        <v>36</v>
      </c>
      <c r="I4" s="6">
        <v>0.18</v>
      </c>
      <c r="J4" s="3">
        <v>1</v>
      </c>
      <c r="K4" s="2">
        <f>Table3[[#This Row],[Price]]*Table3[[#This Row],[Quantity]]</f>
        <v>0.18</v>
      </c>
    </row>
    <row r="5" spans="1:16" x14ac:dyDescent="0.25">
      <c r="A5" s="3" t="s">
        <v>24</v>
      </c>
      <c r="B5" s="3" t="s">
        <v>25</v>
      </c>
      <c r="C5" s="3"/>
      <c r="D5" s="5" t="s">
        <v>22</v>
      </c>
      <c r="E5" s="5">
        <v>22012057</v>
      </c>
      <c r="F5" s="3" t="s">
        <v>23</v>
      </c>
      <c r="G5" s="5" t="s">
        <v>26</v>
      </c>
      <c r="H5" s="5" t="s">
        <v>27</v>
      </c>
      <c r="I5" s="1">
        <v>0.28999999999999998</v>
      </c>
      <c r="J5" s="3">
        <v>1</v>
      </c>
      <c r="K5" s="2">
        <f>Table3[[#This Row],[Price]]*Table3[[#This Row],[Quantity]]</f>
        <v>0.28999999999999998</v>
      </c>
    </row>
    <row r="6" spans="1:16" x14ac:dyDescent="0.25">
      <c r="A6" s="3" t="s">
        <v>28</v>
      </c>
      <c r="B6" s="3" t="s">
        <v>29</v>
      </c>
      <c r="C6" s="3">
        <v>20</v>
      </c>
      <c r="D6" s="3"/>
      <c r="E6" s="3"/>
      <c r="F6" s="3" t="s">
        <v>17</v>
      </c>
      <c r="G6" s="5" t="s">
        <v>30</v>
      </c>
      <c r="H6" s="5" t="s">
        <v>31</v>
      </c>
      <c r="I6" s="6">
        <v>1.95</v>
      </c>
      <c r="J6" s="3">
        <v>1</v>
      </c>
      <c r="K6" s="2">
        <f>Table3[[#This Row],[Price]]*Table3[[#This Row],[Quantity]]</f>
        <v>1.95</v>
      </c>
    </row>
    <row r="7" spans="1:16" x14ac:dyDescent="0.25">
      <c r="A7" s="3"/>
      <c r="B7" s="3"/>
      <c r="C7" s="3"/>
      <c r="D7" s="3"/>
      <c r="E7" s="3"/>
      <c r="F7" s="3"/>
      <c r="G7" s="5"/>
      <c r="H7" s="5"/>
      <c r="I7" s="4">
        <v>0</v>
      </c>
      <c r="J7" s="3">
        <v>0</v>
      </c>
      <c r="K7" s="2">
        <f>Table3[[#This Row],[Price]]*Table3[[#This Row],[Quantity]]</f>
        <v>0</v>
      </c>
    </row>
    <row r="8" spans="1:16" x14ac:dyDescent="0.25">
      <c r="A8" s="3"/>
      <c r="B8" s="3"/>
      <c r="C8" s="3"/>
      <c r="D8" s="3"/>
      <c r="E8" s="3"/>
      <c r="F8" s="3"/>
      <c r="G8" s="5"/>
      <c r="H8" s="5"/>
      <c r="I8" s="6">
        <v>0</v>
      </c>
      <c r="J8" s="3">
        <v>0</v>
      </c>
      <c r="K8" s="2">
        <f>Table3[[#This Row],[Price]]*Table3[[#This Row],[Quantity]]</f>
        <v>0</v>
      </c>
    </row>
    <row r="9" spans="1:16" x14ac:dyDescent="0.25">
      <c r="A9" s="3"/>
      <c r="B9" s="3"/>
      <c r="C9" s="3"/>
      <c r="D9" s="3"/>
      <c r="E9" s="3"/>
      <c r="F9" s="3"/>
      <c r="G9" s="5"/>
      <c r="H9" s="5"/>
      <c r="I9" s="6">
        <v>0</v>
      </c>
      <c r="J9" s="3">
        <v>0</v>
      </c>
      <c r="K9" s="2">
        <f>Table3[[#This Row],[Price]]*Table3[[#This Row],[Quantity]]</f>
        <v>0</v>
      </c>
    </row>
    <row r="10" spans="1:16" x14ac:dyDescent="0.25">
      <c r="A10" s="3"/>
      <c r="B10" s="3"/>
      <c r="C10" s="3"/>
      <c r="D10" s="5"/>
      <c r="E10" s="5"/>
      <c r="G10" s="5"/>
      <c r="H10" s="5"/>
      <c r="I10" s="1">
        <v>0</v>
      </c>
      <c r="J10" s="3">
        <v>0</v>
      </c>
      <c r="K10" s="2">
        <f>Table3[[#This Row],[Price]]*Table3[[#This Row],[Quantity]]</f>
        <v>0</v>
      </c>
    </row>
    <row r="11" spans="1:16" x14ac:dyDescent="0.25">
      <c r="A11" s="3"/>
      <c r="B11" s="3"/>
      <c r="C11" s="3"/>
      <c r="D11" s="5"/>
      <c r="E11" s="5"/>
      <c r="F11" s="3"/>
      <c r="G11" s="5"/>
      <c r="H11" s="5"/>
      <c r="I11" s="6">
        <v>0</v>
      </c>
      <c r="J11" s="3">
        <v>0</v>
      </c>
      <c r="K11" s="2">
        <f>Table3[[#This Row],[Price]]*Table3[[#This Row],[Quantity]]</f>
        <v>0</v>
      </c>
    </row>
    <row r="12" spans="1:16" x14ac:dyDescent="0.25">
      <c r="A12" s="3"/>
      <c r="B12" s="3"/>
      <c r="C12" s="3"/>
      <c r="D12" s="5"/>
      <c r="E12" s="5"/>
      <c r="F12" s="3"/>
      <c r="G12" s="5"/>
      <c r="H12" s="5"/>
      <c r="I12" s="6">
        <v>0</v>
      </c>
      <c r="J12" s="3">
        <v>0</v>
      </c>
      <c r="K12" s="2">
        <f>Table3[[#This Row],[Price]]*Table3[[#This Row],[Quantity]]</f>
        <v>0</v>
      </c>
    </row>
    <row r="13" spans="1:16" x14ac:dyDescent="0.25">
      <c r="A13" s="3"/>
      <c r="B13" s="3"/>
      <c r="C13" s="3"/>
      <c r="D13" s="3"/>
      <c r="E13" s="3"/>
      <c r="F13" s="3"/>
      <c r="G13" s="5"/>
      <c r="H13" s="5"/>
      <c r="I13" s="6">
        <v>0</v>
      </c>
      <c r="J13" s="3">
        <v>0</v>
      </c>
      <c r="K13" s="2">
        <f>Table3[[#This Row],[Price]]*Table3[[#This Row],[Quantity]]</f>
        <v>0</v>
      </c>
    </row>
    <row r="14" spans="1:16" x14ac:dyDescent="0.25">
      <c r="C14" s="3"/>
      <c r="D14" s="5"/>
      <c r="E14" s="5"/>
      <c r="G14" s="5"/>
      <c r="H14" s="5"/>
      <c r="I14" s="6">
        <v>0</v>
      </c>
      <c r="J14" s="3">
        <v>0</v>
      </c>
      <c r="K14" s="2">
        <f>Table3[[#This Row],[Price]]*Table3[[#This Row],[Quantity]]</f>
        <v>0</v>
      </c>
    </row>
    <row r="15" spans="1:16" x14ac:dyDescent="0.25">
      <c r="C15" s="3"/>
      <c r="D15" s="5"/>
      <c r="E15" s="5"/>
      <c r="G15" s="5"/>
      <c r="H15" s="5"/>
      <c r="I15" s="6">
        <v>0</v>
      </c>
      <c r="J15" s="3">
        <v>0</v>
      </c>
      <c r="K15" s="2">
        <f>Table3[[#This Row],[Price]]*Table3[[#This Row],[Quantity]]</f>
        <v>0</v>
      </c>
    </row>
    <row r="16" spans="1:16" x14ac:dyDescent="0.25">
      <c r="C16" s="3"/>
      <c r="I16" s="6">
        <v>0</v>
      </c>
      <c r="J16" s="3">
        <v>0</v>
      </c>
      <c r="K16" s="2">
        <f>Table3[[#This Row],[Price]]*Table3[[#This Row],[Quantity]]</f>
        <v>0</v>
      </c>
    </row>
    <row r="17" spans="1:11" x14ac:dyDescent="0.25">
      <c r="C17" s="3"/>
      <c r="I17" s="6">
        <v>0</v>
      </c>
      <c r="J17" s="3">
        <v>0</v>
      </c>
      <c r="K17" s="2">
        <f>Table3[[#This Row],[Price]]*Table3[[#This Row],[Quantity]]</f>
        <v>0</v>
      </c>
    </row>
    <row r="18" spans="1:11" x14ac:dyDescent="0.25">
      <c r="C18" s="3"/>
      <c r="I18" s="6">
        <v>0</v>
      </c>
      <c r="J18" s="3">
        <v>0</v>
      </c>
      <c r="K18" s="2">
        <f>Table3[[#This Row],[Price]]*Table3[[#This Row],[Quantity]]</f>
        <v>0</v>
      </c>
    </row>
    <row r="19" spans="1:11" x14ac:dyDescent="0.25">
      <c r="C19" s="3"/>
      <c r="I19" s="6">
        <v>0</v>
      </c>
      <c r="J19" s="3">
        <v>0</v>
      </c>
      <c r="K19" s="2">
        <f>Table3[[#This Row],[Price]]*Table3[[#This Row],[Quantity]]</f>
        <v>0</v>
      </c>
    </row>
    <row r="20" spans="1:11" s="3" customFormat="1" x14ac:dyDescent="0.25"/>
    <row r="21" spans="1:11" s="3" customFormat="1" x14ac:dyDescent="0.25">
      <c r="A21" s="7" t="s">
        <v>16</v>
      </c>
      <c r="B21" s="7"/>
      <c r="C21" s="7"/>
      <c r="D21" s="7"/>
      <c r="E21" s="7"/>
      <c r="F21" s="7"/>
      <c r="G21" s="7"/>
      <c r="H21" s="7"/>
      <c r="I21" s="7"/>
      <c r="J21" s="7">
        <f>SUM(Table3[Quantity])</f>
        <v>5</v>
      </c>
      <c r="K21" s="8">
        <f>SUM(Table3[Total])</f>
        <v>37.74</v>
      </c>
    </row>
    <row r="22" spans="1:11" s="3" customFormat="1" x14ac:dyDescent="0.25"/>
    <row r="23" spans="1:11" s="3" customFormat="1" x14ac:dyDescent="0.25"/>
    <row r="24" spans="1:11" s="3" customFormat="1" x14ac:dyDescent="0.25"/>
    <row r="25" spans="1:11" s="3" customFormat="1" x14ac:dyDescent="0.25"/>
    <row r="26" spans="1:11" s="3" customFormat="1" x14ac:dyDescent="0.25"/>
    <row r="27" spans="1:11" s="3" customFormat="1" x14ac:dyDescent="0.25"/>
    <row r="28" spans="1:11" s="3" customFormat="1" x14ac:dyDescent="0.25"/>
    <row r="29" spans="1:11" s="3" customFormat="1" x14ac:dyDescent="0.25"/>
    <row r="30" spans="1:11" s="3" customFormat="1" x14ac:dyDescent="0.25"/>
    <row r="31" spans="1:11" s="3" customFormat="1" x14ac:dyDescent="0.25"/>
    <row r="32" spans="1:11" s="3" customFormat="1" x14ac:dyDescent="0.25"/>
    <row r="33" s="3" customFormat="1" x14ac:dyDescent="0.25"/>
    <row r="34" s="3" customFormat="1" x14ac:dyDescent="0.25"/>
    <row r="35" s="3" customFormat="1" x14ac:dyDescent="0.25"/>
    <row r="36" s="3" customFormat="1" x14ac:dyDescent="0.25"/>
    <row r="37" s="3" customFormat="1" x14ac:dyDescent="0.25"/>
    <row r="38" s="3" customFormat="1" x14ac:dyDescent="0.25"/>
    <row r="39" s="3" customFormat="1" x14ac:dyDescent="0.25"/>
    <row r="40" s="3" customFormat="1" x14ac:dyDescent="0.25"/>
    <row r="41" s="3" customFormat="1" x14ac:dyDescent="0.25"/>
    <row r="42" s="3" customFormat="1" x14ac:dyDescent="0.25"/>
    <row r="43" s="3" customFormat="1" x14ac:dyDescent="0.25"/>
    <row r="44" s="3" customFormat="1" x14ac:dyDescent="0.25"/>
    <row r="45" s="3" customFormat="1" x14ac:dyDescent="0.25"/>
    <row r="46" s="3" customFormat="1" x14ac:dyDescent="0.25"/>
    <row r="47" s="3" customFormat="1" x14ac:dyDescent="0.25"/>
    <row r="48" s="3" customFormat="1" x14ac:dyDescent="0.25"/>
    <row r="49" s="3" customFormat="1" x14ac:dyDescent="0.25"/>
    <row r="50" s="3" customFormat="1" x14ac:dyDescent="0.25"/>
    <row r="51" s="3" customFormat="1" x14ac:dyDescent="0.25"/>
    <row r="52" s="3" customFormat="1" x14ac:dyDescent="0.25"/>
    <row r="53" s="3" customFormat="1" x14ac:dyDescent="0.25"/>
    <row r="54" s="3" customFormat="1" x14ac:dyDescent="0.25"/>
    <row r="55" s="3" customFormat="1" x14ac:dyDescent="0.25"/>
    <row r="56" s="3" customFormat="1" x14ac:dyDescent="0.25"/>
    <row r="57" s="3" customFormat="1" x14ac:dyDescent="0.25"/>
    <row r="58" s="3" customFormat="1" x14ac:dyDescent="0.25"/>
    <row r="59" s="3" customFormat="1" x14ac:dyDescent="0.25"/>
    <row r="60" s="3" customFormat="1" x14ac:dyDescent="0.25"/>
    <row r="61" s="3" customFormat="1" x14ac:dyDescent="0.25"/>
    <row r="62" s="3" customFormat="1" x14ac:dyDescent="0.25"/>
    <row r="63" s="3" customFormat="1" x14ac:dyDescent="0.25"/>
    <row r="64" s="3" customFormat="1" x14ac:dyDescent="0.25"/>
    <row r="65" s="3" customFormat="1" x14ac:dyDescent="0.25"/>
    <row r="66" s="3" customFormat="1" x14ac:dyDescent="0.25"/>
    <row r="67" s="3" customFormat="1" x14ac:dyDescent="0.25"/>
    <row r="68" s="3" customFormat="1" x14ac:dyDescent="0.25"/>
    <row r="69" s="3" customFormat="1" x14ac:dyDescent="0.25"/>
    <row r="70" s="3" customFormat="1" x14ac:dyDescent="0.25"/>
    <row r="71" s="3" customFormat="1" x14ac:dyDescent="0.25"/>
    <row r="72" s="3" customFormat="1" x14ac:dyDescent="0.25"/>
    <row r="73" s="3" customFormat="1" x14ac:dyDescent="0.25"/>
    <row r="74" s="3" customFormat="1" x14ac:dyDescent="0.25"/>
    <row r="75" s="3" customFormat="1" x14ac:dyDescent="0.25"/>
    <row r="76" s="3" customFormat="1" x14ac:dyDescent="0.25"/>
    <row r="77" s="3" customFormat="1" x14ac:dyDescent="0.25"/>
    <row r="78" s="3" customFormat="1" x14ac:dyDescent="0.25"/>
    <row r="79" s="3" customFormat="1" x14ac:dyDescent="0.25"/>
    <row r="80" s="3" customFormat="1" x14ac:dyDescent="0.25"/>
    <row r="81" s="3" customFormat="1" x14ac:dyDescent="0.25"/>
    <row r="82" s="3" customFormat="1" x14ac:dyDescent="0.25"/>
    <row r="83" s="3" customFormat="1" x14ac:dyDescent="0.25"/>
    <row r="84" s="3" customFormat="1" x14ac:dyDescent="0.25"/>
    <row r="85" s="3" customFormat="1" x14ac:dyDescent="0.25"/>
    <row r="86" s="3" customFormat="1" x14ac:dyDescent="0.25"/>
    <row r="87" s="3" customFormat="1" x14ac:dyDescent="0.25"/>
    <row r="88" s="3" customFormat="1" x14ac:dyDescent="0.25"/>
    <row r="89" s="3" customFormat="1" x14ac:dyDescent="0.25"/>
    <row r="90" s="3" customFormat="1" x14ac:dyDescent="0.25"/>
    <row r="91" s="3" customFormat="1" x14ac:dyDescent="0.25"/>
    <row r="92" s="3" customFormat="1" x14ac:dyDescent="0.25"/>
    <row r="93" s="3" customFormat="1" x14ac:dyDescent="0.25"/>
    <row r="94" s="3" customFormat="1" x14ac:dyDescent="0.25"/>
    <row r="95" s="3" customFormat="1" x14ac:dyDescent="0.25"/>
    <row r="96" s="3" customFormat="1" x14ac:dyDescent="0.25"/>
    <row r="97" s="3" customFormat="1" x14ac:dyDescent="0.25"/>
    <row r="98" s="3" customFormat="1" x14ac:dyDescent="0.25"/>
    <row r="99" s="3" customFormat="1" x14ac:dyDescent="0.25"/>
    <row r="100" s="3" customFormat="1" x14ac:dyDescent="0.25"/>
    <row r="101" s="3" customFormat="1" x14ac:dyDescent="0.25"/>
    <row r="102" s="3" customFormat="1" x14ac:dyDescent="0.25"/>
    <row r="103" s="3" customFormat="1" x14ac:dyDescent="0.25"/>
    <row r="104" s="3" customFormat="1" x14ac:dyDescent="0.25"/>
    <row r="105" s="3" customFormat="1" x14ac:dyDescent="0.25"/>
    <row r="106" s="3" customFormat="1" x14ac:dyDescent="0.25"/>
    <row r="107" s="3" customFormat="1" x14ac:dyDescent="0.25"/>
    <row r="108" s="3" customFormat="1" x14ac:dyDescent="0.25"/>
    <row r="109" s="3" customFormat="1" x14ac:dyDescent="0.25"/>
    <row r="110" s="3" customFormat="1" x14ac:dyDescent="0.25"/>
    <row r="111" s="3" customFormat="1" x14ac:dyDescent="0.25"/>
    <row r="112" s="3" customFormat="1" x14ac:dyDescent="0.25"/>
    <row r="113" s="3" customFormat="1" x14ac:dyDescent="0.25"/>
    <row r="114" s="3" customFormat="1" x14ac:dyDescent="0.25"/>
    <row r="115" s="3" customFormat="1" x14ac:dyDescent="0.25"/>
    <row r="116" s="3" customFormat="1" x14ac:dyDescent="0.25"/>
    <row r="117" s="3" customFormat="1" x14ac:dyDescent="0.25"/>
    <row r="118" s="3" customFormat="1" x14ac:dyDescent="0.25"/>
    <row r="119" s="3" customFormat="1" x14ac:dyDescent="0.25"/>
    <row r="120" s="3" customFormat="1" x14ac:dyDescent="0.25"/>
    <row r="121" s="3" customFormat="1" x14ac:dyDescent="0.25"/>
    <row r="122" s="3" customFormat="1" x14ac:dyDescent="0.25"/>
    <row r="123" s="3" customFormat="1" x14ac:dyDescent="0.25"/>
    <row r="124" s="3" customFormat="1" x14ac:dyDescent="0.25"/>
    <row r="125" s="3" customFormat="1" x14ac:dyDescent="0.25"/>
    <row r="126" s="3" customFormat="1" x14ac:dyDescent="0.25"/>
    <row r="127" s="3" customFormat="1" x14ac:dyDescent="0.25"/>
    <row r="128" s="3" customFormat="1" x14ac:dyDescent="0.25"/>
    <row r="129" s="3" customFormat="1" x14ac:dyDescent="0.25"/>
    <row r="130" s="3" customFormat="1" x14ac:dyDescent="0.25"/>
    <row r="131" s="3" customFormat="1" x14ac:dyDescent="0.25"/>
    <row r="132" s="3" customFormat="1" x14ac:dyDescent="0.25"/>
    <row r="133" s="3" customFormat="1" x14ac:dyDescent="0.25"/>
    <row r="134" s="3" customFormat="1" x14ac:dyDescent="0.25"/>
    <row r="135" s="3" customFormat="1" x14ac:dyDescent="0.25"/>
    <row r="136" s="3" customFormat="1" x14ac:dyDescent="0.25"/>
    <row r="137" s="3" customFormat="1" x14ac:dyDescent="0.25"/>
    <row r="138" s="3" customFormat="1" x14ac:dyDescent="0.25"/>
    <row r="139" s="3" customFormat="1" x14ac:dyDescent="0.25"/>
    <row r="140" s="3" customFormat="1" x14ac:dyDescent="0.25"/>
    <row r="141" s="3" customFormat="1" x14ac:dyDescent="0.25"/>
    <row r="142" s="3" customFormat="1" x14ac:dyDescent="0.25"/>
    <row r="143" s="3" customFormat="1" x14ac:dyDescent="0.25"/>
    <row r="144" s="3" customFormat="1" x14ac:dyDescent="0.25"/>
    <row r="145" s="3" customFormat="1" x14ac:dyDescent="0.25"/>
    <row r="146" s="3" customFormat="1" x14ac:dyDescent="0.25"/>
    <row r="147" s="3" customFormat="1" x14ac:dyDescent="0.25"/>
    <row r="148" s="3" customFormat="1" x14ac:dyDescent="0.25"/>
    <row r="149" s="3" customFormat="1" x14ac:dyDescent="0.25"/>
    <row r="150" s="3" customFormat="1" x14ac:dyDescent="0.25"/>
    <row r="151" s="3" customFormat="1" x14ac:dyDescent="0.25"/>
    <row r="152" s="3" customFormat="1" x14ac:dyDescent="0.25"/>
    <row r="153" s="3" customFormat="1" x14ac:dyDescent="0.25"/>
    <row r="154" s="3" customFormat="1" x14ac:dyDescent="0.25"/>
    <row r="155" s="3" customFormat="1" x14ac:dyDescent="0.25"/>
    <row r="156" s="3" customFormat="1" x14ac:dyDescent="0.25"/>
    <row r="157" s="3" customFormat="1" x14ac:dyDescent="0.25"/>
    <row r="158" s="3" customFormat="1" x14ac:dyDescent="0.25"/>
    <row r="159" s="3" customFormat="1" x14ac:dyDescent="0.25"/>
    <row r="160" s="3" customFormat="1" x14ac:dyDescent="0.25"/>
    <row r="161" s="3" customFormat="1" x14ac:dyDescent="0.25"/>
    <row r="162" s="3" customFormat="1" x14ac:dyDescent="0.25"/>
    <row r="163" s="3" customFormat="1" x14ac:dyDescent="0.25"/>
    <row r="164" s="3" customFormat="1" x14ac:dyDescent="0.25"/>
    <row r="165" s="3" customFormat="1" x14ac:dyDescent="0.25"/>
    <row r="166" s="3" customFormat="1" x14ac:dyDescent="0.25"/>
    <row r="167" s="3" customFormat="1" x14ac:dyDescent="0.25"/>
    <row r="168" s="3" customFormat="1" x14ac:dyDescent="0.25"/>
    <row r="169" s="3" customFormat="1" x14ac:dyDescent="0.25"/>
    <row r="170" s="3" customFormat="1" x14ac:dyDescent="0.25"/>
    <row r="171" s="3" customFormat="1" x14ac:dyDescent="0.25"/>
    <row r="172" s="3" customFormat="1" x14ac:dyDescent="0.25"/>
    <row r="173" s="3" customFormat="1" x14ac:dyDescent="0.25"/>
    <row r="174" s="3" customFormat="1" x14ac:dyDescent="0.25"/>
    <row r="175" s="3" customFormat="1" x14ac:dyDescent="0.25"/>
    <row r="176" s="3" customFormat="1" x14ac:dyDescent="0.25"/>
    <row r="177" s="3" customFormat="1" x14ac:dyDescent="0.25"/>
    <row r="178" s="3" customFormat="1" x14ac:dyDescent="0.25"/>
    <row r="179" s="3" customFormat="1" x14ac:dyDescent="0.25"/>
    <row r="180" s="3" customFormat="1" x14ac:dyDescent="0.25"/>
    <row r="181" s="3" customFormat="1" x14ac:dyDescent="0.25"/>
    <row r="182" s="3" customFormat="1" x14ac:dyDescent="0.25"/>
  </sheetData>
  <hyperlinks>
    <hyperlink ref="G2" r:id="rId1"/>
    <hyperlink ref="D3" r:id="rId2" display="http://digikey.com/Suppliers/us/Molex.page?lang=en"/>
    <hyperlink ref="D4" r:id="rId3" display="http://digikey.com/Suppliers/us/Molex.page?lang=en"/>
    <hyperlink ref="D5" r:id="rId4" display="http://digikey.com/Suppliers/us/Molex.page?lang=en"/>
    <hyperlink ref="G5" r:id="rId5"/>
    <hyperlink ref="E5" r:id="rId6" display="http://www.digikey.com/scripts/dksearch/dksus.dll?vendor=0&amp;keywords=22-01-2057"/>
    <hyperlink ref="H5" r:id="rId7"/>
    <hyperlink ref="H6" r:id="rId8"/>
    <hyperlink ref="G6" r:id="rId9"/>
    <hyperlink ref="G3" r:id="rId10"/>
    <hyperlink ref="E3" r:id="rId11" display="http://www.digikey.com/scripts/dksearch/dksus.dll?vendor=0&amp;keywords=22-23-2041"/>
    <hyperlink ref="G4" r:id="rId12"/>
    <hyperlink ref="E4" r:id="rId13" display="http://www.digikey.com/product-detail/en/22-01-2047/WM2013-ND/171993"/>
    <hyperlink ref="H2" r:id="rId14"/>
  </hyperlinks>
  <pageMargins left="0.7" right="0.7" top="0.75" bottom="0.75" header="0.3" footer="0.3"/>
  <pageSetup orientation="portrait" r:id="rId15"/>
  <tableParts count="1">
    <tablePart r:id="rId1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Macklen</dc:creator>
  <cp:lastModifiedBy>Chris</cp:lastModifiedBy>
  <dcterms:created xsi:type="dcterms:W3CDTF">2012-12-31T20:41:20Z</dcterms:created>
  <dcterms:modified xsi:type="dcterms:W3CDTF">2013-01-05T04:44:09Z</dcterms:modified>
</cp:coreProperties>
</file>