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6845" windowHeight="41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K2" i="1" l="1"/>
  <c r="K4" i="1"/>
  <c r="K5" i="1"/>
  <c r="K6" i="1"/>
  <c r="K3" i="1"/>
  <c r="K8" i="1" l="1"/>
</calcChain>
</file>

<file path=xl/sharedStrings.xml><?xml version="1.0" encoding="utf-8"?>
<sst xmlns="http://schemas.openxmlformats.org/spreadsheetml/2006/main" count="44" uniqueCount="37">
  <si>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</si>
  <si>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</si>
  <si>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</si>
  <si>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</si>
  <si>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</si>
  <si>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</si>
  <si>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</si>
  <si>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</si>
  <si>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</si>
  <si>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</si>
  <si>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</si>
  <si>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</si>
  <si>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</si>
  <si>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</si>
  <si>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</si>
  <si>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</si>
  <si>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</si>
  <si>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Sparkfun</t>
  </si>
  <si>
    <t>Compass Module</t>
  </si>
  <si>
    <t>SEN-07915</t>
  </si>
  <si>
    <t>https://www.sparkfun.com/products/7915</t>
  </si>
  <si>
    <t>Header</t>
  </si>
  <si>
    <t>Molex Inc</t>
  </si>
  <si>
    <t>Digikey</t>
  </si>
  <si>
    <t>Housing</t>
  </si>
  <si>
    <t>5 pin polar</t>
  </si>
  <si>
    <t>WM2014-ND</t>
  </si>
  <si>
    <t>http://www.digikey.com/scripts/dksearch/dksus.dll?vendor=0&amp;keywords=22-01-2057</t>
  </si>
  <si>
    <t>Crimp Pins</t>
  </si>
  <si>
    <t>polar</t>
  </si>
  <si>
    <t>PRT-08100</t>
  </si>
  <si>
    <t>https://www.sparkfun.com/products/8100?</t>
  </si>
  <si>
    <t>4 pin polar</t>
  </si>
  <si>
    <t>WM4202-ND</t>
  </si>
  <si>
    <t>http://www.digikey.com/scripts/dksearch/dksus.dll?vendor=0&amp;keywords=22-23-2041</t>
  </si>
  <si>
    <t>WM2013-ND</t>
  </si>
  <si>
    <t>http://www.digikey.com/product-detail/en/22-01-2047/WM2013-ND/171993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</si>
</sst>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6" totalsRowShown="0">
  <autoFilter ref="A1:K6"/>
  <sortState ref="A2:K6">
    <sortCondition ref="A1:A6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8100?" TargetMode="External"/><Relationship Id="rId13" Type="http://schemas.openxmlformats.org/officeDocument/2006/relationships/hyperlink" Target="http://www.digikey.com/product-detail/en/22-01-2047/WM2013-ND/171993" TargetMode="External"/><Relationship Id="rId3" Type="http://schemas.openxmlformats.org/officeDocument/2006/relationships/hyperlink" Target="http://digikey.com/Suppliers/us/Molex.page?lang=en" TargetMode="External"/><Relationship Id="rId7" Type="http://schemas.openxmlformats.org/officeDocument/2006/relationships/hyperlink" Target="http://www.digikey.com/scripts/dksearch/dksus.dll?vendor=0&amp;keywords=22-01-2057" TargetMode="External"/><Relationship Id="rId12" Type="http://schemas.openxmlformats.org/officeDocument/2006/relationships/hyperlink" Target="http://www.digikey.com/product-detail/en/22-01-2047/WM2013-ND/171993" TargetMode="External"/><Relationship Id="rId2" Type="http://schemas.openxmlformats.org/officeDocument/2006/relationships/hyperlink" Target="http://digikey.com/Suppliers/us/Molex.page?lang=en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sparkfun.com/products/7915" TargetMode="External"/><Relationship Id="rId6" Type="http://schemas.openxmlformats.org/officeDocument/2006/relationships/hyperlink" Target="http://www.digikey.com/scripts/dksearch/dksus.dll?vendor=0&amp;keywords=22-01-2057" TargetMode="External"/><Relationship Id="rId11" Type="http://schemas.openxmlformats.org/officeDocument/2006/relationships/hyperlink" Target="http://www.digikey.com/scripts/dksearch/dksus.dll?vendor=0&amp;keywords=22-23-2041" TargetMode="External"/><Relationship Id="rId5" Type="http://schemas.openxmlformats.org/officeDocument/2006/relationships/hyperlink" Target="http://www.digikey.com/scripts/dksearch/dksus.dll?vendor=0&amp;keywords=22-01-205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scripts/dksearch/dksus.dll?vendor=0&amp;keywords=22-23-2041" TargetMode="External"/><Relationship Id="rId4" Type="http://schemas.openxmlformats.org/officeDocument/2006/relationships/hyperlink" Target="http://digikey.com/Suppliers/us/Molex.page?lang=en" TargetMode="External"/><Relationship Id="rId9" Type="http://schemas.openxmlformats.org/officeDocument/2006/relationships/hyperlink" Target="https://www.sparkfun.com/products/8100?" TargetMode="External"/><Relationship Id="rId14" Type="http://schemas.openxmlformats.org/officeDocument/2006/relationships/hyperlink" Target="https://www.sparkfun.com/products/7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zoomScale="85" zoomScaleNormal="85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18</v>
      </c>
      <c r="B2" s="3"/>
      <c r="C2" s="3"/>
      <c r="D2" s="5"/>
      <c r="E2" s="5"/>
      <c r="F2" s="3" t="s">
        <v>17</v>
      </c>
      <c r="G2" s="5" t="s">
        <v>19</v>
      </c>
      <c r="H2" s="5" t="s">
        <v>20</v>
      </c>
      <c r="I2" s="1">
        <v>34.950000000000003</v>
      </c>
      <c r="J2" s="3">
        <v>1</v>
      </c>
      <c r="K2" s="2">
        <f>Table3[[#This Row],[Price]]*Table3[[#This Row],[Quantity]]</f>
        <v>34.950000000000003</v>
      </c>
    </row>
    <row r="3" spans="1:16" x14ac:dyDescent="0.25">
      <c r="A3" s="3" t="s">
        <v>28</v>
      </c>
      <c r="B3" s="3" t="s">
        <v>29</v>
      </c>
      <c r="C3" s="3">
        <v>20</v>
      </c>
      <c r="D3" s="3"/>
      <c r="E3" s="3"/>
      <c r="F3" s="3" t="s">
        <v>17</v>
      </c>
      <c r="G3" s="5" t="s">
        <v>30</v>
      </c>
      <c r="H3" s="5" t="s">
        <v>31</v>
      </c>
      <c r="I3" s="6">
        <v>1.95</v>
      </c>
      <c r="J3" s="3">
        <v>1</v>
      </c>
      <c r="K3" s="2">
        <f>Table3[[#This Row],[Price]]*Table3[[#This Row],[Quantity]]</f>
        <v>1.95</v>
      </c>
    </row>
    <row r="4" spans="1:16" x14ac:dyDescent="0.25">
      <c r="A4" s="3" t="s">
        <v>21</v>
      </c>
      <c r="B4" s="3" t="s">
        <v>32</v>
      </c>
      <c r="C4" s="3"/>
      <c r="D4" s="5" t="s">
        <v>22</v>
      </c>
      <c r="E4" s="5">
        <v>22232041</v>
      </c>
      <c r="F4" s="3" t="s">
        <v>23</v>
      </c>
      <c r="G4" s="5" t="s">
        <v>33</v>
      </c>
      <c r="H4" s="5" t="s">
        <v>34</v>
      </c>
      <c r="I4" s="6">
        <v>0.37</v>
      </c>
      <c r="J4" s="3">
        <v>1</v>
      </c>
      <c r="K4" s="2">
        <f>Table3[[#This Row],[Price]]*Table3[[#This Row],[Quantity]]</f>
        <v>0.37</v>
      </c>
    </row>
    <row r="5" spans="1:16" x14ac:dyDescent="0.25">
      <c r="A5" s="3" t="s">
        <v>24</v>
      </c>
      <c r="B5" s="3" t="s">
        <v>32</v>
      </c>
      <c r="C5" s="3"/>
      <c r="D5" s="5" t="s">
        <v>22</v>
      </c>
      <c r="E5" s="5">
        <v>22012047</v>
      </c>
      <c r="F5" s="3" t="s">
        <v>23</v>
      </c>
      <c r="G5" s="5" t="s">
        <v>35</v>
      </c>
      <c r="H5" s="5" t="s">
        <v>36</v>
      </c>
      <c r="I5" s="6">
        <v>0.18</v>
      </c>
      <c r="J5" s="3">
        <v>1</v>
      </c>
      <c r="K5" s="2">
        <f>Table3[[#This Row],[Price]]*Table3[[#This Row],[Quantity]]</f>
        <v>0.18</v>
      </c>
    </row>
    <row r="6" spans="1:16" x14ac:dyDescent="0.25">
      <c r="A6" s="3" t="s">
        <v>24</v>
      </c>
      <c r="B6" s="3" t="s">
        <v>25</v>
      </c>
      <c r="C6" s="3"/>
      <c r="D6" s="5" t="s">
        <v>22</v>
      </c>
      <c r="E6" s="5">
        <v>22012057</v>
      </c>
      <c r="F6" s="3" t="s">
        <v>23</v>
      </c>
      <c r="G6" s="5" t="s">
        <v>26</v>
      </c>
      <c r="H6" s="5" t="s">
        <v>27</v>
      </c>
      <c r="I6" s="4">
        <v>0.28999999999999998</v>
      </c>
      <c r="J6" s="3">
        <v>1</v>
      </c>
      <c r="K6" s="2">
        <f>Table3[[#This Row],[Price]]*Table3[[#This Row],[Quantity]]</f>
        <v>0.28999999999999998</v>
      </c>
    </row>
    <row r="7" spans="1:16" s="3" customFormat="1" x14ac:dyDescent="0.25"/>
    <row r="8" spans="1:16" s="3" customFormat="1" x14ac:dyDescent="0.25">
      <c r="A8" s="7" t="s">
        <v>16</v>
      </c>
      <c r="B8" s="7"/>
      <c r="C8" s="7"/>
      <c r="D8" s="7"/>
      <c r="E8" s="7"/>
      <c r="F8" s="7"/>
      <c r="G8" s="7"/>
      <c r="H8" s="7"/>
      <c r="I8" s="7"/>
      <c r="J8" s="7">
        <f>SUM(Table3[Quantity])</f>
        <v>5</v>
      </c>
      <c r="K8" s="8">
        <f>SUM(Table3[Total])</f>
        <v>37.74</v>
      </c>
    </row>
    <row r="9" spans="1:16" s="3" customFormat="1" x14ac:dyDescent="0.25"/>
    <row r="10" spans="1:16" s="3" customFormat="1" x14ac:dyDescent="0.25"/>
    <row r="11" spans="1:16" s="3" customFormat="1" x14ac:dyDescent="0.25"/>
    <row r="12" spans="1:16" s="3" customFormat="1" x14ac:dyDescent="0.25"/>
    <row r="13" spans="1:16" s="3" customFormat="1" x14ac:dyDescent="0.25"/>
    <row r="14" spans="1:16" s="3" customFormat="1" x14ac:dyDescent="0.25"/>
    <row r="15" spans="1:16" s="3" customFormat="1" x14ac:dyDescent="0.25"/>
    <row r="16" spans="1:16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</sheetData>
  <hyperlinks>
    <hyperlink ref="G2" r:id="rId1"/>
    <hyperlink ref="D4" r:id="rId2" display="http://digikey.com/Suppliers/us/Molex.page?lang=en"/>
    <hyperlink ref="D5" r:id="rId3" display="http://digikey.com/Suppliers/us/Molex.page?lang=en"/>
    <hyperlink ref="D6" r:id="rId4" display="http://digikey.com/Suppliers/us/Molex.page?lang=en"/>
    <hyperlink ref="G6" r:id="rId5"/>
    <hyperlink ref="E6" r:id="rId6" display="http://www.digikey.com/scripts/dksearch/dksus.dll?vendor=0&amp;keywords=22-01-2057"/>
    <hyperlink ref="H6" r:id="rId7"/>
    <hyperlink ref="H3" r:id="rId8"/>
    <hyperlink ref="G3" r:id="rId9"/>
    <hyperlink ref="G4" r:id="rId10"/>
    <hyperlink ref="E4" r:id="rId11" display="http://www.digikey.com/scripts/dksearch/dksus.dll?vendor=0&amp;keywords=22-23-2041"/>
    <hyperlink ref="G5" r:id="rId12"/>
    <hyperlink ref="E5" r:id="rId13" display="http://www.digikey.com/product-detail/en/22-01-2047/WM2013-ND/171993"/>
    <hyperlink ref="H2" r:id="rId14"/>
  </hyperlinks>
  <pageMargins left="0.7" right="0.7" top="0.75" bottom="0.75" header="0.3" footer="0.3"/>
  <pageSetup orientation="portrait" r:id="rId15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Macklen</dc:creator>
  <cp:lastModifiedBy>Chris</cp:lastModifiedBy>
  <dcterms:created xsi:type="dcterms:W3CDTF">2012-12-31T20:41:20Z</dcterms:created>
  <dcterms:modified xsi:type="dcterms:W3CDTF">2013-01-05T23:45:11Z</dcterms:modified>
</cp:coreProperties>
</file>