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1" l="1"/>
  <c r="K8" i="1" l="1"/>
  <c r="K2" i="1" l="1"/>
  <c r="K3" i="1"/>
  <c r="K4" i="1"/>
  <c r="K5" i="1"/>
  <c r="K6" i="1"/>
  <c r="K7" i="1"/>
  <c r="K10" i="1" l="1"/>
</calcChain>
</file>

<file path=xl/sharedStrings.xml><?xml version="1.0" encoding="utf-8"?>
<sst xmlns="http://schemas.openxmlformats.org/spreadsheetml/2006/main" count="65" uniqueCount="54">
  <si>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</si>
  <si>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</si>
  <si>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</si>
  <si>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</si>
  <si>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</si>
  <si>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</si>
  <si>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</si>
  <si>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</si>
  <si>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</si>
  <si>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</si>
  <si>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</si>
  <si>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</si>
  <si>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</si>
  <si>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</si>
  <si>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</si>
  <si>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</si>
  <si>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</si>
  <si>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</si>
  <si>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</si>
  <si>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</si>
  <si>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</si>
  <si>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</si>
  <si>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</si>
  <si>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</si>
  <si>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</si>
  <si>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</si>
  <si>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</si>
  <si>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</si>
  <si>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</si>
  <si>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</si>
  <si>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</si>
  <si>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Mux</t>
  </si>
  <si>
    <t>Dip</t>
  </si>
  <si>
    <t>8 to 1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</si>
  <si>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</si>
  <si>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</si>
  <si>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</si>
  <si>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</si>
  <si>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</si>
  <si>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</si>
  <si>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</si>
  <si>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</si>
  <si>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</si>
  <si>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</si>
  <si>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</si>
  <si>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Resistor</t>
  </si>
  <si>
    <t>10 KOHM</t>
  </si>
  <si>
    <t>Stackpole Electronics Inc</t>
  </si>
  <si>
    <t>CF14JT10K0</t>
  </si>
  <si>
    <t>CF14JT10K0CT-ND</t>
  </si>
  <si>
    <t>http://www.digikey.com/product-detail/en/CF14JT10K0/CF14JT10K0CT-ND/1830374</t>
  </si>
  <si>
    <t>CD74HCT151E</t>
  </si>
  <si>
    <t>296-2139-5-ND</t>
  </si>
  <si>
    <t>http://www.digikey.com/product-detail/en/CD74HCT151E/296-2139-5-ND/38312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</si>
</sst>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8" totalsRowShown="0">
  <autoFilter ref="A1:K8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Molex.page?lang=en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hyperlink" Target="http://www.digikey.com/product-detail/en/0022232031/WM4201-ND/26669" TargetMode="External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digikey.com/Suppliers/us/Stackpole-Electronics.page?lang=en" TargetMode="External"/><Relationship Id="rId7" Type="http://schemas.openxmlformats.org/officeDocument/2006/relationships/hyperlink" Target="http://digikey.com/Suppliers/us/Texas-Instruments.page?lang=en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hyperlink" Target="http://www.digikey.com/product-detail/en/0022232021/WM4200-ND/26667" TargetMode="External"/><Relationship Id="rId25" Type="http://schemas.openxmlformats.org/officeDocument/2006/relationships/hyperlink" Target="http://www.digikey.com/product-detail/en/CD74HCT151E/296-2139-5-ND/38312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hyperlink" Target="http://www.digikey.com/product-detail/en/CF14JT10K0/CF14JT10K0CT-ND/1830374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SN74LS14NSR/296-3652-1-ND/377690" TargetMode="External"/><Relationship Id="rId11" Type="http://schemas.openxmlformats.org/officeDocument/2006/relationships/hyperlink" Target="http://digikey.com/Suppliers/us/Molex.page?lang=en" TargetMode="External"/><Relationship Id="rId24" Type="http://schemas.openxmlformats.org/officeDocument/2006/relationships/hyperlink" Target="http://www.digikey.com/product-detail/en/CD74HCT151E/296-2139-5-ND/38312" TargetMode="External"/><Relationship Id="rId5" Type="http://schemas.openxmlformats.org/officeDocument/2006/relationships/hyperlink" Target="http://www.digikey.com/product-detail/en/SN74LS14NSR/296-3652-1-ND/377690" TargetMode="External"/><Relationship Id="rId15" Type="http://schemas.openxmlformats.org/officeDocument/2006/relationships/hyperlink" Target="http://www.digikey.com/product-detail/en/0022232021/WM4200-ND/26667" TargetMode="External"/><Relationship Id="rId23" Type="http://schemas.openxmlformats.org/officeDocument/2006/relationships/hyperlink" Target="http://digikey.com/Suppliers/us/Texas-Instruments.page?lang=e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0022232031/WM4201-ND/26669" TargetMode="External"/><Relationship Id="rId19" Type="http://schemas.openxmlformats.org/officeDocument/2006/relationships/hyperlink" Target="http://www.digikey.com/product-detail/en/CF14JT10K0/CF14JT10K0CT-ND/1830374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0022232031/WM4201-ND/26669" TargetMode="External"/><Relationship Id="rId14" Type="http://schemas.openxmlformats.org/officeDocument/2006/relationships/hyperlink" Target="http://www.digikey.com/product-detail/en/0022232051/WM4203-ND/26673" TargetMode="External"/><Relationship Id="rId22" Type="http://schemas.openxmlformats.org/officeDocument/2006/relationships/hyperlink" Target="http://www.digikey.com/product-detail/en/SN74LS14NSR/296-3652-1-ND/377690" TargetMode="External"/><Relationship Id="rId27" Type="http://schemas.openxmlformats.org/officeDocument/2006/relationships/hyperlink" Target="http://www.digikey.com/product-detail/en/0022232021/WM4200-ND/26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1"/>
  <sheetViews>
    <sheetView tabSelected="1" zoomScale="85" zoomScaleNormal="85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25.5703125" customWidth="1"/>
    <col min="5" max="5" width="15.28515625" customWidth="1"/>
    <col min="6" max="6" width="10.85546875" customWidth="1"/>
    <col min="7" max="7" width="17.5703125" customWidth="1"/>
    <col min="8" max="8" width="75.425781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4">
        <v>0.2</v>
      </c>
      <c r="J2" s="3">
        <v>40</v>
      </c>
      <c r="K2" s="2">
        <f>Table3[[#This Row],[Price]]*Table3[[#This Row],[Quantity]]</f>
        <v>8</v>
      </c>
    </row>
    <row r="3" spans="1:16" x14ac:dyDescent="0.25">
      <c r="A3" s="3" t="s">
        <v>25</v>
      </c>
      <c r="B3" s="3" t="s">
        <v>26</v>
      </c>
      <c r="C3" s="3"/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0.69</v>
      </c>
      <c r="J3" s="3">
        <v>7</v>
      </c>
      <c r="K3" s="2">
        <f>Table3[[#This Row],[Price]]*Table3[[#This Row],[Quantity]]</f>
        <v>4.83</v>
      </c>
    </row>
    <row r="4" spans="1:16" x14ac:dyDescent="0.25">
      <c r="A4" s="3" t="s">
        <v>31</v>
      </c>
      <c r="B4" s="3" t="s">
        <v>32</v>
      </c>
      <c r="C4" s="3" t="s">
        <v>33</v>
      </c>
      <c r="D4" s="5" t="s">
        <v>27</v>
      </c>
      <c r="E4" s="5" t="s">
        <v>51</v>
      </c>
      <c r="F4" s="3" t="s">
        <v>22</v>
      </c>
      <c r="G4" s="5" t="s">
        <v>52</v>
      </c>
      <c r="H4" s="5" t="s">
        <v>53</v>
      </c>
      <c r="I4" s="1">
        <v>0.63</v>
      </c>
      <c r="J4" s="3">
        <v>5</v>
      </c>
      <c r="K4" s="2">
        <f>Table3[[#This Row],[Price]]*Table3[[#This Row],[Quantity]]</f>
        <v>3.15</v>
      </c>
    </row>
    <row r="5" spans="1:16" x14ac:dyDescent="0.25">
      <c r="A5" s="3" t="s">
        <v>34</v>
      </c>
      <c r="B5" s="3" t="s">
        <v>35</v>
      </c>
      <c r="C5" s="3"/>
      <c r="D5" s="5" t="s">
        <v>36</v>
      </c>
      <c r="E5" s="5">
        <v>22232031</v>
      </c>
      <c r="F5" s="3" t="s">
        <v>22</v>
      </c>
      <c r="G5" s="5" t="s">
        <v>37</v>
      </c>
      <c r="H5" s="5" t="s">
        <v>38</v>
      </c>
      <c r="I5" s="1">
        <v>0.3</v>
      </c>
      <c r="J5" s="3">
        <v>1</v>
      </c>
      <c r="K5" s="2">
        <f>Table3[[#This Row],[Price]]*Table3[[#This Row],[Quantity]]</f>
        <v>0.3</v>
      </c>
    </row>
    <row r="6" spans="1:16" x14ac:dyDescent="0.25">
      <c r="A6" s="3" t="s">
        <v>34</v>
      </c>
      <c r="B6" s="3" t="s">
        <v>39</v>
      </c>
      <c r="C6" s="3"/>
      <c r="D6" s="5" t="s">
        <v>36</v>
      </c>
      <c r="E6" s="5">
        <v>22232051</v>
      </c>
      <c r="F6" s="3" t="s">
        <v>22</v>
      </c>
      <c r="G6" s="5" t="s">
        <v>40</v>
      </c>
      <c r="H6" s="5" t="s">
        <v>41</v>
      </c>
      <c r="I6" s="1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34</v>
      </c>
      <c r="B7" s="3" t="s">
        <v>42</v>
      </c>
      <c r="C7" s="3"/>
      <c r="D7" s="5" t="s">
        <v>36</v>
      </c>
      <c r="E7" s="5">
        <v>22232021</v>
      </c>
      <c r="F7" s="3" t="s">
        <v>22</v>
      </c>
      <c r="G7" s="5" t="s">
        <v>43</v>
      </c>
      <c r="H7" s="5" t="s">
        <v>44</v>
      </c>
      <c r="I7" s="4">
        <v>0.16</v>
      </c>
      <c r="J7" s="3">
        <v>41</v>
      </c>
      <c r="K7" s="2">
        <f>Table3[[#This Row],[Price]]*Table3[[#This Row],[Quantity]]</f>
        <v>6.5600000000000005</v>
      </c>
    </row>
    <row r="8" spans="1:16" x14ac:dyDescent="0.25">
      <c r="A8" s="3" t="s">
        <v>45</v>
      </c>
      <c r="B8" s="3"/>
      <c r="C8" s="3" t="s">
        <v>46</v>
      </c>
      <c r="D8" s="5" t="s">
        <v>47</v>
      </c>
      <c r="E8" s="5" t="s">
        <v>48</v>
      </c>
      <c r="F8" s="3" t="s">
        <v>22</v>
      </c>
      <c r="G8" s="5" t="s">
        <v>49</v>
      </c>
      <c r="H8" s="5" t="s">
        <v>50</v>
      </c>
      <c r="I8" s="6">
        <v>0.05</v>
      </c>
      <c r="J8" s="3">
        <v>40</v>
      </c>
      <c r="K8" s="2">
        <f>Table3[[#This Row],[Price]]*Table3[[#This Row],[Quantity]]</f>
        <v>2</v>
      </c>
    </row>
    <row r="9" spans="1:16" s="3" customFormat="1" x14ac:dyDescent="0.25"/>
    <row r="10" spans="1:16" s="3" customFormat="1" x14ac:dyDescent="0.25">
      <c r="A10" s="7" t="s">
        <v>16</v>
      </c>
      <c r="B10" s="7"/>
      <c r="C10" s="7"/>
      <c r="D10" s="7"/>
      <c r="E10" s="7"/>
      <c r="F10" s="7"/>
      <c r="G10" s="7"/>
      <c r="H10" s="7"/>
      <c r="I10" s="7"/>
      <c r="J10" s="7">
        <f>SUM(Table3[Quantity])</f>
        <v>135</v>
      </c>
      <c r="K10" s="8">
        <f>SUM(Table3[Total])</f>
        <v>25.29</v>
      </c>
    </row>
    <row r="11" spans="1:16" s="3" customFormat="1" x14ac:dyDescent="0.25"/>
    <row r="12" spans="1:16" s="3" customFormat="1" x14ac:dyDescent="0.25"/>
    <row r="13" spans="1:16" s="3" customFormat="1" x14ac:dyDescent="0.25"/>
    <row r="14" spans="1:16" s="3" customFormat="1" x14ac:dyDescent="0.25"/>
    <row r="15" spans="1:16" s="3" customFormat="1" x14ac:dyDescent="0.25"/>
    <row r="16" spans="1:16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E3" r:id="rId5" display="http://www.digikey.com/product-detail/en/SN74LS14NSR/296-3652-1-ND/377690"/>
    <hyperlink ref="G3" r:id="rId6" display="http://www.digikey.com/product-detail/en/SN74LS14NSR/296-3652-1-ND/377690"/>
    <hyperlink ref="D3" r:id="rId7" display="http://digikey.com/Suppliers/us/Texas-Instruments.page?lang=en"/>
    <hyperlink ref="D5" r:id="rId8" display="http://digikey.com/Suppliers/us/Molex.page?lang=en"/>
    <hyperlink ref="E5" r:id="rId9" display="http://www.digikey.com/product-detail/en/0022232031/WM4201-ND/26669"/>
    <hyperlink ref="G5" r:id="rId10" display="http://www.digikey.com/product-detail/en/0022232031/WM4201-ND/26669"/>
    <hyperlink ref="D6" r:id="rId11" display="http://digikey.com/Suppliers/us/Molex.page?lang=en"/>
    <hyperlink ref="E6" r:id="rId12" display="http://www.digikey.com/product-detail/en/0022232051/WM4203-ND/26673"/>
    <hyperlink ref="G6" r:id="rId13" display="http://www.digikey.com/product-detail/en/0022232051/WM4203-ND/26673"/>
    <hyperlink ref="H6" r:id="rId14"/>
    <hyperlink ref="E7" r:id="rId15" display="http://www.digikey.com/product-detail/en/0022232021/WM4200-ND/26667"/>
    <hyperlink ref="D7" r:id="rId16" display="http://digikey.com/Suppliers/us/Molex.page?lang=en"/>
    <hyperlink ref="G7" r:id="rId17" display="http://www.digikey.com/product-detail/en/0022232021/WM4200-ND/26667"/>
    <hyperlink ref="H8" r:id="rId18"/>
    <hyperlink ref="G8" r:id="rId19" display="http://www.digikey.com/product-detail/en/CF14JT10K0/CF14JT10K0CT-ND/1830374"/>
    <hyperlink ref="E8" r:id="rId20" display="http://www.digikey.com/product-detail/en/CF14JT10K0/CF14JT10K0CT-ND/1830374"/>
    <hyperlink ref="D8" r:id="rId21" display="http://digikey.com/Suppliers/us/Stackpole-Electronics.page?lang=en"/>
    <hyperlink ref="H3" r:id="rId22"/>
    <hyperlink ref="D4" r:id="rId23" display="http://digikey.com/Suppliers/us/Texas-Instruments.page?lang=en"/>
    <hyperlink ref="E4" r:id="rId24" display="http://www.digikey.com/product-detail/en/CD74HCT151E/296-2139-5-ND/38312"/>
    <hyperlink ref="G4" r:id="rId25" display="http://www.digikey.com/product-detail/en/CD74HCT151E/296-2139-5-ND/38312"/>
    <hyperlink ref="H5" r:id="rId26"/>
    <hyperlink ref="H7" r:id="rId27"/>
  </hyperlinks>
  <pageMargins left="0.7" right="0.7" top="0.75" bottom="0.75" header="0.3" footer="0.3"/>
  <pageSetup scale="50" orientation="landscape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2013-01-02T02:46:32Z</cp:lastPrinted>
  <dcterms:created xsi:type="dcterms:W3CDTF">2012-12-31T20:41:20Z</dcterms:created>
  <dcterms:modified xsi:type="dcterms:W3CDTF">2013-01-02T02:57:12Z</dcterms:modified>
</cp:coreProperties>
</file>