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iej\Desktop\Praca Magisterska\"/>
    </mc:Choice>
  </mc:AlternateContent>
  <bookViews>
    <workbookView xWindow="0" yWindow="0" windowWidth="38400" windowHeight="17235" activeTab="2"/>
  </bookViews>
  <sheets>
    <sheet name="Arkusz1" sheetId="1" r:id="rId1"/>
    <sheet name="Arkusz2" sheetId="2" r:id="rId2"/>
    <sheet name="Arkusz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4" i="2"/>
  <c r="L14" i="2"/>
  <c r="K14" i="2"/>
  <c r="J14" i="2"/>
  <c r="M13" i="2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L2" i="2"/>
  <c r="K2" i="2"/>
  <c r="J2" i="2"/>
  <c r="S30" i="1"/>
  <c r="T30" i="1"/>
  <c r="U30" i="1"/>
  <c r="S31" i="1"/>
  <c r="T31" i="1"/>
  <c r="U31" i="1"/>
  <c r="T29" i="1"/>
  <c r="U29" i="1"/>
  <c r="S29" i="1"/>
</calcChain>
</file>

<file path=xl/sharedStrings.xml><?xml version="1.0" encoding="utf-8"?>
<sst xmlns="http://schemas.openxmlformats.org/spreadsheetml/2006/main" count="172" uniqueCount="45">
  <si>
    <t>0.9971875</t>
  </si>
  <si>
    <t>0.9553125</t>
  </si>
  <si>
    <t>0.9309375</t>
  </si>
  <si>
    <t>0.9725</t>
  </si>
  <si>
    <t>0.931875</t>
  </si>
  <si>
    <t>0.9096875</t>
  </si>
  <si>
    <t>0.933125</t>
  </si>
  <si>
    <t>0.9075</t>
  </si>
  <si>
    <t>0.893125</t>
  </si>
  <si>
    <t>0.5</t>
  </si>
  <si>
    <t>0.25</t>
  </si>
  <si>
    <t>Shrinkage</t>
  </si>
  <si>
    <t>Sampling</t>
  </si>
  <si>
    <t>0.85625</t>
  </si>
  <si>
    <t>0.84875</t>
  </si>
  <si>
    <t>0.84</t>
  </si>
  <si>
    <t>0.83875</t>
  </si>
  <si>
    <t>0.82625</t>
  </si>
  <si>
    <t>0.8575</t>
  </si>
  <si>
    <t>0.845</t>
  </si>
  <si>
    <t>231.1%</t>
  </si>
  <si>
    <t>182.31%</t>
  </si>
  <si>
    <t>286.56%</t>
  </si>
  <si>
    <t>116.27%</t>
  </si>
  <si>
    <t>205.65%</t>
  </si>
  <si>
    <t>303.44%</t>
  </si>
  <si>
    <t>132.23%</t>
  </si>
  <si>
    <t>325.57%</t>
  </si>
  <si>
    <t>Model</t>
  </si>
  <si>
    <t>Dataset</t>
  </si>
  <si>
    <t>Train Accuracy</t>
  </si>
  <si>
    <t>Test Accuracy</t>
  </si>
  <si>
    <t>Train F1</t>
  </si>
  <si>
    <t>Test F1</t>
  </si>
  <si>
    <t>XGBoost</t>
  </si>
  <si>
    <t>apple</t>
  </si>
  <si>
    <t>CatBoost</t>
  </si>
  <si>
    <t>RuleFit</t>
  </si>
  <si>
    <t>Ender_Gradient</t>
  </si>
  <si>
    <t>Ender Gradient Descent</t>
  </si>
  <si>
    <t>Ender_Newton-Raphson</t>
  </si>
  <si>
    <t>Ender Newton-Raphson</t>
  </si>
  <si>
    <t>haberman</t>
  </si>
  <si>
    <t>breast-c</t>
  </si>
  <si>
    <t>spambase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</si>
</sst>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workbookViewId="0">
      <selection activeCell="B17" sqref="B17:F21"/>
    </sheetView>
  </sheetViews>
  <sheetFormatPr defaultRowHeight="15" x14ac:dyDescent="0.25"/>
  <sheetData>
    <row r="1" spans="2:12" x14ac:dyDescent="0.25">
      <c r="D1" s="5" t="s">
        <v>12</v>
      </c>
      <c r="E1" s="5"/>
      <c r="F1" s="5"/>
      <c r="J1" s="5" t="s">
        <v>12</v>
      </c>
      <c r="K1" s="5"/>
      <c r="L1" s="5"/>
    </row>
    <row r="2" spans="2:12" x14ac:dyDescent="0.25">
      <c r="D2">
        <v>1</v>
      </c>
      <c r="E2" t="s">
        <v>9</v>
      </c>
      <c r="F2" t="s">
        <v>10</v>
      </c>
      <c r="J2">
        <v>1</v>
      </c>
      <c r="K2" t="s">
        <v>9</v>
      </c>
      <c r="L2" t="s">
        <v>10</v>
      </c>
    </row>
    <row r="3" spans="2:12" x14ac:dyDescent="0.25">
      <c r="B3" s="5" t="s">
        <v>11</v>
      </c>
      <c r="C3">
        <v>1</v>
      </c>
      <c r="D3" t="s">
        <v>0</v>
      </c>
      <c r="E3" t="s">
        <v>1</v>
      </c>
      <c r="F3" t="s">
        <v>2</v>
      </c>
      <c r="H3" s="5" t="s">
        <v>11</v>
      </c>
      <c r="I3">
        <v>1</v>
      </c>
      <c r="J3" t="s">
        <v>0</v>
      </c>
      <c r="K3" t="s">
        <v>1</v>
      </c>
      <c r="L3" t="s">
        <v>2</v>
      </c>
    </row>
    <row r="4" spans="2:12" x14ac:dyDescent="0.25">
      <c r="B4" s="5"/>
      <c r="C4" t="s">
        <v>9</v>
      </c>
      <c r="D4" t="s">
        <v>3</v>
      </c>
      <c r="E4" t="s">
        <v>4</v>
      </c>
      <c r="F4" t="s">
        <v>5</v>
      </c>
      <c r="H4" s="5"/>
      <c r="I4" t="s">
        <v>9</v>
      </c>
      <c r="J4" t="s">
        <v>3</v>
      </c>
      <c r="K4" t="s">
        <v>4</v>
      </c>
      <c r="L4" t="s">
        <v>5</v>
      </c>
    </row>
    <row r="5" spans="2:12" x14ac:dyDescent="0.25">
      <c r="B5" s="5"/>
      <c r="C5" t="s">
        <v>10</v>
      </c>
      <c r="D5" t="s">
        <v>6</v>
      </c>
      <c r="E5" t="s">
        <v>7</v>
      </c>
      <c r="F5" t="s">
        <v>8</v>
      </c>
      <c r="H5" s="5"/>
      <c r="I5" t="s">
        <v>10</v>
      </c>
      <c r="J5" t="s">
        <v>6</v>
      </c>
      <c r="K5" t="s">
        <v>7</v>
      </c>
      <c r="L5" t="s">
        <v>8</v>
      </c>
    </row>
    <row r="9" spans="2:12" x14ac:dyDescent="0.25">
      <c r="D9" s="5" t="s">
        <v>12</v>
      </c>
      <c r="E9" s="5"/>
      <c r="F9" s="5"/>
    </row>
    <row r="10" spans="2:12" x14ac:dyDescent="0.25">
      <c r="D10">
        <v>1</v>
      </c>
      <c r="E10" t="s">
        <v>9</v>
      </c>
      <c r="F10" t="s">
        <v>10</v>
      </c>
    </row>
    <row r="11" spans="2:12" x14ac:dyDescent="0.25">
      <c r="B11" s="5" t="s">
        <v>11</v>
      </c>
      <c r="C11">
        <v>1</v>
      </c>
      <c r="D11" t="s">
        <v>13</v>
      </c>
      <c r="E11" t="s">
        <v>14</v>
      </c>
      <c r="F11" t="s">
        <v>16</v>
      </c>
    </row>
    <row r="12" spans="2:12" x14ac:dyDescent="0.25">
      <c r="B12" s="5"/>
      <c r="C12" t="s">
        <v>9</v>
      </c>
      <c r="D12" t="s">
        <v>18</v>
      </c>
      <c r="E12" t="s">
        <v>13</v>
      </c>
      <c r="F12" t="s">
        <v>15</v>
      </c>
    </row>
    <row r="13" spans="2:12" x14ac:dyDescent="0.25">
      <c r="B13" s="5"/>
      <c r="C13" t="s">
        <v>10</v>
      </c>
      <c r="D13" t="s">
        <v>19</v>
      </c>
      <c r="E13" t="s">
        <v>16</v>
      </c>
      <c r="F13" t="s">
        <v>17</v>
      </c>
    </row>
    <row r="17" spans="2:21" x14ac:dyDescent="0.25">
      <c r="D17" s="5" t="s">
        <v>12</v>
      </c>
      <c r="E17" s="5"/>
      <c r="F17" s="5"/>
    </row>
    <row r="18" spans="2:21" x14ac:dyDescent="0.25">
      <c r="D18">
        <v>1</v>
      </c>
      <c r="E18" t="s">
        <v>9</v>
      </c>
      <c r="F18" t="s">
        <v>10</v>
      </c>
    </row>
    <row r="19" spans="2:21" x14ac:dyDescent="0.25">
      <c r="B19" s="5" t="s">
        <v>11</v>
      </c>
      <c r="C19">
        <v>1</v>
      </c>
      <c r="D19" s="2">
        <v>1</v>
      </c>
      <c r="E19" s="2" t="s">
        <v>21</v>
      </c>
      <c r="F19" s="2" t="s">
        <v>22</v>
      </c>
    </row>
    <row r="20" spans="2:21" x14ac:dyDescent="0.25">
      <c r="B20" s="5"/>
      <c r="C20" t="s">
        <v>9</v>
      </c>
      <c r="D20" s="2" t="s">
        <v>23</v>
      </c>
      <c r="E20" s="2" t="s">
        <v>24</v>
      </c>
      <c r="F20" s="2" t="s">
        <v>25</v>
      </c>
      <c r="O20" t="s">
        <v>13</v>
      </c>
      <c r="P20" t="s">
        <v>14</v>
      </c>
      <c r="Q20" t="s">
        <v>16</v>
      </c>
    </row>
    <row r="21" spans="2:21" x14ac:dyDescent="0.25">
      <c r="B21" s="5"/>
      <c r="C21" t="s">
        <v>10</v>
      </c>
      <c r="D21" s="2" t="s">
        <v>26</v>
      </c>
      <c r="E21" s="2" t="s">
        <v>20</v>
      </c>
      <c r="F21" s="2" t="s">
        <v>27</v>
      </c>
      <c r="O21" t="s">
        <v>18</v>
      </c>
      <c r="P21" t="s">
        <v>13</v>
      </c>
      <c r="Q21" t="s">
        <v>15</v>
      </c>
    </row>
    <row r="22" spans="2:21" x14ac:dyDescent="0.25">
      <c r="O22" t="s">
        <v>19</v>
      </c>
      <c r="P22" t="s">
        <v>16</v>
      </c>
      <c r="Q22" t="s">
        <v>17</v>
      </c>
    </row>
    <row r="29" spans="2:21" x14ac:dyDescent="0.25">
      <c r="O29">
        <v>76.77</v>
      </c>
      <c r="P29">
        <v>42.11</v>
      </c>
      <c r="Q29">
        <v>26.79</v>
      </c>
      <c r="S29" s="2">
        <f>ROUND($O$29/O29,4)</f>
        <v>1</v>
      </c>
      <c r="T29" s="2">
        <f t="shared" ref="T29:U29" si="0">ROUND($O$29/P29,4)</f>
        <v>1.8230999999999999</v>
      </c>
      <c r="U29" s="2">
        <f t="shared" si="0"/>
        <v>2.8656000000000001</v>
      </c>
    </row>
    <row r="30" spans="2:21" x14ac:dyDescent="0.25">
      <c r="O30">
        <v>66.03</v>
      </c>
      <c r="P30">
        <v>37.33</v>
      </c>
      <c r="Q30" s="1">
        <v>25.3</v>
      </c>
      <c r="S30" s="2">
        <f t="shared" ref="S30:S31" si="1">ROUND($O$29/O30,4)</f>
        <v>1.1627000000000001</v>
      </c>
      <c r="T30" s="2">
        <f t="shared" ref="T30:T31" si="2">ROUND($O$29/P30,4)</f>
        <v>2.0565000000000002</v>
      </c>
      <c r="U30" s="2">
        <f t="shared" ref="U30:U31" si="3">ROUND($O$29/Q30,4)</f>
        <v>3.0344000000000002</v>
      </c>
    </row>
    <row r="31" spans="2:21" x14ac:dyDescent="0.25">
      <c r="O31">
        <v>58.06</v>
      </c>
      <c r="P31">
        <v>33.22</v>
      </c>
      <c r="Q31">
        <v>23.58</v>
      </c>
      <c r="S31" s="2">
        <f t="shared" si="1"/>
        <v>1.3223</v>
      </c>
      <c r="T31" s="2">
        <f t="shared" si="2"/>
        <v>2.3109999999999999</v>
      </c>
      <c r="U31" s="2">
        <f t="shared" si="3"/>
        <v>3.2557</v>
      </c>
    </row>
  </sheetData>
  <mergeCells count="8">
    <mergeCell ref="D17:F17"/>
    <mergeCell ref="B19:B21"/>
    <mergeCell ref="D1:F1"/>
    <mergeCell ref="B3:B5"/>
    <mergeCell ref="J1:L1"/>
    <mergeCell ref="H3:H5"/>
    <mergeCell ref="D9:F9"/>
    <mergeCell ref="B11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27" sqref="J27"/>
    </sheetView>
  </sheetViews>
  <sheetFormatPr defaultRowHeight="15" x14ac:dyDescent="0.25"/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I1" t="s">
        <v>28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25">
      <c r="A2" t="s">
        <v>34</v>
      </c>
      <c r="B2" t="s">
        <v>35</v>
      </c>
      <c r="C2">
        <v>0.99993750000000003</v>
      </c>
      <c r="D2">
        <v>0.88949999999999996</v>
      </c>
      <c r="E2">
        <v>0.99993759750389999</v>
      </c>
      <c r="F2">
        <v>0.89042860309904104</v>
      </c>
      <c r="I2" t="s">
        <v>34</v>
      </c>
      <c r="J2">
        <f>ROUND(C2,5)</f>
        <v>0.99994000000000005</v>
      </c>
      <c r="K2">
        <f t="shared" ref="K2:M6" si="0">ROUND(D2,5)</f>
        <v>0.88949999999999996</v>
      </c>
      <c r="L2">
        <f t="shared" si="0"/>
        <v>0.99994000000000005</v>
      </c>
      <c r="M2">
        <f t="shared" si="0"/>
        <v>0.89043000000000005</v>
      </c>
    </row>
    <row r="3" spans="1:13" x14ac:dyDescent="0.25">
      <c r="A3" t="s">
        <v>36</v>
      </c>
      <c r="B3" t="s">
        <v>35</v>
      </c>
      <c r="C3">
        <v>0.96950000000000003</v>
      </c>
      <c r="D3">
        <v>0.89724999999999999</v>
      </c>
      <c r="E3">
        <v>0.96959003162986401</v>
      </c>
      <c r="F3">
        <v>0.89876871086461696</v>
      </c>
      <c r="I3" t="s">
        <v>36</v>
      </c>
      <c r="J3">
        <f t="shared" ref="J3:J6" si="1">ROUND(C3,5)</f>
        <v>0.96950000000000003</v>
      </c>
      <c r="K3">
        <f t="shared" si="0"/>
        <v>0.89724999999999999</v>
      </c>
      <c r="L3">
        <f t="shared" si="0"/>
        <v>0.96958999999999995</v>
      </c>
      <c r="M3">
        <f t="shared" si="0"/>
        <v>0.89876999999999996</v>
      </c>
    </row>
    <row r="4" spans="1:13" x14ac:dyDescent="0.25">
      <c r="A4" t="s">
        <v>37</v>
      </c>
      <c r="B4" t="s">
        <v>35</v>
      </c>
      <c r="C4">
        <v>0.93056249999999996</v>
      </c>
      <c r="D4">
        <v>0.876</v>
      </c>
      <c r="E4">
        <v>0.931013057157552</v>
      </c>
      <c r="F4">
        <v>0.87683030550191998</v>
      </c>
      <c r="I4" t="s">
        <v>37</v>
      </c>
      <c r="J4">
        <f t="shared" si="1"/>
        <v>0.93056000000000005</v>
      </c>
      <c r="K4">
        <f t="shared" si="0"/>
        <v>0.876</v>
      </c>
      <c r="L4">
        <f t="shared" si="0"/>
        <v>0.93101</v>
      </c>
      <c r="M4">
        <f t="shared" si="0"/>
        <v>0.87683</v>
      </c>
    </row>
    <row r="5" spans="1:13" x14ac:dyDescent="0.25">
      <c r="A5" t="s">
        <v>38</v>
      </c>
      <c r="B5" t="s">
        <v>35</v>
      </c>
      <c r="C5">
        <v>0.91124999999999901</v>
      </c>
      <c r="D5">
        <v>0.86374999999999902</v>
      </c>
      <c r="E5">
        <v>0.91144365447315201</v>
      </c>
      <c r="F5">
        <v>0.86533186966728004</v>
      </c>
      <c r="I5" t="s">
        <v>39</v>
      </c>
      <c r="J5">
        <f t="shared" si="1"/>
        <v>0.91125</v>
      </c>
      <c r="K5">
        <f t="shared" si="0"/>
        <v>0.86375000000000002</v>
      </c>
      <c r="L5">
        <f t="shared" si="0"/>
        <v>0.91144000000000003</v>
      </c>
      <c r="M5">
        <f t="shared" si="0"/>
        <v>0.86533000000000004</v>
      </c>
    </row>
    <row r="6" spans="1:13" x14ac:dyDescent="0.25">
      <c r="A6" t="s">
        <v>40</v>
      </c>
      <c r="B6" t="s">
        <v>35</v>
      </c>
      <c r="C6">
        <v>0.92793749999999997</v>
      </c>
      <c r="D6">
        <v>0.87549999999999994</v>
      </c>
      <c r="E6">
        <v>0.928467254556545</v>
      </c>
      <c r="F6">
        <v>0.87737210321630099</v>
      </c>
      <c r="I6" t="s">
        <v>41</v>
      </c>
      <c r="J6">
        <f t="shared" si="1"/>
        <v>0.92793999999999999</v>
      </c>
      <c r="K6">
        <f t="shared" si="0"/>
        <v>0.87549999999999994</v>
      </c>
      <c r="L6">
        <f t="shared" si="0"/>
        <v>0.92847000000000002</v>
      </c>
      <c r="M6">
        <f t="shared" si="0"/>
        <v>0.87736999999999998</v>
      </c>
    </row>
    <row r="9" spans="1:13" x14ac:dyDescent="0.25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  <c r="I9" t="s">
        <v>28</v>
      </c>
      <c r="J9" t="s">
        <v>30</v>
      </c>
      <c r="K9" t="s">
        <v>31</v>
      </c>
      <c r="L9" t="s">
        <v>32</v>
      </c>
      <c r="M9" t="s">
        <v>33</v>
      </c>
    </row>
    <row r="10" spans="1:13" x14ac:dyDescent="0.25">
      <c r="A10" t="s">
        <v>34</v>
      </c>
      <c r="B10" t="s">
        <v>42</v>
      </c>
      <c r="C10">
        <v>0.97875543660086906</v>
      </c>
      <c r="D10">
        <v>0.65013220518244297</v>
      </c>
      <c r="E10">
        <v>0.95883592735019096</v>
      </c>
      <c r="F10">
        <v>0.28194777265745002</v>
      </c>
      <c r="I10" t="s">
        <v>34</v>
      </c>
      <c r="J10">
        <f>ROUND(C10,5)</f>
        <v>0.97875999999999996</v>
      </c>
      <c r="K10">
        <f t="shared" ref="K10:M14" si="2">ROUND(D10,5)</f>
        <v>0.65012999999999999</v>
      </c>
      <c r="L10">
        <f t="shared" si="2"/>
        <v>0.95884000000000003</v>
      </c>
      <c r="M10">
        <f t="shared" si="2"/>
        <v>0.28194999999999998</v>
      </c>
    </row>
    <row r="11" spans="1:13" x14ac:dyDescent="0.25">
      <c r="A11" t="s">
        <v>36</v>
      </c>
      <c r="B11" t="s">
        <v>42</v>
      </c>
      <c r="C11">
        <v>0.88316828370692502</v>
      </c>
      <c r="D11">
        <v>0.708937070333157</v>
      </c>
      <c r="E11">
        <v>0.71971223167339604</v>
      </c>
      <c r="F11">
        <v>0.29227554055140198</v>
      </c>
      <c r="I11" t="s">
        <v>36</v>
      </c>
      <c r="J11">
        <f t="shared" ref="J11:J14" si="3">ROUND(C11,5)</f>
        <v>0.88317000000000001</v>
      </c>
      <c r="K11">
        <f t="shared" si="2"/>
        <v>0.70894000000000001</v>
      </c>
      <c r="L11">
        <f t="shared" si="2"/>
        <v>0.71970999999999996</v>
      </c>
      <c r="M11">
        <f t="shared" si="2"/>
        <v>0.29227999999999998</v>
      </c>
    </row>
    <row r="12" spans="1:13" x14ac:dyDescent="0.25">
      <c r="A12" t="s">
        <v>37</v>
      </c>
      <c r="B12" t="s">
        <v>42</v>
      </c>
      <c r="C12">
        <v>0.86191033790565397</v>
      </c>
      <c r="D12">
        <v>0.71544156530935998</v>
      </c>
      <c r="E12">
        <v>0.666948143249805</v>
      </c>
      <c r="F12">
        <v>0.35039941815692599</v>
      </c>
      <c r="I12" t="s">
        <v>37</v>
      </c>
      <c r="J12">
        <f t="shared" si="3"/>
        <v>0.86190999999999995</v>
      </c>
      <c r="K12">
        <f t="shared" si="2"/>
        <v>0.71543999999999996</v>
      </c>
      <c r="L12">
        <f t="shared" si="2"/>
        <v>0.66695000000000004</v>
      </c>
      <c r="M12">
        <f t="shared" si="2"/>
        <v>0.35039999999999999</v>
      </c>
    </row>
    <row r="13" spans="1:13" x14ac:dyDescent="0.25">
      <c r="A13" t="s">
        <v>38</v>
      </c>
      <c r="B13" t="s">
        <v>42</v>
      </c>
      <c r="C13">
        <v>0.82680495148879196</v>
      </c>
      <c r="D13">
        <v>0.76467477525118899</v>
      </c>
      <c r="E13">
        <v>0.59876985472647604</v>
      </c>
      <c r="F13">
        <v>0.406923076923076</v>
      </c>
      <c r="I13" t="s">
        <v>39</v>
      </c>
      <c r="J13">
        <f t="shared" si="3"/>
        <v>0.82679999999999998</v>
      </c>
      <c r="K13">
        <f t="shared" si="2"/>
        <v>0.76466999999999996</v>
      </c>
      <c r="L13">
        <f t="shared" si="2"/>
        <v>0.59877000000000002</v>
      </c>
      <c r="M13">
        <f t="shared" si="2"/>
        <v>0.40692</v>
      </c>
    </row>
    <row r="14" spans="1:13" x14ac:dyDescent="0.25">
      <c r="A14" t="s">
        <v>40</v>
      </c>
      <c r="B14" t="s">
        <v>42</v>
      </c>
      <c r="C14">
        <v>0.82272331883573102</v>
      </c>
      <c r="D14">
        <v>0.78413537810682099</v>
      </c>
      <c r="E14">
        <v>0.585241835776104</v>
      </c>
      <c r="F14">
        <v>0.46540455047201601</v>
      </c>
      <c r="I14" t="s">
        <v>41</v>
      </c>
      <c r="J14">
        <f t="shared" si="3"/>
        <v>0.82272000000000001</v>
      </c>
      <c r="K14">
        <f t="shared" si="2"/>
        <v>0.78413999999999995</v>
      </c>
      <c r="L14">
        <f t="shared" si="2"/>
        <v>0.58523999999999998</v>
      </c>
      <c r="M14">
        <f t="shared" si="2"/>
        <v>0.46539999999999998</v>
      </c>
    </row>
    <row r="17" spans="1:13" x14ac:dyDescent="0.25">
      <c r="A17" t="s">
        <v>28</v>
      </c>
      <c r="B17" t="s">
        <v>29</v>
      </c>
      <c r="C17" t="s">
        <v>30</v>
      </c>
      <c r="D17" t="s">
        <v>31</v>
      </c>
      <c r="E17" t="s">
        <v>32</v>
      </c>
      <c r="F17" t="s">
        <v>33</v>
      </c>
      <c r="I17" t="s">
        <v>28</v>
      </c>
      <c r="J17" t="s">
        <v>30</v>
      </c>
      <c r="K17" t="s">
        <v>31</v>
      </c>
      <c r="L17" t="s">
        <v>32</v>
      </c>
      <c r="M17" t="s">
        <v>33</v>
      </c>
    </row>
    <row r="18" spans="1:13" x14ac:dyDescent="0.25">
      <c r="A18" t="s">
        <v>34</v>
      </c>
      <c r="B18" t="s">
        <v>43</v>
      </c>
      <c r="C18">
        <v>0.98077836512678995</v>
      </c>
      <c r="D18">
        <v>0.71343012704174202</v>
      </c>
      <c r="E18">
        <v>0.96675401617864798</v>
      </c>
      <c r="F18">
        <v>0.48099778621125799</v>
      </c>
      <c r="I18" t="s">
        <v>34</v>
      </c>
      <c r="J18">
        <f>ROUND(C18,5)</f>
        <v>0.98077999999999999</v>
      </c>
      <c r="K18">
        <f t="shared" ref="K18:M22" si="4">ROUND(D18,5)</f>
        <v>0.71343000000000001</v>
      </c>
      <c r="L18">
        <f t="shared" si="4"/>
        <v>0.96675</v>
      </c>
      <c r="M18">
        <f t="shared" si="4"/>
        <v>0.48099999999999998</v>
      </c>
    </row>
    <row r="19" spans="1:13" x14ac:dyDescent="0.25">
      <c r="A19" t="s">
        <v>36</v>
      </c>
      <c r="B19" t="s">
        <v>43</v>
      </c>
      <c r="C19">
        <v>0.92394851758216401</v>
      </c>
      <c r="D19">
        <v>0.72371445856019301</v>
      </c>
      <c r="E19">
        <v>0.85403545857547503</v>
      </c>
      <c r="F19">
        <v>0.42409195402298799</v>
      </c>
      <c r="I19" t="s">
        <v>36</v>
      </c>
      <c r="J19">
        <f t="shared" ref="J19:J22" si="5">ROUND(C19,5)</f>
        <v>0.92395000000000005</v>
      </c>
      <c r="K19">
        <f t="shared" si="4"/>
        <v>0.72370999999999996</v>
      </c>
      <c r="L19">
        <f t="shared" si="4"/>
        <v>0.85404000000000002</v>
      </c>
      <c r="M19">
        <f t="shared" si="4"/>
        <v>0.42409000000000002</v>
      </c>
    </row>
    <row r="20" spans="1:13" x14ac:dyDescent="0.25">
      <c r="A20" t="s">
        <v>37</v>
      </c>
      <c r="B20" t="s">
        <v>43</v>
      </c>
      <c r="C20">
        <v>0.89780893281237995</v>
      </c>
      <c r="D20">
        <v>0.68523895946763402</v>
      </c>
      <c r="E20">
        <v>0.71382650029708805</v>
      </c>
      <c r="F20">
        <v>0.307292277614858</v>
      </c>
      <c r="I20" t="s">
        <v>37</v>
      </c>
      <c r="J20">
        <f t="shared" si="5"/>
        <v>0.89781</v>
      </c>
      <c r="K20">
        <f t="shared" si="4"/>
        <v>0.68523999999999996</v>
      </c>
      <c r="L20">
        <f t="shared" si="4"/>
        <v>0.71382999999999996</v>
      </c>
      <c r="M20">
        <f t="shared" si="4"/>
        <v>0.30729000000000001</v>
      </c>
    </row>
    <row r="21" spans="1:13" x14ac:dyDescent="0.25">
      <c r="A21" t="s">
        <v>38</v>
      </c>
      <c r="B21" t="s">
        <v>43</v>
      </c>
      <c r="C21">
        <v>0.86712250057457996</v>
      </c>
      <c r="D21">
        <v>0.77277676950998098</v>
      </c>
      <c r="E21">
        <v>0.74433468158582905</v>
      </c>
      <c r="F21">
        <v>0.52291114058355403</v>
      </c>
      <c r="I21" t="s">
        <v>39</v>
      </c>
      <c r="J21">
        <f t="shared" si="5"/>
        <v>0.86712</v>
      </c>
      <c r="K21">
        <f t="shared" si="4"/>
        <v>0.77278000000000002</v>
      </c>
      <c r="L21">
        <f t="shared" si="4"/>
        <v>0.74433000000000005</v>
      </c>
      <c r="M21">
        <f t="shared" si="4"/>
        <v>0.52290999999999999</v>
      </c>
    </row>
    <row r="22" spans="1:13" x14ac:dyDescent="0.25">
      <c r="A22" t="s">
        <v>40</v>
      </c>
      <c r="B22" t="s">
        <v>43</v>
      </c>
      <c r="C22">
        <v>0.85839653719451403</v>
      </c>
      <c r="D22">
        <v>0.76218995765275199</v>
      </c>
      <c r="E22">
        <v>0.72846237074125297</v>
      </c>
      <c r="F22">
        <v>0.52662316715542501</v>
      </c>
      <c r="I22" t="s">
        <v>41</v>
      </c>
      <c r="J22">
        <f t="shared" si="5"/>
        <v>0.85840000000000005</v>
      </c>
      <c r="K22">
        <f t="shared" si="4"/>
        <v>0.76219000000000003</v>
      </c>
      <c r="L22">
        <f t="shared" si="4"/>
        <v>0.72846</v>
      </c>
      <c r="M22">
        <f t="shared" si="4"/>
        <v>0.52661999999999998</v>
      </c>
    </row>
    <row r="25" spans="1:13" x14ac:dyDescent="0.25">
      <c r="A25" t="s">
        <v>28</v>
      </c>
      <c r="B25" t="s">
        <v>29</v>
      </c>
      <c r="C25" t="s">
        <v>30</v>
      </c>
      <c r="D25" t="s">
        <v>31</v>
      </c>
      <c r="E25" t="s">
        <v>32</v>
      </c>
      <c r="F25" t="s">
        <v>33</v>
      </c>
      <c r="I25" t="s">
        <v>28</v>
      </c>
      <c r="J25" t="s">
        <v>30</v>
      </c>
      <c r="K25" t="s">
        <v>31</v>
      </c>
      <c r="L25" t="s">
        <v>32</v>
      </c>
      <c r="M25" t="s">
        <v>33</v>
      </c>
    </row>
    <row r="26" spans="1:13" x14ac:dyDescent="0.25">
      <c r="A26" t="s">
        <v>34</v>
      </c>
      <c r="B26" t="s">
        <v>44</v>
      </c>
      <c r="C26">
        <v>0.99777224112067797</v>
      </c>
      <c r="D26">
        <v>0.95131662181938303</v>
      </c>
      <c r="E26">
        <v>0.99716666691626998</v>
      </c>
      <c r="F26">
        <v>0.93790559247795202</v>
      </c>
      <c r="I26" t="s">
        <v>34</v>
      </c>
      <c r="J26">
        <f>ROUND(C26,5)</f>
        <v>0.99777000000000005</v>
      </c>
      <c r="K26">
        <f t="shared" ref="K26:M30" si="6">ROUND(D26,5)</f>
        <v>0.95132000000000005</v>
      </c>
      <c r="L26">
        <f t="shared" si="6"/>
        <v>0.99717</v>
      </c>
      <c r="M26">
        <f>ROUND(F26,5)</f>
        <v>0.93791000000000002</v>
      </c>
    </row>
    <row r="27" spans="1:13" x14ac:dyDescent="0.25">
      <c r="A27" t="s">
        <v>36</v>
      </c>
      <c r="B27" t="s">
        <v>44</v>
      </c>
      <c r="C27">
        <v>0.98369916610561803</v>
      </c>
      <c r="D27">
        <v>0.95435844781192403</v>
      </c>
      <c r="E27">
        <v>0.979185932164919</v>
      </c>
      <c r="F27">
        <v>0.94158231826106897</v>
      </c>
      <c r="I27" t="s">
        <v>36</v>
      </c>
      <c r="J27">
        <f t="shared" ref="J27:J30" si="7">ROUND(C27,5)</f>
        <v>0.98370000000000002</v>
      </c>
      <c r="K27">
        <f t="shared" si="6"/>
        <v>0.95435999999999999</v>
      </c>
      <c r="L27">
        <f t="shared" si="6"/>
        <v>0.97919</v>
      </c>
      <c r="M27">
        <f t="shared" si="6"/>
        <v>0.94157999999999997</v>
      </c>
    </row>
    <row r="28" spans="1:13" x14ac:dyDescent="0.25">
      <c r="A28" t="s">
        <v>37</v>
      </c>
      <c r="B28" t="s">
        <v>44</v>
      </c>
      <c r="C28">
        <v>0.95446626625562503</v>
      </c>
      <c r="D28">
        <v>0.94544564037199597</v>
      </c>
      <c r="E28">
        <v>0.94152431248721902</v>
      </c>
      <c r="F28">
        <v>0.92999618256836303</v>
      </c>
      <c r="I28" t="s">
        <v>37</v>
      </c>
      <c r="J28">
        <f t="shared" si="7"/>
        <v>0.95447000000000004</v>
      </c>
      <c r="K28">
        <f t="shared" si="6"/>
        <v>0.94545000000000001</v>
      </c>
      <c r="L28">
        <f t="shared" si="6"/>
        <v>0.94152000000000002</v>
      </c>
      <c r="M28">
        <f t="shared" si="6"/>
        <v>0.93</v>
      </c>
    </row>
    <row r="29" spans="1:13" x14ac:dyDescent="0.25">
      <c r="A29" t="s">
        <v>38</v>
      </c>
      <c r="B29" t="s">
        <v>44</v>
      </c>
      <c r="C29">
        <v>0.98201482642949001</v>
      </c>
      <c r="D29">
        <v>0.95218665911343903</v>
      </c>
      <c r="E29">
        <v>0.97710548368166705</v>
      </c>
      <c r="F29">
        <v>0.93900217813531806</v>
      </c>
      <c r="I29" t="s">
        <v>38</v>
      </c>
      <c r="J29">
        <f t="shared" si="7"/>
        <v>0.98201000000000005</v>
      </c>
      <c r="K29">
        <f t="shared" si="6"/>
        <v>0.95218999999999998</v>
      </c>
      <c r="L29">
        <f t="shared" si="6"/>
        <v>0.97711000000000003</v>
      </c>
      <c r="M29">
        <f t="shared" si="6"/>
        <v>0.93899999999999995</v>
      </c>
    </row>
    <row r="30" spans="1:13" x14ac:dyDescent="0.25">
      <c r="A30" t="s">
        <v>40</v>
      </c>
      <c r="B30" t="s">
        <v>44</v>
      </c>
      <c r="C30">
        <v>0.98348181909452703</v>
      </c>
      <c r="D30">
        <v>0.95501156587829805</v>
      </c>
      <c r="E30">
        <v>0.97897857313609404</v>
      </c>
      <c r="F30">
        <v>0.94272837506311902</v>
      </c>
      <c r="I30" t="s">
        <v>40</v>
      </c>
      <c r="J30">
        <f t="shared" si="7"/>
        <v>0.98348000000000002</v>
      </c>
      <c r="K30">
        <f t="shared" si="6"/>
        <v>0.95501000000000003</v>
      </c>
      <c r="L30">
        <f t="shared" si="6"/>
        <v>0.97897999999999996</v>
      </c>
      <c r="M30">
        <f t="shared" si="6"/>
        <v>0.94272999999999996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J11" sqref="J11"/>
    </sheetView>
  </sheetViews>
  <sheetFormatPr defaultRowHeight="15" x14ac:dyDescent="0.25"/>
  <cols>
    <col min="7" max="7" width="9.140625" style="3"/>
  </cols>
  <sheetData>
    <row r="1" spans="1:18" x14ac:dyDescent="0.25">
      <c r="A1">
        <v>31.07</v>
      </c>
      <c r="B1">
        <v>30.44</v>
      </c>
      <c r="C1">
        <v>30.24</v>
      </c>
      <c r="D1">
        <v>31.77</v>
      </c>
      <c r="E1">
        <v>30.8</v>
      </c>
      <c r="G1" s="4"/>
      <c r="I1" s="1">
        <v>9.75</v>
      </c>
      <c r="J1" s="1">
        <v>9.8699999999999992</v>
      </c>
      <c r="K1" s="1">
        <v>10.130000000000001</v>
      </c>
      <c r="L1" s="1">
        <v>10.199999999999999</v>
      </c>
      <c r="M1" s="1">
        <v>9.91</v>
      </c>
      <c r="N1" s="1"/>
      <c r="O1" s="1"/>
      <c r="P1" s="1"/>
      <c r="Q1" s="1"/>
      <c r="R1" s="1"/>
    </row>
    <row r="2" spans="1:18" x14ac:dyDescent="0.25">
      <c r="A2">
        <v>30.57</v>
      </c>
      <c r="B2">
        <v>30.99</v>
      </c>
      <c r="C2">
        <v>31.39</v>
      </c>
      <c r="D2">
        <v>32.57</v>
      </c>
      <c r="E2">
        <v>30.81</v>
      </c>
      <c r="G2" s="4"/>
      <c r="I2">
        <v>9.75</v>
      </c>
      <c r="J2" s="1">
        <v>9.6300000000000008</v>
      </c>
      <c r="K2" s="1">
        <v>9.92</v>
      </c>
      <c r="L2" s="1">
        <v>10.01</v>
      </c>
      <c r="M2" s="1">
        <v>9.74</v>
      </c>
      <c r="N2" s="1"/>
      <c r="O2" s="1"/>
      <c r="P2" s="1"/>
      <c r="Q2" s="1"/>
      <c r="R2" s="1"/>
    </row>
    <row r="3" spans="1:18" x14ac:dyDescent="0.25">
      <c r="A3">
        <v>30.02</v>
      </c>
      <c r="B3">
        <v>29.47</v>
      </c>
      <c r="C3">
        <v>30.16</v>
      </c>
      <c r="D3">
        <v>31.15</v>
      </c>
      <c r="E3">
        <v>30.58</v>
      </c>
      <c r="G3" s="4"/>
      <c r="I3">
        <v>9.69</v>
      </c>
      <c r="J3">
        <v>9.56</v>
      </c>
      <c r="K3">
        <v>9.75</v>
      </c>
      <c r="L3">
        <v>9.99</v>
      </c>
      <c r="M3">
        <v>9.69</v>
      </c>
    </row>
    <row r="4" spans="1:18" x14ac:dyDescent="0.25">
      <c r="A4">
        <v>30.49</v>
      </c>
      <c r="B4">
        <v>29.57</v>
      </c>
      <c r="C4">
        <v>30.04</v>
      </c>
      <c r="D4">
        <v>31.09</v>
      </c>
      <c r="E4">
        <v>30.59</v>
      </c>
      <c r="G4" s="4"/>
      <c r="I4">
        <v>9.7200000000000006</v>
      </c>
      <c r="J4">
        <v>10.25</v>
      </c>
      <c r="K4">
        <v>10.1</v>
      </c>
      <c r="L4">
        <v>10.24</v>
      </c>
      <c r="M4">
        <v>10.06</v>
      </c>
    </row>
    <row r="5" spans="1:18" x14ac:dyDescent="0.25">
      <c r="A5">
        <v>30.17</v>
      </c>
      <c r="B5">
        <v>29.38</v>
      </c>
      <c r="C5">
        <v>30.19</v>
      </c>
      <c r="D5">
        <v>32.19</v>
      </c>
      <c r="E5">
        <v>31.22</v>
      </c>
      <c r="G5" s="4"/>
      <c r="I5">
        <v>9.7799999999999994</v>
      </c>
      <c r="J5">
        <v>9.86</v>
      </c>
      <c r="K5">
        <v>10.02</v>
      </c>
      <c r="L5">
        <v>10.11</v>
      </c>
      <c r="M5">
        <v>10.69</v>
      </c>
    </row>
    <row r="6" spans="1:18" x14ac:dyDescent="0.25">
      <c r="A6">
        <v>28.32</v>
      </c>
      <c r="B6">
        <v>30.82</v>
      </c>
      <c r="C6">
        <v>29.23</v>
      </c>
      <c r="D6">
        <v>30.38</v>
      </c>
      <c r="E6">
        <v>29.67</v>
      </c>
      <c r="G6" s="4"/>
      <c r="I6">
        <v>9.77</v>
      </c>
      <c r="J6">
        <v>9.86</v>
      </c>
      <c r="K6">
        <v>9.73</v>
      </c>
      <c r="L6">
        <v>9.9499999999999993</v>
      </c>
      <c r="M6">
        <v>9.9</v>
      </c>
    </row>
    <row r="7" spans="1:18" x14ac:dyDescent="0.25">
      <c r="A7">
        <v>31.66</v>
      </c>
      <c r="B7">
        <v>30.13</v>
      </c>
      <c r="C7">
        <v>30.61</v>
      </c>
      <c r="D7">
        <v>30.18</v>
      </c>
      <c r="E7">
        <v>29.74</v>
      </c>
      <c r="G7" s="4"/>
      <c r="I7">
        <v>10.32</v>
      </c>
      <c r="J7">
        <v>10.18</v>
      </c>
      <c r="K7">
        <v>9.99</v>
      </c>
      <c r="L7">
        <v>10.7</v>
      </c>
      <c r="M7">
        <v>10.59</v>
      </c>
    </row>
    <row r="8" spans="1:18" x14ac:dyDescent="0.25">
      <c r="A8">
        <v>31.51</v>
      </c>
      <c r="B8">
        <v>29.73</v>
      </c>
      <c r="C8">
        <v>30.73</v>
      </c>
      <c r="D8">
        <v>31.33</v>
      </c>
      <c r="E8">
        <v>30.99</v>
      </c>
      <c r="G8" s="4"/>
      <c r="I8">
        <v>9.86</v>
      </c>
      <c r="J8">
        <v>9.98</v>
      </c>
      <c r="K8">
        <v>10.29</v>
      </c>
      <c r="L8">
        <v>10.69</v>
      </c>
      <c r="M8">
        <v>9.77</v>
      </c>
    </row>
    <row r="9" spans="1:18" x14ac:dyDescent="0.25">
      <c r="A9">
        <v>30.9</v>
      </c>
      <c r="B9">
        <v>32.94</v>
      </c>
      <c r="C9">
        <v>30.87</v>
      </c>
      <c r="D9">
        <v>30.59</v>
      </c>
      <c r="E9">
        <v>30.38</v>
      </c>
      <c r="G9" s="4"/>
      <c r="I9">
        <v>9.7799999999999994</v>
      </c>
      <c r="J9">
        <v>9.98</v>
      </c>
      <c r="K9">
        <v>9.9</v>
      </c>
      <c r="L9">
        <v>9.92</v>
      </c>
      <c r="M9">
        <v>10.89</v>
      </c>
    </row>
    <row r="10" spans="1:18" x14ac:dyDescent="0.25">
      <c r="A10">
        <v>31.8</v>
      </c>
      <c r="B10">
        <v>30.44</v>
      </c>
      <c r="C10">
        <v>33</v>
      </c>
      <c r="D10">
        <v>32.409999999999997</v>
      </c>
      <c r="E10">
        <v>30.56</v>
      </c>
      <c r="G10" s="4"/>
      <c r="I10">
        <v>10.36</v>
      </c>
      <c r="J10">
        <v>10.87</v>
      </c>
      <c r="K10">
        <v>10</v>
      </c>
      <c r="L10">
        <v>9.9600000000000009</v>
      </c>
      <c r="M10">
        <v>9.83</v>
      </c>
    </row>
    <row r="11" spans="1:18" x14ac:dyDescent="0.25">
      <c r="G11" s="4"/>
    </row>
    <row r="12" spans="1:18" x14ac:dyDescent="0.25">
      <c r="G12" s="4"/>
    </row>
    <row r="13" spans="1:18" x14ac:dyDescent="0.25">
      <c r="G13" s="4"/>
    </row>
    <row r="14" spans="1:18" x14ac:dyDescent="0.25">
      <c r="G14" s="4"/>
    </row>
    <row r="15" spans="1:18" x14ac:dyDescent="0.25">
      <c r="G15" s="4"/>
    </row>
    <row r="16" spans="1:18" x14ac:dyDescent="0.25">
      <c r="G16" s="4"/>
    </row>
    <row r="17" spans="7:7" x14ac:dyDescent="0.25">
      <c r="G17" s="4"/>
    </row>
    <row r="18" spans="7:7" x14ac:dyDescent="0.25">
      <c r="G18" s="4"/>
    </row>
    <row r="19" spans="7:7" x14ac:dyDescent="0.25">
      <c r="G19" s="4"/>
    </row>
    <row r="20" spans="7:7" x14ac:dyDescent="0.25">
      <c r="G20" s="4"/>
    </row>
    <row r="21" spans="7:7" x14ac:dyDescent="0.25">
      <c r="G21" s="4"/>
    </row>
    <row r="22" spans="7:7" x14ac:dyDescent="0.25">
      <c r="G22" s="4"/>
    </row>
    <row r="23" spans="7:7" x14ac:dyDescent="0.25">
      <c r="G23" s="4"/>
    </row>
    <row r="24" spans="7:7" x14ac:dyDescent="0.25">
      <c r="G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</dc:creator>
  <cp:lastModifiedBy>Maciej</cp:lastModifiedBy>
  <dcterms:created xsi:type="dcterms:W3CDTF">2024-08-21T20:16:17Z</dcterms:created>
  <dcterms:modified xsi:type="dcterms:W3CDTF">2024-08-29T20:32:03Z</dcterms:modified>
</cp:coreProperties>
</file>