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mc:AlternateContent xmlns:mc="http://schemas.openxmlformats.org/markup-compatibility/2006">
    <mc:Choice Requires="x15">
      <x15ac:absPath xmlns:x15ac="http://schemas.microsoft.com/office/spreadsheetml/2010/11/ac" url="C:\Users\Moises Aeron\OneDrive\Desktop\Refocus Data Analytics\Module 3. Lesson 7 (prev. 6). Final Task\"/>
    </mc:Choice>
  </mc:AlternateContent>
  <xr:revisionPtr revIDLastSave="0" documentId="13_ncr:1_{B3694D86-BD6A-4E16-82D1-B78A1FE22CC9}" xr6:coauthVersionLast="47" xr6:coauthVersionMax="47" xr10:uidLastSave="{00000000-0000-0000-0000-000000000000}"/>
  <bookViews>
    <workbookView xWindow="-108" yWindow="-108" windowWidth="23256" windowHeight="12456" activeTab="3" xr2:uid="{229BC714-9406-4448-B1B6-02CA010DA3FC}"/>
  </bookViews>
  <sheets>
    <sheet name="2. Seed Funding" sheetId="1" r:id="rId1"/>
    <sheet name="3. Equity Crowdfunding" sheetId="2" r:id="rId2"/>
    <sheet name="4. Total Funding USD" sheetId="3" r:id="rId3"/>
    <sheet name="5. Total Funding USD no outlier" sheetId="9" r:id="rId4"/>
    <sheet name="Pivot Tables" sheetId="10" r:id="rId5"/>
    <sheet name="Dashboard" sheetId="11" r:id="rId6"/>
  </sheets>
  <definedNames>
    <definedName name="Slicer_country_code">#N/A</definedName>
    <definedName name="Slicer_founded_year">#N/A</definedName>
    <definedName name="Slicer_status">#N/A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<sst xmlns="http://schemas.openxmlformats.org/spreadsheetml/2006/main" count="400" uniqueCount="49">
  <si>
    <t>market</t>
  </si>
  <si>
    <t>status</t>
  </si>
  <si>
    <t>count</t>
  </si>
  <si>
    <t>seed_average</t>
  </si>
  <si>
    <t>min_seed</t>
  </si>
  <si>
    <t>max_seed</t>
  </si>
  <si>
    <t>Financial Services</t>
  </si>
  <si>
    <t>operating</t>
  </si>
  <si>
    <t>country_code</t>
  </si>
  <si>
    <t>founded_year</t>
  </si>
  <si>
    <t>equity_crowdfunding</t>
  </si>
  <si>
    <t>FRA</t>
  </si>
  <si>
    <t>funding_total_usd</t>
  </si>
  <si>
    <t>USA</t>
  </si>
  <si>
    <t>NULL</t>
  </si>
  <si>
    <t>DEU</t>
  </si>
  <si>
    <t>acquired</t>
  </si>
  <si>
    <t>GBR</t>
  </si>
  <si>
    <t>CAN</t>
  </si>
  <si>
    <t>BRA</t>
  </si>
  <si>
    <t>RUS</t>
  </si>
  <si>
    <t>CHN</t>
  </si>
  <si>
    <t>LVA</t>
  </si>
  <si>
    <t>JPN</t>
  </si>
  <si>
    <t>ARG</t>
  </si>
  <si>
    <t>IND</t>
  </si>
  <si>
    <t>ITA</t>
  </si>
  <si>
    <t>CHE</t>
  </si>
  <si>
    <t>POL</t>
  </si>
  <si>
    <t>LTU</t>
  </si>
  <si>
    <t>SGP</t>
  </si>
  <si>
    <t>closed</t>
  </si>
  <si>
    <t>HKG</t>
  </si>
  <si>
    <t>BWA</t>
  </si>
  <si>
    <t>Sum of funding_total_usd</t>
  </si>
  <si>
    <t>Grand Total</t>
  </si>
  <si>
    <t>Row Labels</t>
  </si>
  <si>
    <t>seed</t>
  </si>
  <si>
    <t>venture</t>
  </si>
  <si>
    <t>undisclosed</t>
  </si>
  <si>
    <t>convertible_note</t>
  </si>
  <si>
    <t>debt_financing</t>
  </si>
  <si>
    <t>private_equity</t>
  </si>
  <si>
    <t>Sum of venture</t>
  </si>
  <si>
    <t>Average of equity_crowdfunding</t>
  </si>
  <si>
    <t>Average of undisclosed</t>
  </si>
  <si>
    <t>Average of convertible_note</t>
  </si>
  <si>
    <t>Average of debt_financing</t>
  </si>
  <si>
    <t>Average of private_equity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</si>
</sst>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2" fontId="0" fillId="0" borderId="0" xfId="0" applyNumberFormat="1"/>
  </cellXfs>
  <cellStyles count="1">
    <cellStyle name="Normal" xfId="0" builtinId="0"/>
  </cellStyles>
  <dxfs count="10">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[M3L7 Final Task Moises Romines.xlsx]Pivot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Equity Crowdfunding</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Total</c:v>
                </c:pt>
              </c:strCache>
            </c:strRef>
          </c:tx>
          <c:spPr>
            <a:solidFill>
              <a:schemeClr val="accent1"/>
            </a:solidFill>
            <a:ln>
              <a:noFill/>
            </a:ln>
            <a:effectLst/>
          </c:spPr>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Tables'!$A$4:$A$5</c:f>
              <c:strCache>
                <c:ptCount val="1"/>
                <c:pt idx="0">
                  <c:v>Financial Services</c:v>
                </c:pt>
              </c:strCache>
            </c:strRef>
          </c:cat>
          <c:val>
            <c:numRef>
              <c:f>'Pivot Tables'!$B$4:$B$5</c:f>
              <c:numCache>
                <c:formatCode>0.00</c:formatCode>
                <c:ptCount val="1"/>
                <c:pt idx="0">
                  <c:v>4190.4947368421053</c:v>
                </c:pt>
              </c:numCache>
            </c:numRef>
          </c:val>
          <c:extLst>
            <c:ext xmlns:c16="http://schemas.microsoft.com/office/drawing/2014/chart" uri="{C3380CC4-5D6E-409C-BE32-E72D297353CC}">
              <c16:uniqueId val="{00000002-44B5-4E0C-9DA2-68C2F39E8C76}"/>
            </c:ext>
          </c:extLst>
        </c:ser>
        <c:dLbls>
          <c:showLegendKey val="0"/>
          <c:showVal val="0"/>
          <c:showCatName val="0"/>
          <c:showSerName val="0"/>
          <c:showPercent val="0"/>
          <c:showBubbleSize val="0"/>
        </c:dLbls>
        <c:gapWidth val="219"/>
        <c:axId val="680172111"/>
        <c:axId val="680170863"/>
      </c:barChart>
      <c:catAx>
        <c:axId val="680172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170863"/>
        <c:crosses val="autoZero"/>
        <c:auto val="1"/>
        <c:lblAlgn val="ctr"/>
        <c:lblOffset val="100"/>
        <c:noMultiLvlLbl val="0"/>
      </c:catAx>
      <c:valAx>
        <c:axId val="680170863"/>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172111"/>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[M3L7 Final Task Moises Romines.xlsx]Pivot Tables!PivotTable5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Undisclosed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Tables'!$A$11:$A$12</c:f>
              <c:strCache>
                <c:ptCount val="1"/>
                <c:pt idx="0">
                  <c:v>Financial Services</c:v>
                </c:pt>
              </c:strCache>
            </c:strRef>
          </c:cat>
          <c:val>
            <c:numRef>
              <c:f>'Pivot Tables'!$B$11:$B$12</c:f>
              <c:numCache>
                <c:formatCode>0.00</c:formatCode>
                <c:ptCount val="1"/>
                <c:pt idx="0">
                  <c:v>381000</c:v>
                </c:pt>
              </c:numCache>
            </c:numRef>
          </c:val>
          <c:extLst>
            <c:ext xmlns:c16="http://schemas.microsoft.com/office/drawing/2014/chart" uri="{C3380CC4-5D6E-409C-BE32-E72D297353CC}">
              <c16:uniqueId val="{00000000-63D0-4D35-89C5-09EE6E0B157B}"/>
            </c:ext>
          </c:extLst>
        </c:ser>
        <c:dLbls>
          <c:dLblPos val="outEnd"/>
          <c:showLegendKey val="0"/>
          <c:showVal val="1"/>
          <c:showCatName val="0"/>
          <c:showSerName val="0"/>
          <c:showPercent val="0"/>
          <c:showBubbleSize val="0"/>
        </c:dLbls>
        <c:gapWidth val="182"/>
        <c:axId val="2089805567"/>
        <c:axId val="2089807231"/>
      </c:barChart>
      <c:catAx>
        <c:axId val="20898055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807231"/>
        <c:crosses val="autoZero"/>
        <c:auto val="1"/>
        <c:lblAlgn val="ctr"/>
        <c:lblOffset val="100"/>
        <c:noMultiLvlLbl val="0"/>
      </c:catAx>
      <c:valAx>
        <c:axId val="2089807231"/>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805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[M3L7 Final Task Moises Romines.xlsx]Pivot Tables!PivotTable7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Debt</a:t>
            </a:r>
            <a:r>
              <a:rPr lang="en-US" baseline="0"/>
              <a:t> Financing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Tables'!$A$26:$A$27</c:f>
              <c:strCache>
                <c:ptCount val="1"/>
                <c:pt idx="0">
                  <c:v>Financial Services</c:v>
                </c:pt>
              </c:strCache>
            </c:strRef>
          </c:cat>
          <c:val>
            <c:numRef>
              <c:f>'Pivot Tables'!$B$26:$B$27</c:f>
              <c:numCache>
                <c:formatCode>0.00</c:formatCode>
                <c:ptCount val="1"/>
                <c:pt idx="0">
                  <c:v>831854.46315789479</c:v>
                </c:pt>
              </c:numCache>
            </c:numRef>
          </c:val>
          <c:extLst>
            <c:ext xmlns:c16="http://schemas.microsoft.com/office/drawing/2014/chart" uri="{C3380CC4-5D6E-409C-BE32-E72D297353CC}">
              <c16:uniqueId val="{00000000-2ECF-46BF-B6E2-46AC5D1C123F}"/>
            </c:ext>
          </c:extLst>
        </c:ser>
        <c:dLbls>
          <c:showLegendKey val="0"/>
          <c:showVal val="0"/>
          <c:showCatName val="0"/>
          <c:showSerName val="0"/>
          <c:showPercent val="0"/>
          <c:showBubbleSize val="0"/>
        </c:dLbls>
        <c:gapWidth val="219"/>
        <c:overlap val="-27"/>
        <c:axId val="680172111"/>
        <c:axId val="680170863"/>
      </c:barChart>
      <c:catAx>
        <c:axId val="680172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170863"/>
        <c:crosses val="autoZero"/>
        <c:auto val="1"/>
        <c:lblAlgn val="ctr"/>
        <c:lblOffset val="100"/>
        <c:noMultiLvlLbl val="0"/>
      </c:catAx>
      <c:valAx>
        <c:axId val="68017086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172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[M3L7 Final Task Moises Romines.xlsx]Pivot Tables!PivotTable8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Private</a:t>
            </a:r>
            <a:r>
              <a:rPr lang="en-US" baseline="0"/>
              <a:t> Equity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674596554360002"/>
          <c:y val="0.1590642832848343"/>
          <c:w val="0.65685412755102768"/>
          <c:h val="0.77216179389843376"/>
        </c:manualLayout>
      </c:layout>
      <c:barChart>
        <c:barDir val="bar"/>
        <c:grouping val="clustered"/>
        <c:varyColors val="0"/>
        <c:ser>
          <c:idx val="0"/>
          <c:order val="0"/>
          <c:tx>
            <c:strRef>
              <c:f>'Pivot Tables'!$B$30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Tables'!$A$31:$A$32</c:f>
              <c:strCache>
                <c:ptCount val="1"/>
                <c:pt idx="0">
                  <c:v>Financial Services</c:v>
                </c:pt>
              </c:strCache>
            </c:strRef>
          </c:cat>
          <c:val>
            <c:numRef>
              <c:f>'Pivot Tables'!$B$31:$B$32</c:f>
              <c:numCache>
                <c:formatCode>0.00</c:formatCode>
                <c:ptCount val="1"/>
                <c:pt idx="0">
                  <c:v>1759473.6842105263</c:v>
                </c:pt>
              </c:numCache>
            </c:numRef>
          </c:val>
          <c:extLst>
            <c:ext xmlns:c16="http://schemas.microsoft.com/office/drawing/2014/chart" uri="{C3380CC4-5D6E-409C-BE32-E72D297353CC}">
              <c16:uniqueId val="{00000000-7A16-4690-AFB0-F46E48E1C651}"/>
            </c:ext>
          </c:extLst>
        </c:ser>
        <c:dLbls>
          <c:dLblPos val="outEnd"/>
          <c:showLegendKey val="0"/>
          <c:showVal val="1"/>
          <c:showCatName val="0"/>
          <c:showSerName val="0"/>
          <c:showPercent val="0"/>
          <c:showBubbleSize val="0"/>
        </c:dLbls>
        <c:gapWidth val="182"/>
        <c:axId val="2051437535"/>
        <c:axId val="2051438367"/>
      </c:barChart>
      <c:catAx>
        <c:axId val="20514375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1438367"/>
        <c:crosses val="autoZero"/>
        <c:auto val="1"/>
        <c:lblAlgn val="ctr"/>
        <c:lblOffset val="100"/>
        <c:noMultiLvlLbl val="0"/>
      </c:catAx>
      <c:valAx>
        <c:axId val="2051438367"/>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1437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[M3L7 Final Task Moises Romines.xlsx]Pivot Tables!PivotTable12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Funding USD by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Tables'!$F$3</c:f>
              <c:strCache>
                <c:ptCount val="1"/>
                <c:pt idx="0">
                  <c:v>Total</c:v>
                </c:pt>
              </c:strCache>
            </c:strRef>
          </c:tx>
          <c:spPr>
            <a:ln w="28575" cap="rnd">
              <a:solidFill>
                <a:schemeClr val="accent1"/>
              </a:solidFill>
              <a:round/>
            </a:ln>
            <a:effectLst/>
          </c:spPr>
          <c:marker>
            <c:symbol val="none"/>
          </c:marker>
          <c:cat>
            <c:strRef>
              <c:f>'Pivot Tables'!$E$4:$E$21</c:f>
              <c:strCache>
                <c:ptCount val="17"/>
                <c:pt idx="0">
                  <c:v>1902</c:v>
                </c:pt>
                <c:pt idx="1">
                  <c:v>1997</c:v>
                </c:pt>
                <c:pt idx="2">
                  <c:v>2000</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NULL</c:v>
                </c:pt>
              </c:strCache>
            </c:strRef>
          </c:cat>
          <c:val>
            <c:numRef>
              <c:f>'Pivot Tables'!$F$4:$F$21</c:f>
              <c:numCache>
                <c:formatCode>General</c:formatCode>
                <c:ptCount val="17"/>
                <c:pt idx="0">
                  <c:v>21675000</c:v>
                </c:pt>
                <c:pt idx="1">
                  <c:v>45000000</c:v>
                </c:pt>
                <c:pt idx="2">
                  <c:v>19000000</c:v>
                </c:pt>
                <c:pt idx="3">
                  <c:v>5000000</c:v>
                </c:pt>
                <c:pt idx="4">
                  <c:v>12485000</c:v>
                </c:pt>
                <c:pt idx="5">
                  <c:v>1800000</c:v>
                </c:pt>
                <c:pt idx="6">
                  <c:v>183352</c:v>
                </c:pt>
                <c:pt idx="7">
                  <c:v>10000000</c:v>
                </c:pt>
                <c:pt idx="8">
                  <c:v>115717243</c:v>
                </c:pt>
                <c:pt idx="9">
                  <c:v>27261170</c:v>
                </c:pt>
                <c:pt idx="10">
                  <c:v>76600000</c:v>
                </c:pt>
                <c:pt idx="11">
                  <c:v>17146420</c:v>
                </c:pt>
                <c:pt idx="12">
                  <c:v>33783916</c:v>
                </c:pt>
                <c:pt idx="13">
                  <c:v>77836212</c:v>
                </c:pt>
                <c:pt idx="14">
                  <c:v>36229310</c:v>
                </c:pt>
                <c:pt idx="15">
                  <c:v>6951100</c:v>
                </c:pt>
                <c:pt idx="16">
                  <c:v>330834930</c:v>
                </c:pt>
              </c:numCache>
            </c:numRef>
          </c:val>
          <c:smooth val="0"/>
          <c:extLst>
            <c:ext xmlns:c16="http://schemas.microsoft.com/office/drawing/2014/chart" uri="{C3380CC4-5D6E-409C-BE32-E72D297353CC}">
              <c16:uniqueId val="{00000000-C67D-41B9-A505-B8FA536DB883}"/>
            </c:ext>
          </c:extLst>
        </c:ser>
        <c:dLbls>
          <c:showLegendKey val="0"/>
          <c:showVal val="0"/>
          <c:showCatName val="0"/>
          <c:showSerName val="0"/>
          <c:showPercent val="0"/>
          <c:showBubbleSize val="0"/>
        </c:dLbls>
        <c:smooth val="0"/>
        <c:axId val="892224111"/>
        <c:axId val="793893055"/>
      </c:lineChart>
      <c:catAx>
        <c:axId val="892224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893055"/>
        <c:crosses val="autoZero"/>
        <c:auto val="1"/>
        <c:lblAlgn val="ctr"/>
        <c:lblOffset val="100"/>
        <c:noMultiLvlLbl val="0"/>
      </c:catAx>
      <c:valAx>
        <c:axId val="793893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224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[M3L7 Final Task Moises Romines.xlsx]Pivot Tables!PivotTable14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Funding USD by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'Pivot Tables'!$F$29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945-4454-AD0A-66BA3A90D53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945-4454-AD0A-66BA3A90D53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945-4454-AD0A-66BA3A90D53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945-4454-AD0A-66BA3A90D53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Tables'!$E$30:$E$34</c:f>
              <c:strCache>
                <c:ptCount val="4"/>
                <c:pt idx="0">
                  <c:v>acquired</c:v>
                </c:pt>
                <c:pt idx="1">
                  <c:v>closed</c:v>
                </c:pt>
                <c:pt idx="2">
                  <c:v>NULL</c:v>
                </c:pt>
                <c:pt idx="3">
                  <c:v>operating</c:v>
                </c:pt>
              </c:strCache>
            </c:strRef>
          </c:cat>
          <c:val>
            <c:numRef>
              <c:f>'Pivot Tables'!$F$30:$F$34</c:f>
              <c:numCache>
                <c:formatCode>General</c:formatCode>
                <c:ptCount val="4"/>
                <c:pt idx="0">
                  <c:v>43787243</c:v>
                </c:pt>
                <c:pt idx="1">
                  <c:v>233352</c:v>
                </c:pt>
                <c:pt idx="2">
                  <c:v>32000000</c:v>
                </c:pt>
                <c:pt idx="3">
                  <c:v>761483058</c:v>
                </c:pt>
              </c:numCache>
            </c:numRef>
          </c:val>
          <c:extLst>
            <c:ext xmlns:c16="http://schemas.microsoft.com/office/drawing/2014/chart" uri="{C3380CC4-5D6E-409C-BE32-E72D297353CC}">
              <c16:uniqueId val="{00000008-1945-4454-AD0A-66BA3A90D53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[M3L7 Final Task Moises Romines.xlsx]Pivot Tables!PivotTable15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Venture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Tables'!$F$40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Tables'!$E$41:$E$61</c:f>
              <c:strCache>
                <c:ptCount val="20"/>
                <c:pt idx="0">
                  <c:v>HKG</c:v>
                </c:pt>
                <c:pt idx="1">
                  <c:v>IND</c:v>
                </c:pt>
                <c:pt idx="2">
                  <c:v>SGP</c:v>
                </c:pt>
                <c:pt idx="3">
                  <c:v>BWA</c:v>
                </c:pt>
                <c:pt idx="4">
                  <c:v>CHE</c:v>
                </c:pt>
                <c:pt idx="5">
                  <c:v>ITA</c:v>
                </c:pt>
                <c:pt idx="6">
                  <c:v>LTU</c:v>
                </c:pt>
                <c:pt idx="7">
                  <c:v>DEU</c:v>
                </c:pt>
                <c:pt idx="8">
                  <c:v>POL</c:v>
                </c:pt>
                <c:pt idx="9">
                  <c:v>JPN</c:v>
                </c:pt>
                <c:pt idx="10">
                  <c:v>ARG</c:v>
                </c:pt>
                <c:pt idx="11">
                  <c:v>LVA</c:v>
                </c:pt>
                <c:pt idx="12">
                  <c:v>FRA</c:v>
                </c:pt>
                <c:pt idx="13">
                  <c:v>CAN</c:v>
                </c:pt>
                <c:pt idx="14">
                  <c:v>NULL</c:v>
                </c:pt>
                <c:pt idx="15">
                  <c:v>CHN</c:v>
                </c:pt>
                <c:pt idx="16">
                  <c:v>BRA</c:v>
                </c:pt>
                <c:pt idx="17">
                  <c:v>RUS</c:v>
                </c:pt>
                <c:pt idx="18">
                  <c:v>GBR</c:v>
                </c:pt>
                <c:pt idx="19">
                  <c:v>USA</c:v>
                </c:pt>
              </c:strCache>
            </c:strRef>
          </c:cat>
          <c:val>
            <c:numRef>
              <c:f>'Pivot Tables'!$F$41:$F$61</c:f>
              <c:numCache>
                <c:formatCode>General</c:formatCode>
                <c:ptCount val="20"/>
                <c:pt idx="0">
                  <c:v>0</c:v>
                </c:pt>
                <c:pt idx="1">
                  <c:v>0</c:v>
                </c:pt>
                <c:pt idx="2">
                  <c:v>0</c:v>
                </c:pt>
                <c:pt idx="3">
                  <c:v>0</c:v>
                </c:pt>
                <c:pt idx="4">
                  <c:v>0</c:v>
                </c:pt>
                <c:pt idx="5">
                  <c:v>0</c:v>
                </c:pt>
                <c:pt idx="6">
                  <c:v>0</c:v>
                </c:pt>
                <c:pt idx="7">
                  <c:v>0</c:v>
                </c:pt>
                <c:pt idx="8">
                  <c:v>1000000</c:v>
                </c:pt>
                <c:pt idx="9">
                  <c:v>3300000</c:v>
                </c:pt>
                <c:pt idx="10">
                  <c:v>4000000</c:v>
                </c:pt>
                <c:pt idx="11">
                  <c:v>6200000</c:v>
                </c:pt>
                <c:pt idx="12">
                  <c:v>7476573</c:v>
                </c:pt>
                <c:pt idx="13">
                  <c:v>13000000</c:v>
                </c:pt>
                <c:pt idx="14">
                  <c:v>13770000</c:v>
                </c:pt>
                <c:pt idx="15">
                  <c:v>14000000</c:v>
                </c:pt>
                <c:pt idx="16">
                  <c:v>14300000</c:v>
                </c:pt>
                <c:pt idx="17">
                  <c:v>17000000</c:v>
                </c:pt>
                <c:pt idx="18">
                  <c:v>23150000</c:v>
                </c:pt>
                <c:pt idx="19">
                  <c:v>265331541</c:v>
                </c:pt>
              </c:numCache>
            </c:numRef>
          </c:val>
          <c:extLst>
            <c:ext xmlns:c16="http://schemas.microsoft.com/office/drawing/2014/chart" uri="{C3380CC4-5D6E-409C-BE32-E72D297353CC}">
              <c16:uniqueId val="{00000000-EFC2-4D9D-BD3C-48369C20A6A3}"/>
            </c:ext>
          </c:extLst>
        </c:ser>
        <c:dLbls>
          <c:dLblPos val="outEnd"/>
          <c:showLegendKey val="0"/>
          <c:showVal val="1"/>
          <c:showCatName val="0"/>
          <c:showSerName val="0"/>
          <c:showPercent val="0"/>
          <c:showBubbleSize val="0"/>
        </c:dLbls>
        <c:gapWidth val="182"/>
        <c:axId val="932712735"/>
        <c:axId val="932710655"/>
      </c:barChart>
      <c:catAx>
        <c:axId val="9327127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710655"/>
        <c:crosses val="autoZero"/>
        <c:auto val="1"/>
        <c:lblAlgn val="ctr"/>
        <c:lblOffset val="100"/>
        <c:noMultiLvlLbl val="0"/>
      </c:catAx>
      <c:valAx>
        <c:axId val="932710655"/>
        <c:scaling>
          <c:orientation val="minMax"/>
          <c:max val="270000000"/>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712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335280</xdr:colOff>
      <xdr:row>4</xdr:row>
      <xdr:rowOff>106680</xdr:rowOff>
    </xdr:from>
    <xdr:to>
      <xdr:col>10</xdr:col>
      <xdr:colOff>541586</xdr:colOff>
      <xdr:row>16</xdr:row>
      <xdr:rowOff>99250</xdr:rowOff>
    </xdr:to>
    <xdr:pic>
      <xdr:nvPicPr>
        <xdr:cNvPr id="3" name="Picture 2">
          <a:extLst>
            <a:ext uri="{FF2B5EF4-FFF2-40B4-BE49-F238E27FC236}">
              <a16:creationId xmlns:a16="http://schemas.microsoft.com/office/drawing/2014/main" id="{BAFB4421-67A2-5B08-2B08-14DC1E1E9E6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35280" y="838200"/>
          <a:ext cx="6530906" cy="218713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251460</xdr:colOff>
      <xdr:row>3</xdr:row>
      <xdr:rowOff>167640</xdr:rowOff>
    </xdr:from>
    <xdr:to>
      <xdr:col>8</xdr:col>
      <xdr:colOff>99603</xdr:colOff>
      <xdr:row>11</xdr:row>
      <xdr:rowOff>22974</xdr:rowOff>
    </xdr:to>
    <xdr:pic>
      <xdr:nvPicPr>
        <xdr:cNvPr id="3" name="Picture 2">
          <a:extLst>
            <a:ext uri="{FF2B5EF4-FFF2-40B4-BE49-F238E27FC236}">
              <a16:creationId xmlns:a16="http://schemas.microsoft.com/office/drawing/2014/main" id="{B6DDBD5A-A477-DF7E-7989-678C14E9497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51460" y="716280"/>
          <a:ext cx="6264183" cy="131837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350520</xdr:colOff>
      <xdr:row>3</xdr:row>
      <xdr:rowOff>38100</xdr:rowOff>
    </xdr:from>
    <xdr:to>
      <xdr:col>11</xdr:col>
      <xdr:colOff>53340</xdr:colOff>
      <xdr:row>29</xdr:row>
      <xdr:rowOff>162454</xdr:rowOff>
    </xdr:to>
    <xdr:pic>
      <xdr:nvPicPr>
        <xdr:cNvPr id="3" name="Picture 2">
          <a:extLst>
            <a:ext uri="{FF2B5EF4-FFF2-40B4-BE49-F238E27FC236}">
              <a16:creationId xmlns:a16="http://schemas.microsoft.com/office/drawing/2014/main" id="{BBF8D83D-113B-67A8-307F-E7943F7FCF7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50520" y="586740"/>
          <a:ext cx="7772400" cy="487923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662940</xdr:colOff>
      <xdr:row>97</xdr:row>
      <xdr:rowOff>121920</xdr:rowOff>
    </xdr:from>
    <xdr:to>
      <xdr:col>9</xdr:col>
      <xdr:colOff>7620</xdr:colOff>
      <xdr:row>125</xdr:row>
      <xdr:rowOff>27861</xdr:rowOff>
    </xdr:to>
    <xdr:pic>
      <xdr:nvPicPr>
        <xdr:cNvPr id="3" name="Picture 2">
          <a:extLst>
            <a:ext uri="{FF2B5EF4-FFF2-40B4-BE49-F238E27FC236}">
              <a16:creationId xmlns:a16="http://schemas.microsoft.com/office/drawing/2014/main" id="{D27AF422-FE4D-77E2-3E38-6FC11D01CCA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2940" y="17861280"/>
          <a:ext cx="7772400" cy="502658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525962</xdr:colOff>
      <xdr:row>5</xdr:row>
      <xdr:rowOff>86509</xdr:rowOff>
    </xdr:from>
    <xdr:to>
      <xdr:col>13</xdr:col>
      <xdr:colOff>391297</xdr:colOff>
      <xdr:row>20</xdr:row>
      <xdr:rowOff>86509</xdr:rowOff>
    </xdr:to>
    <xdr:graphicFrame macro="">
      <xdr:nvGraphicFramePr>
        <xdr:cNvPr id="2" name="Chart 1">
          <a:extLst>
            <a:ext uri="{FF2B5EF4-FFF2-40B4-BE49-F238E27FC236}">
              <a16:creationId xmlns:a16="http://schemas.microsoft.com/office/drawing/2014/main" id="{A3AB80D2-2C29-4564-970C-E1F2130EEE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9250</xdr:colOff>
      <xdr:row>21</xdr:row>
      <xdr:rowOff>126433</xdr:rowOff>
    </xdr:from>
    <xdr:to>
      <xdr:col>17</xdr:col>
      <xdr:colOff>9250</xdr:colOff>
      <xdr:row>45</xdr:row>
      <xdr:rowOff>47761</xdr:rowOff>
    </xdr:to>
    <mc:AlternateContent xmlns:mc="http://schemas.openxmlformats.org/markup-compatibility/2006" xmlns:a14="http://schemas.microsoft.com/office/drawing/2010/main">
      <mc:Choice Requires="a14">
        <xdr:graphicFrame macro="">
          <xdr:nvGraphicFramePr>
            <xdr:cNvPr id="3" name="country_code">
              <a:extLst>
                <a:ext uri="{FF2B5EF4-FFF2-40B4-BE49-F238E27FC236}">
                  <a16:creationId xmlns:a16="http://schemas.microsoft.com/office/drawing/2014/main" id="{7B71B205-B557-4068-B3E3-00A11B81E713}"/>
                </a:ext>
              </a:extLst>
            </xdr:cNvPr>
            <xdr:cNvGraphicFramePr/>
          </xdr:nvGraphicFramePr>
          <xdr:xfrm>
            <a:off x="0" y="0"/>
            <a:ext cx="0" cy="0"/>
          </xdr:xfrm>
          <a:graphic>
            <a:graphicData uri="http://schemas.microsoft.com/office/drawing/2010/slicer">
              <sle:slicer xmlns:sle="http://schemas.microsoft.com/office/drawing/2010/slicer" name="country_code"/>
            </a:graphicData>
          </a:graphic>
        </xdr:graphicFrame>
      </mc:Choice>
      <mc:Fallback xmlns="">
        <xdr:sp macro="" textlink="">
          <xdr:nvSpPr>
            <xdr:cNvPr id="0" name=""/>
            <xdr:cNvSpPr>
              <a:spLocks noTextEdit="1"/>
            </xdr:cNvSpPr>
          </xdr:nvSpPr>
          <xdr:spPr>
            <a:xfrm>
              <a:off x="8581750" y="3841183"/>
              <a:ext cx="1836964" cy="4166757"/>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27</xdr:col>
      <xdr:colOff>452631</xdr:colOff>
      <xdr:row>5</xdr:row>
      <xdr:rowOff>116316</xdr:rowOff>
    </xdr:from>
    <xdr:to>
      <xdr:col>35</xdr:col>
      <xdr:colOff>528708</xdr:colOff>
      <xdr:row>24</xdr:row>
      <xdr:rowOff>156882</xdr:rowOff>
    </xdr:to>
    <xdr:graphicFrame macro="">
      <xdr:nvGraphicFramePr>
        <xdr:cNvPr id="4" name="Chart 3">
          <a:extLst>
            <a:ext uri="{FF2B5EF4-FFF2-40B4-BE49-F238E27FC236}">
              <a16:creationId xmlns:a16="http://schemas.microsoft.com/office/drawing/2014/main" id="{C0C2F6B7-B4F8-4FF3-856C-0287F40065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182296</xdr:colOff>
      <xdr:row>21</xdr:row>
      <xdr:rowOff>130178</xdr:rowOff>
    </xdr:from>
    <xdr:to>
      <xdr:col>27</xdr:col>
      <xdr:colOff>205946</xdr:colOff>
      <xdr:row>41</xdr:row>
      <xdr:rowOff>30394</xdr:rowOff>
    </xdr:to>
    <xdr:graphicFrame macro="">
      <xdr:nvGraphicFramePr>
        <xdr:cNvPr id="5" name="Chart 4">
          <a:extLst>
            <a:ext uri="{FF2B5EF4-FFF2-40B4-BE49-F238E27FC236}">
              <a16:creationId xmlns:a16="http://schemas.microsoft.com/office/drawing/2014/main" id="{3DB76E87-4AF8-4C5A-B24E-2879288605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393533</xdr:colOff>
      <xdr:row>46</xdr:row>
      <xdr:rowOff>47419</xdr:rowOff>
    </xdr:from>
    <xdr:to>
      <xdr:col>13</xdr:col>
      <xdr:colOff>370703</xdr:colOff>
      <xdr:row>68</xdr:row>
      <xdr:rowOff>82378</xdr:rowOff>
    </xdr:to>
    <xdr:graphicFrame macro="">
      <xdr:nvGraphicFramePr>
        <xdr:cNvPr id="6" name="Chart 5">
          <a:extLst>
            <a:ext uri="{FF2B5EF4-FFF2-40B4-BE49-F238E27FC236}">
              <a16:creationId xmlns:a16="http://schemas.microsoft.com/office/drawing/2014/main" id="{C89FB8F7-6AA3-4BD5-B5A3-236947C3D7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557531</xdr:colOff>
      <xdr:row>46</xdr:row>
      <xdr:rowOff>5465</xdr:rowOff>
    </xdr:from>
    <xdr:to>
      <xdr:col>16</xdr:col>
      <xdr:colOff>586176</xdr:colOff>
      <xdr:row>68</xdr:row>
      <xdr:rowOff>48638</xdr:rowOff>
    </xdr:to>
    <mc:AlternateContent xmlns:mc="http://schemas.openxmlformats.org/markup-compatibility/2006" xmlns:a14="http://schemas.microsoft.com/office/drawing/2010/main">
      <mc:Choice Requires="a14">
        <xdr:graphicFrame macro="">
          <xdr:nvGraphicFramePr>
            <xdr:cNvPr id="7" name="founded_year">
              <a:extLst>
                <a:ext uri="{FF2B5EF4-FFF2-40B4-BE49-F238E27FC236}">
                  <a16:creationId xmlns:a16="http://schemas.microsoft.com/office/drawing/2014/main" id="{FBBD2AE2-C8CD-4EC3-AC0E-4AE5F62C058A}"/>
                </a:ext>
              </a:extLst>
            </xdr:cNvPr>
            <xdr:cNvGraphicFramePr/>
          </xdr:nvGraphicFramePr>
          <xdr:xfrm>
            <a:off x="0" y="0"/>
            <a:ext cx="0" cy="0"/>
          </xdr:xfrm>
          <a:graphic>
            <a:graphicData uri="http://schemas.microsoft.com/office/drawing/2010/slicer">
              <sle:slicer xmlns:sle="http://schemas.microsoft.com/office/drawing/2010/slicer" name="founded_year"/>
            </a:graphicData>
          </a:graphic>
        </xdr:graphicFrame>
      </mc:Choice>
      <mc:Fallback xmlns="">
        <xdr:sp macro="" textlink="">
          <xdr:nvSpPr>
            <xdr:cNvPr id="0" name=""/>
            <xdr:cNvSpPr>
              <a:spLocks noTextEdit="1"/>
            </xdr:cNvSpPr>
          </xdr:nvSpPr>
          <xdr:spPr>
            <a:xfrm>
              <a:off x="8517710" y="8142536"/>
              <a:ext cx="1865609" cy="3934816"/>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528918</xdr:colOff>
      <xdr:row>5</xdr:row>
      <xdr:rowOff>97277</xdr:rowOff>
    </xdr:from>
    <xdr:to>
      <xdr:col>16</xdr:col>
      <xdr:colOff>542365</xdr:colOff>
      <xdr:row>20</xdr:row>
      <xdr:rowOff>151458</xdr:rowOff>
    </xdr:to>
    <mc:AlternateContent xmlns:mc="http://schemas.openxmlformats.org/markup-compatibility/2006" xmlns:a14="http://schemas.microsoft.com/office/drawing/2010/main">
      <mc:Choice Requires="a14">
        <xdr:graphicFrame macro="">
          <xdr:nvGraphicFramePr>
            <xdr:cNvPr id="8" name="status">
              <a:extLst>
                <a:ext uri="{FF2B5EF4-FFF2-40B4-BE49-F238E27FC236}">
                  <a16:creationId xmlns:a16="http://schemas.microsoft.com/office/drawing/2014/main" id="{77E94C34-5F60-4896-861E-8FF60301725D}"/>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8489097" y="981741"/>
              <a:ext cx="1850411" cy="2707574"/>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162990</xdr:colOff>
      <xdr:row>5</xdr:row>
      <xdr:rowOff>78441</xdr:rowOff>
    </xdr:from>
    <xdr:to>
      <xdr:col>27</xdr:col>
      <xdr:colOff>267729</xdr:colOff>
      <xdr:row>20</xdr:row>
      <xdr:rowOff>166163</xdr:rowOff>
    </xdr:to>
    <xdr:graphicFrame macro="">
      <xdr:nvGraphicFramePr>
        <xdr:cNvPr id="9" name="Chart 8">
          <a:extLst>
            <a:ext uri="{FF2B5EF4-FFF2-40B4-BE49-F238E27FC236}">
              <a16:creationId xmlns:a16="http://schemas.microsoft.com/office/drawing/2014/main" id="{0F986D96-1B7D-48DC-872F-68139EE5D0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441903</xdr:colOff>
      <xdr:row>21</xdr:row>
      <xdr:rowOff>83117</xdr:rowOff>
    </xdr:from>
    <xdr:to>
      <xdr:col>13</xdr:col>
      <xdr:colOff>511303</xdr:colOff>
      <xdr:row>45</xdr:row>
      <xdr:rowOff>33129</xdr:rowOff>
    </xdr:to>
    <xdr:graphicFrame macro="">
      <xdr:nvGraphicFramePr>
        <xdr:cNvPr id="10" name="Chart 9">
          <a:extLst>
            <a:ext uri="{FF2B5EF4-FFF2-40B4-BE49-F238E27FC236}">
              <a16:creationId xmlns:a16="http://schemas.microsoft.com/office/drawing/2014/main" id="{F64F91D5-2B87-41E6-B711-71BBADB64C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148694</xdr:colOff>
      <xdr:row>42</xdr:row>
      <xdr:rowOff>77662</xdr:rowOff>
    </xdr:from>
    <xdr:to>
      <xdr:col>27</xdr:col>
      <xdr:colOff>509642</xdr:colOff>
      <xdr:row>68</xdr:row>
      <xdr:rowOff>67234</xdr:rowOff>
    </xdr:to>
    <xdr:graphicFrame macro="">
      <xdr:nvGraphicFramePr>
        <xdr:cNvPr id="11" name="Chart 10">
          <a:extLst>
            <a:ext uri="{FF2B5EF4-FFF2-40B4-BE49-F238E27FC236}">
              <a16:creationId xmlns:a16="http://schemas.microsoft.com/office/drawing/2014/main" id="{CD8AD367-4EB5-43D9-A255-D3E9D35BC8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ises Aeron" refreshedDate="44966.420174652776" createdVersion="8" refreshedVersion="8" minRefreshableVersion="3" recordCount="95" xr:uid="{C04D60F1-AC68-465C-A038-93F43BE4C2A3}">
  <cacheSource type="worksheet">
    <worksheetSource name="Table2"/>
  </cacheSource>
  <cacheFields count="12">
    <cacheField name="market" numFmtId="0">
      <sharedItems count="1">
        <s v="Financial Services"/>
      </sharedItems>
    </cacheField>
    <cacheField name="funding_total_usd" numFmtId="0">
      <sharedItems containsSemiMixedTypes="0" containsString="0" containsNumber="1" containsInteger="1" minValue="7500" maxValue="110000000"/>
    </cacheField>
    <cacheField name="status" numFmtId="0">
      <sharedItems count="4">
        <s v="operating"/>
        <s v="acquired"/>
        <s v="NULL"/>
        <s v="closed"/>
      </sharedItems>
    </cacheField>
    <cacheField name="country_code" numFmtId="0">
      <sharedItems count="20">
        <s v="USA"/>
        <s v="DEU"/>
        <s v="GBR"/>
        <s v="FRA"/>
        <s v="CAN"/>
        <s v="BRA"/>
        <s v="RUS"/>
        <s v="NULL"/>
        <s v="CHN"/>
        <s v="LVA"/>
        <s v="JPN"/>
        <s v="ARG"/>
        <s v="IND"/>
        <s v="ITA"/>
        <s v="CHE"/>
        <s v="POL"/>
        <s v="LTU"/>
        <s v="SGP"/>
        <s v="HKG"/>
        <s v="BWA"/>
      </sharedItems>
    </cacheField>
    <cacheField name="founded_year" numFmtId="0">
      <sharedItems containsMixedTypes="1" containsNumber="1" containsInteger="1" minValue="1902" maxValue="2014" count="17">
        <s v="NULL"/>
        <n v="2007"/>
        <n v="2009"/>
        <n v="1997"/>
        <n v="2012"/>
        <n v="1902"/>
        <n v="2010"/>
        <n v="2013"/>
        <n v="2008"/>
        <n v="2000"/>
        <n v="2011"/>
        <n v="2006"/>
        <n v="2003"/>
        <n v="2002"/>
        <n v="2014"/>
        <n v="2004"/>
        <n v="2005"/>
      </sharedItems>
    </cacheField>
    <cacheField name="seed" numFmtId="0">
      <sharedItems containsSemiMixedTypes="0" containsString="0" containsNumber="1" containsInteger="1" minValue="0" maxValue="4400000"/>
    </cacheField>
    <cacheField name="venture" numFmtId="0">
      <sharedItems containsSemiMixedTypes="0" containsString="0" containsNumber="1" containsInteger="1" minValue="0" maxValue="67930000"/>
    </cacheField>
    <cacheField name="equity_crowdfunding" numFmtId="0">
      <sharedItems containsSemiMixedTypes="0" containsString="0" containsNumber="1" containsInteger="1" minValue="0" maxValue="398097"/>
    </cacheField>
    <cacheField name="undisclosed" numFmtId="0">
      <sharedItems containsSemiMixedTypes="0" containsString="0" containsNumber="1" containsInteger="1" minValue="0" maxValue="27500000"/>
    </cacheField>
    <cacheField name="convertible_note" numFmtId="0">
      <sharedItems containsSemiMixedTypes="0" containsString="0" containsNumber="1" containsInteger="1" minValue="0" maxValue="0"/>
    </cacheField>
    <cacheField name="debt_financing" numFmtId="0">
      <sharedItems containsSemiMixedTypes="0" containsString="0" containsNumber="1" containsInteger="1" minValue="0" maxValue="45000000"/>
    </cacheField>
    <cacheField name="private_equity" numFmtId="0">
      <sharedItems containsSemiMixedTypes="0" containsString="0" containsNumber="1" containsInteger="1" minValue="0" maxValue="110000000"/>
    </cacheField>
  </cacheFields>
  <extLst>
    <ext xmlns:x14="http://schemas.microsoft.com/office/spreadsheetml/2009/9/main" uri="{725AE2AE-9491-48be-B2B4-4EB974FC3084}">
      <x14:pivotCacheDefinition pivotCacheId="6378675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5">
  <r>
    <x v="0"/>
    <n v="110000000"/>
    <x v="0"/>
    <x v="0"/>
    <x v="0"/>
    <n v="0"/>
    <n v="0"/>
    <n v="0"/>
    <n v="0"/>
    <n v="0"/>
    <n v="0"/>
    <n v="110000000"/>
  </r>
  <r>
    <x v="0"/>
    <n v="88205645"/>
    <x v="0"/>
    <x v="1"/>
    <x v="0"/>
    <n v="0"/>
    <n v="0"/>
    <n v="0"/>
    <n v="0"/>
    <n v="0"/>
    <n v="0"/>
    <n v="0"/>
  </r>
  <r>
    <x v="0"/>
    <n v="69030000"/>
    <x v="0"/>
    <x v="0"/>
    <x v="1"/>
    <n v="1100000"/>
    <n v="67930000"/>
    <n v="0"/>
    <n v="0"/>
    <n v="0"/>
    <n v="0"/>
    <n v="0"/>
  </r>
  <r>
    <x v="0"/>
    <n v="51000000"/>
    <x v="0"/>
    <x v="0"/>
    <x v="2"/>
    <n v="0"/>
    <n v="51000000"/>
    <n v="0"/>
    <n v="0"/>
    <n v="0"/>
    <n v="0"/>
    <n v="0"/>
  </r>
  <r>
    <x v="0"/>
    <n v="50000000"/>
    <x v="0"/>
    <x v="0"/>
    <x v="0"/>
    <n v="0"/>
    <n v="0"/>
    <n v="0"/>
    <n v="0"/>
    <n v="0"/>
    <n v="0"/>
    <n v="50000000"/>
  </r>
  <r>
    <x v="0"/>
    <n v="45000000"/>
    <x v="0"/>
    <x v="0"/>
    <x v="3"/>
    <n v="0"/>
    <n v="0"/>
    <n v="0"/>
    <n v="0"/>
    <n v="0"/>
    <n v="45000000"/>
    <n v="0"/>
  </r>
  <r>
    <x v="0"/>
    <n v="27500000"/>
    <x v="1"/>
    <x v="0"/>
    <x v="0"/>
    <n v="0"/>
    <n v="0"/>
    <n v="0"/>
    <n v="27500000"/>
    <n v="0"/>
    <n v="0"/>
    <n v="0"/>
  </r>
  <r>
    <x v="0"/>
    <n v="25000000"/>
    <x v="0"/>
    <x v="0"/>
    <x v="4"/>
    <n v="0"/>
    <n v="25000000"/>
    <n v="0"/>
    <n v="0"/>
    <n v="0"/>
    <n v="0"/>
    <n v="0"/>
  </r>
  <r>
    <x v="0"/>
    <n v="24150000"/>
    <x v="0"/>
    <x v="2"/>
    <x v="2"/>
    <n v="0"/>
    <n v="23150000"/>
    <n v="0"/>
    <n v="0"/>
    <n v="0"/>
    <n v="1000000"/>
    <n v="0"/>
  </r>
  <r>
    <x v="0"/>
    <n v="23783512"/>
    <x v="0"/>
    <x v="3"/>
    <x v="4"/>
    <n v="1323515"/>
    <n v="7476573"/>
    <n v="0"/>
    <n v="0"/>
    <n v="0"/>
    <n v="14983424"/>
    <n v="0"/>
  </r>
  <r>
    <x v="0"/>
    <n v="21675000"/>
    <x v="0"/>
    <x v="0"/>
    <x v="5"/>
    <n v="0"/>
    <n v="3100000"/>
    <n v="0"/>
    <n v="0"/>
    <n v="0"/>
    <n v="0"/>
    <n v="0"/>
  </r>
  <r>
    <x v="0"/>
    <n v="21400000"/>
    <x v="0"/>
    <x v="4"/>
    <x v="1"/>
    <n v="400000"/>
    <n v="13000000"/>
    <n v="0"/>
    <n v="0"/>
    <n v="0"/>
    <n v="0"/>
    <n v="0"/>
  </r>
  <r>
    <x v="0"/>
    <n v="16500000"/>
    <x v="0"/>
    <x v="0"/>
    <x v="6"/>
    <n v="0"/>
    <n v="16500000"/>
    <n v="0"/>
    <n v="0"/>
    <n v="0"/>
    <n v="0"/>
    <n v="0"/>
  </r>
  <r>
    <x v="0"/>
    <n v="16300000"/>
    <x v="0"/>
    <x v="5"/>
    <x v="7"/>
    <n v="2000000"/>
    <n v="14300000"/>
    <n v="0"/>
    <n v="0"/>
    <n v="0"/>
    <n v="0"/>
    <n v="0"/>
  </r>
  <r>
    <x v="0"/>
    <n v="16135004"/>
    <x v="0"/>
    <x v="0"/>
    <x v="8"/>
    <n v="0"/>
    <n v="16135004"/>
    <n v="0"/>
    <n v="0"/>
    <n v="0"/>
    <n v="0"/>
    <n v="0"/>
  </r>
  <r>
    <x v="0"/>
    <n v="15000000"/>
    <x v="1"/>
    <x v="0"/>
    <x v="9"/>
    <n v="0"/>
    <n v="15000000"/>
    <n v="0"/>
    <n v="0"/>
    <n v="0"/>
    <n v="0"/>
    <n v="0"/>
  </r>
  <r>
    <x v="0"/>
    <n v="15000000"/>
    <x v="2"/>
    <x v="6"/>
    <x v="10"/>
    <n v="0"/>
    <n v="15000000"/>
    <n v="0"/>
    <n v="0"/>
    <n v="0"/>
    <n v="0"/>
    <n v="0"/>
  </r>
  <r>
    <x v="0"/>
    <n v="14000000"/>
    <x v="0"/>
    <x v="0"/>
    <x v="1"/>
    <n v="0"/>
    <n v="7000000"/>
    <n v="0"/>
    <n v="0"/>
    <n v="0"/>
    <n v="0"/>
    <n v="7000000"/>
  </r>
  <r>
    <x v="0"/>
    <n v="12100000"/>
    <x v="0"/>
    <x v="0"/>
    <x v="0"/>
    <n v="0"/>
    <n v="7900000"/>
    <n v="0"/>
    <n v="4200000"/>
    <n v="0"/>
    <n v="0"/>
    <n v="0"/>
  </r>
  <r>
    <x v="0"/>
    <n v="11000000"/>
    <x v="0"/>
    <x v="7"/>
    <x v="4"/>
    <n v="1000000"/>
    <n v="10000000"/>
    <n v="0"/>
    <n v="0"/>
    <n v="0"/>
    <n v="0"/>
    <n v="0"/>
  </r>
  <r>
    <x v="0"/>
    <n v="10000000"/>
    <x v="2"/>
    <x v="0"/>
    <x v="1"/>
    <n v="0"/>
    <n v="0"/>
    <n v="0"/>
    <n v="0"/>
    <n v="0"/>
    <n v="10000000"/>
    <n v="0"/>
  </r>
  <r>
    <x v="0"/>
    <n v="10000000"/>
    <x v="0"/>
    <x v="8"/>
    <x v="11"/>
    <n v="0"/>
    <n v="10000000"/>
    <n v="0"/>
    <n v="0"/>
    <n v="0"/>
    <n v="0"/>
    <n v="0"/>
  </r>
  <r>
    <x v="0"/>
    <n v="10000000"/>
    <x v="0"/>
    <x v="0"/>
    <x v="12"/>
    <n v="0"/>
    <n v="10000000"/>
    <n v="0"/>
    <n v="0"/>
    <n v="0"/>
    <n v="0"/>
    <n v="0"/>
  </r>
  <r>
    <x v="0"/>
    <n v="8199999"/>
    <x v="0"/>
    <x v="0"/>
    <x v="0"/>
    <n v="0"/>
    <n v="8199999"/>
    <n v="0"/>
    <n v="0"/>
    <n v="0"/>
    <n v="0"/>
    <n v="0"/>
  </r>
  <r>
    <x v="0"/>
    <n v="8000000"/>
    <x v="0"/>
    <x v="0"/>
    <x v="0"/>
    <n v="0"/>
    <n v="8000000"/>
    <n v="0"/>
    <n v="0"/>
    <n v="0"/>
    <n v="0"/>
    <n v="0"/>
  </r>
  <r>
    <x v="0"/>
    <n v="7540000"/>
    <x v="0"/>
    <x v="7"/>
    <x v="7"/>
    <n v="3770000"/>
    <n v="3770000"/>
    <n v="0"/>
    <n v="0"/>
    <n v="0"/>
    <n v="0"/>
    <n v="0"/>
  </r>
  <r>
    <x v="0"/>
    <n v="6400000"/>
    <x v="0"/>
    <x v="0"/>
    <x v="10"/>
    <n v="1400000"/>
    <n v="5000000"/>
    <n v="0"/>
    <n v="0"/>
    <n v="0"/>
    <n v="0"/>
    <n v="0"/>
  </r>
  <r>
    <x v="0"/>
    <n v="6200000"/>
    <x v="0"/>
    <x v="9"/>
    <x v="0"/>
    <n v="0"/>
    <n v="6200000"/>
    <n v="0"/>
    <n v="0"/>
    <n v="0"/>
    <n v="0"/>
    <n v="0"/>
  </r>
  <r>
    <x v="0"/>
    <n v="5613564"/>
    <x v="0"/>
    <x v="0"/>
    <x v="10"/>
    <n v="967750"/>
    <n v="4645814"/>
    <n v="0"/>
    <n v="0"/>
    <n v="0"/>
    <n v="0"/>
    <n v="0"/>
  </r>
  <r>
    <x v="0"/>
    <n v="5130000"/>
    <x v="0"/>
    <x v="0"/>
    <x v="8"/>
    <n v="0"/>
    <n v="5130000"/>
    <n v="0"/>
    <n v="0"/>
    <n v="0"/>
    <n v="0"/>
    <n v="0"/>
  </r>
  <r>
    <x v="0"/>
    <n v="5000000"/>
    <x v="0"/>
    <x v="0"/>
    <x v="0"/>
    <n v="0"/>
    <n v="5000000"/>
    <n v="0"/>
    <n v="0"/>
    <n v="0"/>
    <n v="0"/>
    <n v="0"/>
  </r>
  <r>
    <x v="0"/>
    <n v="5000000"/>
    <x v="2"/>
    <x v="0"/>
    <x v="13"/>
    <n v="0"/>
    <n v="0"/>
    <n v="0"/>
    <n v="0"/>
    <n v="0"/>
    <n v="5000000"/>
    <n v="0"/>
  </r>
  <r>
    <x v="0"/>
    <n v="4700000"/>
    <x v="0"/>
    <x v="0"/>
    <x v="4"/>
    <n v="4000000"/>
    <n v="0"/>
    <n v="0"/>
    <n v="0"/>
    <n v="0"/>
    <n v="0"/>
    <n v="0"/>
  </r>
  <r>
    <x v="0"/>
    <n v="4496166"/>
    <x v="0"/>
    <x v="10"/>
    <x v="8"/>
    <n v="1196166"/>
    <n v="3300000"/>
    <n v="0"/>
    <n v="0"/>
    <n v="0"/>
    <n v="0"/>
    <n v="0"/>
  </r>
  <r>
    <x v="0"/>
    <n v="4400000"/>
    <x v="0"/>
    <x v="0"/>
    <x v="4"/>
    <n v="4400000"/>
    <n v="0"/>
    <n v="0"/>
    <n v="0"/>
    <n v="0"/>
    <n v="0"/>
    <n v="0"/>
  </r>
  <r>
    <x v="0"/>
    <n v="4099999"/>
    <x v="0"/>
    <x v="0"/>
    <x v="4"/>
    <n v="4099999"/>
    <n v="0"/>
    <n v="0"/>
    <n v="0"/>
    <n v="0"/>
    <n v="0"/>
    <n v="0"/>
  </r>
  <r>
    <x v="0"/>
    <n v="4000000"/>
    <x v="0"/>
    <x v="11"/>
    <x v="9"/>
    <n v="0"/>
    <n v="4000000"/>
    <n v="0"/>
    <n v="0"/>
    <n v="0"/>
    <n v="0"/>
    <n v="0"/>
  </r>
  <r>
    <x v="0"/>
    <n v="4000000"/>
    <x v="0"/>
    <x v="8"/>
    <x v="10"/>
    <n v="0"/>
    <n v="4000000"/>
    <n v="0"/>
    <n v="0"/>
    <n v="0"/>
    <n v="0"/>
    <n v="0"/>
  </r>
  <r>
    <x v="0"/>
    <n v="3500000"/>
    <x v="0"/>
    <x v="7"/>
    <x v="7"/>
    <n v="3500000"/>
    <n v="0"/>
    <n v="0"/>
    <n v="0"/>
    <n v="0"/>
    <n v="0"/>
    <n v="0"/>
  </r>
  <r>
    <x v="0"/>
    <n v="3351100"/>
    <x v="0"/>
    <x v="2"/>
    <x v="14"/>
    <n v="3351100"/>
    <n v="0"/>
    <n v="0"/>
    <n v="0"/>
    <n v="0"/>
    <n v="0"/>
    <n v="0"/>
  </r>
  <r>
    <x v="0"/>
    <n v="3161435"/>
    <x v="0"/>
    <x v="1"/>
    <x v="0"/>
    <n v="3161435"/>
    <n v="0"/>
    <n v="0"/>
    <n v="0"/>
    <n v="0"/>
    <n v="0"/>
    <n v="0"/>
  </r>
  <r>
    <x v="0"/>
    <n v="3000000"/>
    <x v="0"/>
    <x v="12"/>
    <x v="7"/>
    <n v="3000000"/>
    <n v="0"/>
    <n v="0"/>
    <n v="0"/>
    <n v="0"/>
    <n v="0"/>
    <n v="0"/>
  </r>
  <r>
    <x v="0"/>
    <n v="3000000"/>
    <x v="0"/>
    <x v="0"/>
    <x v="0"/>
    <n v="0"/>
    <n v="0"/>
    <n v="0"/>
    <n v="0"/>
    <n v="0"/>
    <n v="3000000"/>
    <n v="0"/>
  </r>
  <r>
    <x v="0"/>
    <n v="2485000"/>
    <x v="0"/>
    <x v="0"/>
    <x v="12"/>
    <n v="0"/>
    <n v="0"/>
    <n v="0"/>
    <n v="2485000"/>
    <n v="0"/>
    <n v="0"/>
    <n v="0"/>
  </r>
  <r>
    <x v="0"/>
    <n v="2000000"/>
    <x v="0"/>
    <x v="6"/>
    <x v="0"/>
    <n v="0"/>
    <n v="0"/>
    <n v="0"/>
    <n v="2000000"/>
    <n v="0"/>
    <n v="0"/>
    <n v="0"/>
  </r>
  <r>
    <x v="0"/>
    <n v="2000000"/>
    <x v="0"/>
    <x v="0"/>
    <x v="0"/>
    <n v="0"/>
    <n v="2000000"/>
    <n v="0"/>
    <n v="0"/>
    <n v="0"/>
    <n v="0"/>
    <n v="0"/>
  </r>
  <r>
    <x v="0"/>
    <n v="2000000"/>
    <x v="2"/>
    <x v="6"/>
    <x v="0"/>
    <n v="0"/>
    <n v="2000000"/>
    <n v="0"/>
    <n v="0"/>
    <n v="0"/>
    <n v="0"/>
    <n v="0"/>
  </r>
  <r>
    <x v="0"/>
    <n v="2000000"/>
    <x v="0"/>
    <x v="0"/>
    <x v="14"/>
    <n v="2000000"/>
    <n v="0"/>
    <n v="0"/>
    <n v="0"/>
    <n v="0"/>
    <n v="0"/>
    <n v="0"/>
  </r>
  <r>
    <x v="0"/>
    <n v="1800000"/>
    <x v="0"/>
    <x v="0"/>
    <x v="15"/>
    <n v="0"/>
    <n v="1800000"/>
    <n v="0"/>
    <n v="0"/>
    <n v="0"/>
    <n v="0"/>
    <n v="0"/>
  </r>
  <r>
    <x v="0"/>
    <n v="1500000"/>
    <x v="0"/>
    <x v="0"/>
    <x v="8"/>
    <n v="1500000"/>
    <n v="0"/>
    <n v="0"/>
    <n v="0"/>
    <n v="0"/>
    <n v="0"/>
    <n v="0"/>
  </r>
  <r>
    <x v="0"/>
    <n v="1500000"/>
    <x v="0"/>
    <x v="0"/>
    <x v="4"/>
    <n v="0"/>
    <n v="1500000"/>
    <n v="0"/>
    <n v="0"/>
    <n v="0"/>
    <n v="0"/>
    <n v="0"/>
  </r>
  <r>
    <x v="0"/>
    <n v="1400000"/>
    <x v="0"/>
    <x v="0"/>
    <x v="2"/>
    <n v="0"/>
    <n v="1400000"/>
    <n v="0"/>
    <n v="0"/>
    <n v="0"/>
    <n v="0"/>
    <n v="0"/>
  </r>
  <r>
    <x v="0"/>
    <n v="1287243"/>
    <x v="1"/>
    <x v="13"/>
    <x v="1"/>
    <n v="1287243"/>
    <n v="0"/>
    <n v="0"/>
    <n v="0"/>
    <n v="0"/>
    <n v="0"/>
    <n v="0"/>
  </r>
  <r>
    <x v="0"/>
    <n v="1200000"/>
    <x v="0"/>
    <x v="0"/>
    <x v="7"/>
    <n v="100000"/>
    <n v="1100000"/>
    <n v="0"/>
    <n v="0"/>
    <n v="0"/>
    <n v="0"/>
    <n v="0"/>
  </r>
  <r>
    <x v="0"/>
    <n v="1200000"/>
    <x v="0"/>
    <x v="7"/>
    <x v="14"/>
    <n v="1200000"/>
    <n v="0"/>
    <n v="0"/>
    <n v="0"/>
    <n v="0"/>
    <n v="0"/>
    <n v="0"/>
  </r>
  <r>
    <x v="0"/>
    <n v="1020352"/>
    <x v="0"/>
    <x v="14"/>
    <x v="10"/>
    <n v="1020352"/>
    <n v="0"/>
    <n v="0"/>
    <n v="0"/>
    <n v="0"/>
    <n v="0"/>
    <n v="0"/>
  </r>
  <r>
    <x v="0"/>
    <n v="1000000"/>
    <x v="0"/>
    <x v="14"/>
    <x v="0"/>
    <n v="1000000"/>
    <n v="0"/>
    <n v="0"/>
    <n v="0"/>
    <n v="0"/>
    <n v="0"/>
    <n v="0"/>
  </r>
  <r>
    <x v="0"/>
    <n v="1000000"/>
    <x v="0"/>
    <x v="15"/>
    <x v="0"/>
    <n v="0"/>
    <n v="1000000"/>
    <n v="0"/>
    <n v="0"/>
    <n v="0"/>
    <n v="0"/>
    <n v="0"/>
  </r>
  <r>
    <x v="0"/>
    <n v="1000000"/>
    <x v="0"/>
    <x v="12"/>
    <x v="10"/>
    <n v="0"/>
    <n v="0"/>
    <n v="0"/>
    <n v="0"/>
    <n v="0"/>
    <n v="0"/>
    <n v="0"/>
  </r>
  <r>
    <x v="0"/>
    <n v="1000000"/>
    <x v="0"/>
    <x v="10"/>
    <x v="7"/>
    <n v="0"/>
    <n v="0"/>
    <n v="0"/>
    <n v="0"/>
    <n v="0"/>
    <n v="0"/>
    <n v="0"/>
  </r>
  <r>
    <x v="0"/>
    <n v="800000"/>
    <x v="0"/>
    <x v="12"/>
    <x v="7"/>
    <n v="800000"/>
    <n v="0"/>
    <n v="0"/>
    <n v="0"/>
    <n v="0"/>
    <n v="0"/>
    <n v="0"/>
  </r>
  <r>
    <x v="0"/>
    <n v="750000"/>
    <x v="0"/>
    <x v="0"/>
    <x v="10"/>
    <n v="0"/>
    <n v="750000"/>
    <n v="0"/>
    <n v="0"/>
    <n v="0"/>
    <n v="0"/>
    <n v="0"/>
  </r>
  <r>
    <x v="0"/>
    <n v="750000"/>
    <x v="0"/>
    <x v="0"/>
    <x v="4"/>
    <n v="750000"/>
    <n v="0"/>
    <n v="0"/>
    <n v="0"/>
    <n v="0"/>
    <n v="0"/>
    <n v="0"/>
  </r>
  <r>
    <x v="0"/>
    <n v="740725"/>
    <x v="0"/>
    <x v="0"/>
    <x v="7"/>
    <n v="0"/>
    <n v="740725"/>
    <n v="0"/>
    <n v="0"/>
    <n v="0"/>
    <n v="0"/>
    <n v="0"/>
  </r>
  <r>
    <x v="0"/>
    <n v="605000"/>
    <x v="0"/>
    <x v="2"/>
    <x v="4"/>
    <n v="0"/>
    <n v="0"/>
    <n v="0"/>
    <n v="0"/>
    <n v="0"/>
    <n v="0"/>
    <n v="0"/>
  </r>
  <r>
    <x v="0"/>
    <n v="550000"/>
    <x v="0"/>
    <x v="0"/>
    <x v="7"/>
    <n v="550000"/>
    <n v="0"/>
    <n v="0"/>
    <n v="0"/>
    <n v="0"/>
    <n v="0"/>
    <n v="0"/>
  </r>
  <r>
    <x v="0"/>
    <n v="539800"/>
    <x v="0"/>
    <x v="16"/>
    <x v="4"/>
    <n v="539800"/>
    <n v="0"/>
    <n v="0"/>
    <n v="0"/>
    <n v="0"/>
    <n v="0"/>
    <n v="0"/>
  </r>
  <r>
    <x v="0"/>
    <n v="500000"/>
    <x v="0"/>
    <x v="6"/>
    <x v="0"/>
    <n v="500000"/>
    <n v="0"/>
    <n v="0"/>
    <n v="0"/>
    <n v="0"/>
    <n v="0"/>
    <n v="0"/>
  </r>
  <r>
    <x v="0"/>
    <n v="475000"/>
    <x v="0"/>
    <x v="0"/>
    <x v="4"/>
    <n v="475000"/>
    <n v="0"/>
    <n v="0"/>
    <n v="0"/>
    <n v="0"/>
    <n v="0"/>
    <n v="0"/>
  </r>
  <r>
    <x v="0"/>
    <n v="450000"/>
    <x v="0"/>
    <x v="17"/>
    <x v="7"/>
    <n v="300000"/>
    <n v="0"/>
    <n v="0"/>
    <n v="0"/>
    <n v="0"/>
    <n v="0"/>
    <n v="150000"/>
  </r>
  <r>
    <x v="0"/>
    <n v="449999"/>
    <x v="0"/>
    <x v="0"/>
    <x v="0"/>
    <n v="0"/>
    <n v="449999"/>
    <n v="0"/>
    <n v="0"/>
    <n v="0"/>
    <n v="0"/>
    <n v="0"/>
  </r>
  <r>
    <x v="0"/>
    <n v="445958"/>
    <x v="0"/>
    <x v="6"/>
    <x v="4"/>
    <n v="445958"/>
    <n v="0"/>
    <n v="0"/>
    <n v="0"/>
    <n v="0"/>
    <n v="0"/>
    <n v="0"/>
  </r>
  <r>
    <x v="0"/>
    <n v="434284"/>
    <x v="0"/>
    <x v="2"/>
    <x v="7"/>
    <n v="182941"/>
    <n v="0"/>
    <n v="0"/>
    <n v="0"/>
    <n v="0"/>
    <n v="0"/>
    <n v="0"/>
  </r>
  <r>
    <x v="0"/>
    <n v="400000"/>
    <x v="0"/>
    <x v="0"/>
    <x v="14"/>
    <n v="0"/>
    <n v="0"/>
    <n v="0"/>
    <n v="0"/>
    <n v="0"/>
    <n v="0"/>
    <n v="0"/>
  </r>
  <r>
    <x v="0"/>
    <n v="398097"/>
    <x v="0"/>
    <x v="3"/>
    <x v="6"/>
    <n v="0"/>
    <n v="0"/>
    <n v="398097"/>
    <n v="0"/>
    <n v="0"/>
    <n v="0"/>
    <n v="0"/>
  </r>
  <r>
    <x v="0"/>
    <n v="271239"/>
    <x v="0"/>
    <x v="2"/>
    <x v="4"/>
    <n v="271239"/>
    <n v="0"/>
    <n v="0"/>
    <n v="0"/>
    <n v="0"/>
    <n v="0"/>
    <n v="0"/>
  </r>
  <r>
    <x v="0"/>
    <n v="225000"/>
    <x v="0"/>
    <x v="0"/>
    <x v="4"/>
    <n v="225000"/>
    <n v="0"/>
    <n v="0"/>
    <n v="0"/>
    <n v="0"/>
    <n v="0"/>
    <n v="0"/>
  </r>
  <r>
    <x v="0"/>
    <n v="217500"/>
    <x v="0"/>
    <x v="7"/>
    <x v="0"/>
    <n v="217500"/>
    <n v="0"/>
    <n v="0"/>
    <n v="0"/>
    <n v="0"/>
    <n v="0"/>
    <n v="0"/>
  </r>
  <r>
    <x v="0"/>
    <n v="183352"/>
    <x v="3"/>
    <x v="2"/>
    <x v="16"/>
    <n v="183352"/>
    <n v="0"/>
    <n v="0"/>
    <n v="0"/>
    <n v="0"/>
    <n v="0"/>
    <n v="0"/>
  </r>
  <r>
    <x v="0"/>
    <n v="172801"/>
    <x v="0"/>
    <x v="1"/>
    <x v="7"/>
    <n v="172801"/>
    <n v="0"/>
    <n v="0"/>
    <n v="0"/>
    <n v="0"/>
    <n v="0"/>
    <n v="0"/>
  </r>
  <r>
    <x v="0"/>
    <n v="150000"/>
    <x v="0"/>
    <x v="0"/>
    <x v="7"/>
    <n v="150000"/>
    <n v="0"/>
    <n v="0"/>
    <n v="0"/>
    <n v="0"/>
    <n v="0"/>
    <n v="0"/>
  </r>
  <r>
    <x v="0"/>
    <n v="150000"/>
    <x v="0"/>
    <x v="0"/>
    <x v="7"/>
    <n v="150000"/>
    <n v="0"/>
    <n v="0"/>
    <n v="0"/>
    <n v="0"/>
    <n v="0"/>
    <n v="0"/>
  </r>
  <r>
    <x v="0"/>
    <n v="150000"/>
    <x v="0"/>
    <x v="0"/>
    <x v="7"/>
    <n v="150000"/>
    <n v="0"/>
    <n v="0"/>
    <n v="0"/>
    <n v="0"/>
    <n v="0"/>
    <n v="0"/>
  </r>
  <r>
    <x v="0"/>
    <n v="148323"/>
    <x v="0"/>
    <x v="3"/>
    <x v="6"/>
    <n v="148323"/>
    <n v="0"/>
    <n v="0"/>
    <n v="0"/>
    <n v="0"/>
    <n v="0"/>
    <n v="0"/>
  </r>
  <r>
    <x v="0"/>
    <n v="120000"/>
    <x v="0"/>
    <x v="0"/>
    <x v="0"/>
    <n v="120000"/>
    <n v="0"/>
    <n v="0"/>
    <n v="0"/>
    <n v="0"/>
    <n v="0"/>
    <n v="0"/>
  </r>
  <r>
    <x v="0"/>
    <n v="100000"/>
    <x v="0"/>
    <x v="0"/>
    <x v="6"/>
    <n v="100000"/>
    <n v="0"/>
    <n v="0"/>
    <n v="0"/>
    <n v="0"/>
    <n v="0"/>
    <n v="0"/>
  </r>
  <r>
    <x v="0"/>
    <n v="100000"/>
    <x v="0"/>
    <x v="0"/>
    <x v="0"/>
    <n v="100000"/>
    <n v="0"/>
    <n v="0"/>
    <n v="0"/>
    <n v="0"/>
    <n v="0"/>
    <n v="0"/>
  </r>
  <r>
    <x v="0"/>
    <n v="50000"/>
    <x v="3"/>
    <x v="0"/>
    <x v="2"/>
    <n v="50000"/>
    <n v="0"/>
    <n v="0"/>
    <n v="0"/>
    <n v="0"/>
    <n v="0"/>
    <n v="0"/>
  </r>
  <r>
    <x v="0"/>
    <n v="50000"/>
    <x v="0"/>
    <x v="0"/>
    <x v="0"/>
    <n v="0"/>
    <n v="50000"/>
    <n v="0"/>
    <n v="0"/>
    <n v="0"/>
    <n v="0"/>
    <n v="0"/>
  </r>
  <r>
    <x v="0"/>
    <n v="42750"/>
    <x v="0"/>
    <x v="7"/>
    <x v="7"/>
    <n v="0"/>
    <n v="0"/>
    <n v="0"/>
    <n v="0"/>
    <n v="0"/>
    <n v="42750"/>
    <n v="0"/>
  </r>
  <r>
    <x v="0"/>
    <n v="41250"/>
    <x v="0"/>
    <x v="18"/>
    <x v="7"/>
    <n v="41250"/>
    <n v="0"/>
    <n v="0"/>
    <n v="0"/>
    <n v="0"/>
    <n v="0"/>
    <n v="0"/>
  </r>
  <r>
    <x v="0"/>
    <n v="40704"/>
    <x v="0"/>
    <x v="0"/>
    <x v="4"/>
    <n v="40704"/>
    <n v="0"/>
    <n v="0"/>
    <n v="0"/>
    <n v="0"/>
    <n v="0"/>
    <n v="0"/>
  </r>
  <r>
    <x v="0"/>
    <n v="20352"/>
    <x v="0"/>
    <x v="19"/>
    <x v="0"/>
    <n v="20352"/>
    <n v="0"/>
    <n v="0"/>
    <n v="0"/>
    <n v="0"/>
    <n v="0"/>
    <n v="0"/>
  </r>
  <r>
    <x v="0"/>
    <n v="10000"/>
    <x v="0"/>
    <x v="7"/>
    <x v="0"/>
    <n v="0"/>
    <n v="0"/>
    <n v="0"/>
    <n v="10000"/>
    <n v="0"/>
    <n v="0"/>
    <n v="0"/>
  </r>
  <r>
    <x v="0"/>
    <n v="7500"/>
    <x v="0"/>
    <x v="0"/>
    <x v="7"/>
    <n v="7500"/>
    <n v="0"/>
    <n v="0"/>
    <n v="0"/>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AEE76B-D9FC-4CCA-B4EF-F8FB8A734986}"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E29:F34" firstHeaderRow="1" firstDataRow="1" firstDataCol="1"/>
  <pivotFields count="12">
    <pivotField showAll="0">
      <items count="2">
        <item x="0"/>
        <item t="default"/>
      </items>
    </pivotField>
    <pivotField dataField="1" showAll="0"/>
    <pivotField axis="axisRow" showAll="0">
      <items count="5">
        <item x="1"/>
        <item x="3"/>
        <item x="2"/>
        <item x="0"/>
        <item t="default"/>
      </items>
    </pivotField>
    <pivotField showAll="0"/>
    <pivotField showAll="0">
      <items count="18">
        <item x="5"/>
        <item x="3"/>
        <item x="9"/>
        <item x="13"/>
        <item x="12"/>
        <item x="15"/>
        <item x="16"/>
        <item x="11"/>
        <item x="1"/>
        <item x="8"/>
        <item x="2"/>
        <item x="6"/>
        <item x="10"/>
        <item x="4"/>
        <item x="7"/>
        <item x="14"/>
        <item x="0"/>
        <item t="default"/>
      </items>
    </pivotField>
    <pivotField showAll="0"/>
    <pivotField showAll="0"/>
    <pivotField showAll="0"/>
    <pivotField showAll="0"/>
    <pivotField showAll="0"/>
    <pivotField showAll="0"/>
    <pivotField showAll="0"/>
  </pivotFields>
  <rowFields count="1">
    <field x="2"/>
  </rowFields>
  <rowItems count="5">
    <i>
      <x/>
    </i>
    <i>
      <x v="1"/>
    </i>
    <i>
      <x v="2"/>
    </i>
    <i>
      <x v="3"/>
    </i>
    <i t="grand">
      <x/>
    </i>
  </rowItems>
  <colItems count="1">
    <i/>
  </colItems>
  <dataFields count="1">
    <dataField name="Sum of funding_total_usd" fld="1" baseField="0" baseItem="0"/>
  </dataField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2" count="1" selected="0">
            <x v="0"/>
          </reference>
        </references>
      </pivotArea>
    </chartFormat>
    <chartFormat chart="2" format="8">
      <pivotArea type="data" outline="0" fieldPosition="0">
        <references count="2">
          <reference field="4294967294" count="1" selected="0">
            <x v="0"/>
          </reference>
          <reference field="2" count="1" selected="0">
            <x v="1"/>
          </reference>
        </references>
      </pivotArea>
    </chartFormat>
    <chartFormat chart="2" format="9">
      <pivotArea type="data" outline="0" fieldPosition="0">
        <references count="2">
          <reference field="4294967294" count="1" selected="0">
            <x v="0"/>
          </reference>
          <reference field="2" count="1" selected="0">
            <x v="2"/>
          </reference>
        </references>
      </pivotArea>
    </chartFormat>
    <chartFormat chart="2" format="10">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85777A-241A-4F6D-9D58-9045338FE91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0:B12" firstHeaderRow="1" firstDataRow="1" firstDataCol="1"/>
  <pivotFields count="12">
    <pivotField axis="axisRow" showAll="0">
      <items count="2">
        <item x="0"/>
        <item t="default"/>
      </items>
    </pivotField>
    <pivotField showAll="0"/>
    <pivotField showAll="0"/>
    <pivotField showAll="0">
      <items count="21">
        <item x="11"/>
        <item x="5"/>
        <item x="19"/>
        <item x="4"/>
        <item x="14"/>
        <item x="8"/>
        <item x="1"/>
        <item x="3"/>
        <item x="2"/>
        <item x="18"/>
        <item x="12"/>
        <item x="13"/>
        <item x="10"/>
        <item x="16"/>
        <item x="9"/>
        <item x="7"/>
        <item x="15"/>
        <item x="6"/>
        <item x="17"/>
        <item x="0"/>
        <item t="default"/>
      </items>
    </pivotField>
    <pivotField showAll="0">
      <items count="18">
        <item x="5"/>
        <item x="3"/>
        <item x="9"/>
        <item x="13"/>
        <item x="12"/>
        <item x="15"/>
        <item x="16"/>
        <item x="11"/>
        <item x="1"/>
        <item x="8"/>
        <item x="2"/>
        <item x="6"/>
        <item x="10"/>
        <item x="4"/>
        <item x="7"/>
        <item x="14"/>
        <item x="0"/>
        <item t="default"/>
      </items>
    </pivotField>
    <pivotField showAll="0"/>
    <pivotField showAll="0"/>
    <pivotField showAll="0"/>
    <pivotField dataField="1" showAll="0"/>
    <pivotField showAll="0"/>
    <pivotField showAll="0"/>
    <pivotField showAll="0"/>
  </pivotFields>
  <rowFields count="1">
    <field x="0"/>
  </rowFields>
  <rowItems count="2">
    <i>
      <x/>
    </i>
    <i t="grand">
      <x/>
    </i>
  </rowItems>
  <colItems count="1">
    <i/>
  </colItems>
  <dataFields count="1">
    <dataField name="Average of undisclosed" fld="8" subtotal="average" baseField="0" baseItem="0"/>
  </dataFields>
  <formats count="2">
    <format dxfId="1">
      <pivotArea collapsedLevelsAreSubtotals="1" fieldPosition="0">
        <references count="1">
          <reference field="0" count="0"/>
        </references>
      </pivotArea>
    </format>
    <format dxfId="0">
      <pivotArea grandRow="1"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DB3FA0-544B-4CEA-BB8C-95FCFEECE29F}"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E3:F21" firstHeaderRow="1" firstDataRow="1" firstDataCol="1"/>
  <pivotFields count="12">
    <pivotField showAll="0"/>
    <pivotField dataField="1" showAll="0"/>
    <pivotField showAll="0">
      <items count="5">
        <item x="1"/>
        <item x="3"/>
        <item x="2"/>
        <item x="0"/>
        <item t="default"/>
      </items>
    </pivotField>
    <pivotField showAll="0">
      <items count="21">
        <item x="11"/>
        <item x="5"/>
        <item x="19"/>
        <item x="4"/>
        <item x="14"/>
        <item x="8"/>
        <item x="1"/>
        <item x="3"/>
        <item x="2"/>
        <item x="18"/>
        <item x="12"/>
        <item x="13"/>
        <item x="10"/>
        <item x="16"/>
        <item x="9"/>
        <item x="7"/>
        <item x="15"/>
        <item x="6"/>
        <item x="17"/>
        <item x="0"/>
        <item t="default"/>
      </items>
    </pivotField>
    <pivotField axis="axisRow" showAll="0">
      <items count="18">
        <item x="5"/>
        <item x="3"/>
        <item x="9"/>
        <item x="13"/>
        <item x="12"/>
        <item x="15"/>
        <item x="16"/>
        <item x="11"/>
        <item x="1"/>
        <item x="8"/>
        <item x="2"/>
        <item x="6"/>
        <item x="10"/>
        <item x="4"/>
        <item x="7"/>
        <item x="14"/>
        <item x="0"/>
        <item t="default"/>
      </items>
    </pivotField>
    <pivotField showAll="0"/>
    <pivotField showAll="0"/>
    <pivotField showAll="0"/>
    <pivotField showAll="0"/>
    <pivotField showAll="0"/>
    <pivotField showAll="0"/>
    <pivotField showAll="0"/>
  </pivotFields>
  <rowFields count="1">
    <field x="4"/>
  </rowFields>
  <rowItems count="18">
    <i>
      <x/>
    </i>
    <i>
      <x v="1"/>
    </i>
    <i>
      <x v="2"/>
    </i>
    <i>
      <x v="3"/>
    </i>
    <i>
      <x v="4"/>
    </i>
    <i>
      <x v="5"/>
    </i>
    <i>
      <x v="6"/>
    </i>
    <i>
      <x v="7"/>
    </i>
    <i>
      <x v="8"/>
    </i>
    <i>
      <x v="9"/>
    </i>
    <i>
      <x v="10"/>
    </i>
    <i>
      <x v="11"/>
    </i>
    <i>
      <x v="12"/>
    </i>
    <i>
      <x v="13"/>
    </i>
    <i>
      <x v="14"/>
    </i>
    <i>
      <x v="15"/>
    </i>
    <i>
      <x v="16"/>
    </i>
    <i t="grand">
      <x/>
    </i>
  </rowItems>
  <colItems count="1">
    <i/>
  </colItems>
  <dataFields count="1">
    <dataField name="Sum of funding_total_usd" fld="1"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E7CBFE8-A04E-4655-B198-AFA90D885E4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5" firstHeaderRow="1" firstDataRow="1" firstDataCol="1"/>
  <pivotFields count="12">
    <pivotField axis="axisRow" showAll="0">
      <items count="2">
        <item x="0"/>
        <item t="default"/>
      </items>
    </pivotField>
    <pivotField showAll="0"/>
    <pivotField showAll="0">
      <items count="5">
        <item x="1"/>
        <item x="3"/>
        <item x="2"/>
        <item x="0"/>
        <item t="default"/>
      </items>
    </pivotField>
    <pivotField showAll="0">
      <items count="21">
        <item x="11"/>
        <item x="5"/>
        <item x="19"/>
        <item x="4"/>
        <item x="14"/>
        <item x="8"/>
        <item x="1"/>
        <item x="3"/>
        <item x="2"/>
        <item x="18"/>
        <item x="12"/>
        <item x="13"/>
        <item x="10"/>
        <item x="16"/>
        <item x="9"/>
        <item x="7"/>
        <item x="15"/>
        <item x="6"/>
        <item x="17"/>
        <item x="0"/>
        <item t="default"/>
      </items>
    </pivotField>
    <pivotField showAll="0">
      <items count="18">
        <item x="5"/>
        <item x="3"/>
        <item x="9"/>
        <item x="13"/>
        <item x="12"/>
        <item x="15"/>
        <item x="16"/>
        <item x="11"/>
        <item x="1"/>
        <item x="8"/>
        <item x="2"/>
        <item x="6"/>
        <item x="10"/>
        <item x="4"/>
        <item x="7"/>
        <item x="14"/>
        <item x="0"/>
        <item t="default"/>
      </items>
    </pivotField>
    <pivotField showAll="0"/>
    <pivotField showAll="0"/>
    <pivotField dataField="1" showAll="0"/>
    <pivotField showAll="0"/>
    <pivotField showAll="0"/>
    <pivotField showAll="0"/>
    <pivotField showAll="0"/>
  </pivotFields>
  <rowFields count="1">
    <field x="0"/>
  </rowFields>
  <rowItems count="2">
    <i>
      <x/>
    </i>
    <i t="grand">
      <x/>
    </i>
  </rowItems>
  <colItems count="1">
    <i/>
  </colItems>
  <dataFields count="1">
    <dataField name="Average of equity_crowdfunding" fld="7" subtotal="average" baseField="0" baseItem="0"/>
  </dataFields>
  <formats count="2">
    <format dxfId="3">
      <pivotArea collapsedLevelsAreSubtotals="1" fieldPosition="0">
        <references count="1">
          <reference field="0" count="0"/>
        </references>
      </pivotArea>
    </format>
    <format dxfId="2">
      <pivotArea grandRow="1" outline="0" collapsedLevelsAreSubtotals="1" fieldPosition="0"/>
    </format>
  </format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94DC010-53AF-440C-B96D-024D40EC07A9}"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0:B32" firstHeaderRow="1" firstDataRow="1" firstDataCol="1"/>
  <pivotFields count="12">
    <pivotField axis="axisRow" showAll="0">
      <items count="2">
        <item x="0"/>
        <item t="default"/>
      </items>
    </pivotField>
    <pivotField showAll="0"/>
    <pivotField showAll="0"/>
    <pivotField showAll="0">
      <items count="21">
        <item x="11"/>
        <item x="5"/>
        <item x="19"/>
        <item x="4"/>
        <item x="14"/>
        <item x="8"/>
        <item x="1"/>
        <item x="3"/>
        <item x="2"/>
        <item x="18"/>
        <item x="12"/>
        <item x="13"/>
        <item x="10"/>
        <item x="16"/>
        <item x="9"/>
        <item x="7"/>
        <item x="15"/>
        <item x="6"/>
        <item x="17"/>
        <item x="0"/>
        <item t="default"/>
      </items>
    </pivotField>
    <pivotField showAll="0">
      <items count="18">
        <item x="5"/>
        <item x="3"/>
        <item x="9"/>
        <item x="13"/>
        <item x="12"/>
        <item x="15"/>
        <item x="16"/>
        <item x="11"/>
        <item x="1"/>
        <item x="8"/>
        <item x="2"/>
        <item x="6"/>
        <item x="10"/>
        <item x="4"/>
        <item x="7"/>
        <item x="14"/>
        <item x="0"/>
        <item t="default"/>
      </items>
    </pivotField>
    <pivotField showAll="0"/>
    <pivotField showAll="0"/>
    <pivotField showAll="0"/>
    <pivotField showAll="0"/>
    <pivotField showAll="0"/>
    <pivotField showAll="0"/>
    <pivotField dataField="1" showAll="0"/>
  </pivotFields>
  <rowFields count="1">
    <field x="0"/>
  </rowFields>
  <rowItems count="2">
    <i>
      <x/>
    </i>
    <i t="grand">
      <x/>
    </i>
  </rowItems>
  <colItems count="1">
    <i/>
  </colItems>
  <dataFields count="1">
    <dataField name="Average of private_equity" fld="11" subtotal="average" baseField="0" baseItem="0"/>
  </dataFields>
  <formats count="2">
    <format dxfId="5">
      <pivotArea collapsedLevelsAreSubtotals="1" fieldPosition="0">
        <references count="1">
          <reference field="0" count="0"/>
        </references>
      </pivotArea>
    </format>
    <format dxfId="4">
      <pivotArea grandRow="1"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4CEEEA9-867B-4736-85AF-D2AFBB09B4B8}"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5:B27" firstHeaderRow="1" firstDataRow="1" firstDataCol="1"/>
  <pivotFields count="12">
    <pivotField axis="axisRow" showAll="0">
      <items count="2">
        <item x="0"/>
        <item t="default"/>
      </items>
    </pivotField>
    <pivotField showAll="0"/>
    <pivotField showAll="0"/>
    <pivotField showAll="0">
      <items count="21">
        <item x="11"/>
        <item x="5"/>
        <item x="19"/>
        <item x="4"/>
        <item x="14"/>
        <item x="8"/>
        <item x="1"/>
        <item x="3"/>
        <item x="2"/>
        <item x="18"/>
        <item x="12"/>
        <item x="13"/>
        <item x="10"/>
        <item x="16"/>
        <item x="9"/>
        <item x="7"/>
        <item x="15"/>
        <item x="6"/>
        <item x="17"/>
        <item x="0"/>
        <item t="default"/>
      </items>
    </pivotField>
    <pivotField showAll="0">
      <items count="18">
        <item x="5"/>
        <item x="3"/>
        <item x="9"/>
        <item x="13"/>
        <item x="12"/>
        <item x="15"/>
        <item x="16"/>
        <item x="11"/>
        <item x="1"/>
        <item x="8"/>
        <item x="2"/>
        <item x="6"/>
        <item x="10"/>
        <item x="4"/>
        <item x="7"/>
        <item x="14"/>
        <item x="0"/>
        <item t="default"/>
      </items>
    </pivotField>
    <pivotField showAll="0"/>
    <pivotField showAll="0"/>
    <pivotField showAll="0"/>
    <pivotField showAll="0"/>
    <pivotField showAll="0"/>
    <pivotField dataField="1" showAll="0"/>
    <pivotField showAll="0"/>
  </pivotFields>
  <rowFields count="1">
    <field x="0"/>
  </rowFields>
  <rowItems count="2">
    <i>
      <x/>
    </i>
    <i t="grand">
      <x/>
    </i>
  </rowItems>
  <colItems count="1">
    <i/>
  </colItems>
  <dataFields count="1">
    <dataField name="Average of debt_financing" fld="10" subtotal="average" baseField="0" baseItem="0"/>
  </dataFields>
  <formats count="2">
    <format dxfId="7">
      <pivotArea collapsedLevelsAreSubtotals="1" fieldPosition="0">
        <references count="1">
          <reference field="0" count="0"/>
        </references>
      </pivotArea>
    </format>
    <format dxfId="6">
      <pivotArea grandRow="1"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8CBA796-A684-41BE-9EA6-693012EC40C9}"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8:B20" firstHeaderRow="1" firstDataRow="1" firstDataCol="1"/>
  <pivotFields count="12">
    <pivotField axis="axisRow" showAll="0">
      <items count="2">
        <item x="0"/>
        <item t="default"/>
      </items>
    </pivotField>
    <pivotField showAll="0"/>
    <pivotField showAll="0">
      <items count="5">
        <item x="1"/>
        <item x="3"/>
        <item x="2"/>
        <item x="0"/>
        <item t="default"/>
      </items>
    </pivotField>
    <pivotField showAll="0">
      <items count="21">
        <item x="11"/>
        <item x="5"/>
        <item x="19"/>
        <item x="4"/>
        <item x="14"/>
        <item x="8"/>
        <item x="1"/>
        <item x="3"/>
        <item x="2"/>
        <item x="18"/>
        <item x="12"/>
        <item x="13"/>
        <item x="10"/>
        <item x="16"/>
        <item x="9"/>
        <item x="7"/>
        <item x="15"/>
        <item x="6"/>
        <item x="17"/>
        <item x="0"/>
        <item t="default"/>
      </items>
    </pivotField>
    <pivotField showAll="0">
      <items count="18">
        <item x="5"/>
        <item x="3"/>
        <item x="9"/>
        <item x="13"/>
        <item x="12"/>
        <item x="15"/>
        <item x="16"/>
        <item x="11"/>
        <item x="1"/>
        <item x="8"/>
        <item x="2"/>
        <item x="6"/>
        <item x="10"/>
        <item x="4"/>
        <item x="7"/>
        <item x="14"/>
        <item x="0"/>
        <item t="default"/>
      </items>
    </pivotField>
    <pivotField showAll="0"/>
    <pivotField showAll="0"/>
    <pivotField showAll="0"/>
    <pivotField showAll="0"/>
    <pivotField dataField="1" showAll="0"/>
    <pivotField showAll="0"/>
    <pivotField showAll="0"/>
  </pivotFields>
  <rowFields count="1">
    <field x="0"/>
  </rowFields>
  <rowItems count="2">
    <i>
      <x/>
    </i>
    <i t="grand">
      <x/>
    </i>
  </rowItems>
  <colItems count="1">
    <i/>
  </colItems>
  <dataFields count="1">
    <dataField name="Average of convertible_note" fld="9" subtotal="average" baseField="0" baseItem="0"/>
  </dataFields>
  <formats count="2">
    <format dxfId="9">
      <pivotArea collapsedLevelsAreSubtotals="1" fieldPosition="0">
        <references count="1">
          <reference field="0" count="0"/>
        </references>
      </pivotArea>
    </format>
    <format dxfId="8">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E0B7795-D5B5-49EA-887A-2238226488B7}"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E40:F61" firstHeaderRow="1" firstDataRow="1" firstDataCol="1"/>
  <pivotFields count="12">
    <pivotField showAll="0">
      <items count="2">
        <item x="0"/>
        <item t="default"/>
      </items>
    </pivotField>
    <pivotField showAll="0"/>
    <pivotField showAll="0">
      <items count="5">
        <item x="1"/>
        <item x="3"/>
        <item x="2"/>
        <item x="0"/>
        <item t="default"/>
      </items>
    </pivotField>
    <pivotField axis="axisRow" showAll="0" sortType="ascending">
      <items count="21">
        <item x="11"/>
        <item x="5"/>
        <item x="19"/>
        <item x="4"/>
        <item x="14"/>
        <item x="8"/>
        <item x="1"/>
        <item x="3"/>
        <item x="2"/>
        <item x="18"/>
        <item x="12"/>
        <item x="13"/>
        <item x="10"/>
        <item x="16"/>
        <item x="9"/>
        <item x="7"/>
        <item x="15"/>
        <item x="6"/>
        <item x="17"/>
        <item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 showAll="0"/>
    <pivotField showAll="0"/>
  </pivotFields>
  <rowFields count="1">
    <field x="3"/>
  </rowFields>
  <rowItems count="21">
    <i>
      <x v="9"/>
    </i>
    <i>
      <x v="10"/>
    </i>
    <i>
      <x v="18"/>
    </i>
    <i>
      <x v="2"/>
    </i>
    <i>
      <x v="4"/>
    </i>
    <i>
      <x v="11"/>
    </i>
    <i>
      <x v="13"/>
    </i>
    <i>
      <x v="6"/>
    </i>
    <i>
      <x v="16"/>
    </i>
    <i>
      <x v="12"/>
    </i>
    <i>
      <x/>
    </i>
    <i>
      <x v="14"/>
    </i>
    <i>
      <x v="7"/>
    </i>
    <i>
      <x v="3"/>
    </i>
    <i>
      <x v="15"/>
    </i>
    <i>
      <x v="5"/>
    </i>
    <i>
      <x v="1"/>
    </i>
    <i>
      <x v="17"/>
    </i>
    <i>
      <x v="8"/>
    </i>
    <i>
      <x v="19"/>
    </i>
    <i t="grand">
      <x/>
    </i>
  </rowItems>
  <colItems count="1">
    <i/>
  </colItems>
  <dataFields count="1">
    <dataField name="Sum of venture" fld="6" baseField="0" baseItem="0"/>
  </dataFields>
  <chartFormats count="2">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code" xr10:uid="{972DFEE5-4E79-4618-A5A5-0BA879D1BBF8}" sourceName="country_code">
  <pivotTables>
    <pivotTable tabId="10" name="PivotTable12"/>
  </pivotTables>
  <data>
    <tabular pivotCacheId="637867552">
      <items count="20">
        <i x="11" s="1"/>
        <i x="5" s="1"/>
        <i x="19" s="1"/>
        <i x="4" s="1"/>
        <i x="14" s="1"/>
        <i x="8" s="1"/>
        <i x="1" s="1"/>
        <i x="3" s="1"/>
        <i x="2" s="1"/>
        <i x="18" s="1"/>
        <i x="12" s="1"/>
        <i x="13" s="1"/>
        <i x="10" s="1"/>
        <i x="16" s="1"/>
        <i x="9" s="1"/>
        <i x="7" s="1"/>
        <i x="15" s="1"/>
        <i x="6" s="1"/>
        <i x="17"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ounded_year" xr10:uid="{F9AEEC42-DF42-431B-B300-4235674448F8}" sourceName="founded_year">
  <pivotTables>
    <pivotTable tabId="10" name="PivotTable8"/>
    <pivotTable tabId="10" name="PivotTable14"/>
  </pivotTables>
  <data>
    <tabular pivotCacheId="637867552">
      <items count="17">
        <i x="5" s="1"/>
        <i x="3" s="1"/>
        <i x="9" s="1"/>
        <i x="13" s="1"/>
        <i x="12" s="1"/>
        <i x="15" s="1"/>
        <i x="16" s="1"/>
        <i x="11" s="1"/>
        <i x="1" s="1"/>
        <i x="8" s="1"/>
        <i x="2" s="1"/>
        <i x="6" s="1"/>
        <i x="10" s="1"/>
        <i x="4" s="1"/>
        <i x="7" s="1"/>
        <i x="14"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7C38DC13-2533-4B45-ADA6-D8605E3DBAE2}" sourceName="status">
  <pivotTables>
    <pivotTable tabId="10" name="PivotTable12"/>
  </pivotTables>
  <data>
    <tabular pivotCacheId="637867552">
      <items count="4">
        <i x="1"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_code" xr10:uid="{A88CC6EF-6676-4F54-8E90-765779D6EDA3}" cache="Slicer_country_code" caption="country_code" rowHeight="234950"/>
  <slicer name="founded_year" xr10:uid="{F6ACF927-1370-4EA0-A374-0B18142C0648}" cache="Slicer_founded_year" caption="founded_year" rowHeight="234950"/>
  <slicer name="status" xr10:uid="{ABCCCB07-7D88-4BF0-BDB7-8FFB92335B5D}" cache="Slicer_status" caption="statu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BFCD41B-D07D-455A-82DC-18C802532E26}" name="Table2" displayName="Table2" ref="A1:L96" totalsRowShown="0">
  <autoFilter ref="A1:L96" xr:uid="{9BFCD41B-D07D-455A-82DC-18C802532E26}"/>
  <tableColumns count="12">
    <tableColumn id="1" xr3:uid="{5364476A-BE34-4BF3-BE28-3BB29E7DC033}" name="market"/>
    <tableColumn id="2" xr3:uid="{7B16E536-39EB-4C66-8C44-840DA275E941}" name="funding_total_usd"/>
    <tableColumn id="3" xr3:uid="{8CA1BA7A-F421-4D53-BCA1-2D375E84A431}" name="status"/>
    <tableColumn id="4" xr3:uid="{2356CE18-6A5A-4C2D-95FE-2CB8F695CF74}" name="country_code"/>
    <tableColumn id="5" xr3:uid="{B2064F93-99CA-4E9A-8FE6-5710414DFAA4}" name="founded_year"/>
    <tableColumn id="6" xr3:uid="{F6C38586-E6BE-4CE7-8231-DE07EA05262E}" name="seed"/>
    <tableColumn id="7" xr3:uid="{09A28F6A-EECF-45FA-A55B-62FDFB4D461A}" name="venture"/>
    <tableColumn id="8" xr3:uid="{7B3C9FDB-FA68-447D-B569-B50BBFE47FDA}" name="equity_crowdfunding"/>
    <tableColumn id="9" xr3:uid="{0CFDFA45-FAC1-4B8F-B905-7425DD10D0EC}" name="undisclosed"/>
    <tableColumn id="10" xr3:uid="{9BED49A3-B02D-487B-8DD5-658C613DAC12}" name="convertible_note"/>
    <tableColumn id="11" xr3:uid="{BA66D6A7-6C26-4B13-9717-59D78852A55C}" name="debt_financing"/>
    <tableColumn id="12" xr3:uid="{25A34E16-D627-4EEF-AC8A-EB251FE50542}" name="private_equit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44982-E600-4F20-9CB7-483CCB5A3404}">
  <dimension ref="A1:F2"/>
  <sheetViews>
    <sheetView workbookViewId="0">
      <selection activeCell="G19" sqref="G19"/>
    </sheetView>
  </sheetViews>
  <sheetFormatPr defaultRowHeight="14.4" x14ac:dyDescent="0.3"/>
  <cols>
    <col min="4" max="4" width="12.21875" bestFit="1" customWidth="1"/>
  </cols>
  <sheetData>
    <row r="1" spans="1:6" x14ac:dyDescent="0.3">
      <c r="A1" t="s">
        <v>0</v>
      </c>
      <c r="B1" t="s">
        <v>1</v>
      </c>
      <c r="C1" t="s">
        <v>2</v>
      </c>
      <c r="D1" t="s">
        <v>3</v>
      </c>
      <c r="E1" t="s">
        <v>4</v>
      </c>
      <c r="F1" t="s">
        <v>5</v>
      </c>
    </row>
    <row r="2" spans="1:6" x14ac:dyDescent="0.3">
      <c r="A2" t="s">
        <v>6</v>
      </c>
      <c r="B2" t="s">
        <v>7</v>
      </c>
      <c r="C2">
        <v>101</v>
      </c>
      <c r="D2">
        <v>514343.42</v>
      </c>
      <c r="E2">
        <v>0</v>
      </c>
      <c r="F2">
        <v>4400000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481FF4-B5B3-43EF-A379-7F98AA9F57AA}">
  <dimension ref="A1:E2"/>
  <sheetViews>
    <sheetView workbookViewId="0">
      <selection activeCell="B5" sqref="B5"/>
    </sheetView>
  </sheetViews>
  <sheetFormatPr defaultRowHeight="14.4" x14ac:dyDescent="0.3"/>
  <cols>
    <col min="1" max="1" width="15.21875" bestFit="1" customWidth="1"/>
    <col min="2" max="2" width="8.77734375" bestFit="1" customWidth="1"/>
    <col min="3" max="3" width="12.21875" bestFit="1" customWidth="1"/>
    <col min="4" max="4" width="12.33203125" bestFit="1" customWidth="1"/>
    <col min="5" max="5" width="18.33203125" bestFit="1" customWidth="1"/>
  </cols>
  <sheetData>
    <row r="1" spans="1:5" x14ac:dyDescent="0.3">
      <c r="A1" t="s">
        <v>0</v>
      </c>
      <c r="B1" t="s">
        <v>1</v>
      </c>
      <c r="C1" t="s">
        <v>8</v>
      </c>
      <c r="D1" t="s">
        <v>9</v>
      </c>
      <c r="E1" t="s">
        <v>10</v>
      </c>
    </row>
    <row r="2" spans="1:5" x14ac:dyDescent="0.3">
      <c r="A2" t="s">
        <v>6</v>
      </c>
      <c r="B2" t="s">
        <v>7</v>
      </c>
      <c r="C2" t="s">
        <v>11</v>
      </c>
      <c r="D2">
        <v>2010</v>
      </c>
      <c r="E2">
        <v>398097</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EA544-D871-4753-8982-F4EE0D503485}">
  <dimension ref="A1:E2"/>
  <sheetViews>
    <sheetView workbookViewId="0">
      <selection activeCell="B6" sqref="B6"/>
    </sheetView>
  </sheetViews>
  <sheetFormatPr defaultRowHeight="14.4" x14ac:dyDescent="0.3"/>
  <cols>
    <col min="1" max="1" width="15.21875" bestFit="1" customWidth="1"/>
    <col min="2" max="2" width="12.21875" bestFit="1" customWidth="1"/>
    <col min="3" max="3" width="8.77734375" bestFit="1" customWidth="1"/>
    <col min="4" max="4" width="12.33203125" bestFit="1" customWidth="1"/>
    <col min="5" max="5" width="15.77734375" bestFit="1" customWidth="1"/>
  </cols>
  <sheetData>
    <row r="1" spans="1:5" x14ac:dyDescent="0.3">
      <c r="A1" t="s">
        <v>0</v>
      </c>
      <c r="B1" t="s">
        <v>8</v>
      </c>
      <c r="C1" t="s">
        <v>1</v>
      </c>
      <c r="D1" t="s">
        <v>9</v>
      </c>
      <c r="E1" t="s">
        <v>12</v>
      </c>
    </row>
    <row r="2" spans="1:5" x14ac:dyDescent="0.3">
      <c r="A2" t="s">
        <v>6</v>
      </c>
      <c r="B2" t="s">
        <v>13</v>
      </c>
      <c r="C2" t="s">
        <v>7</v>
      </c>
      <c r="D2" t="s">
        <v>14</v>
      </c>
      <c r="E2">
        <v>725000000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0E0A3-1152-4CE3-948C-56D4D43D0EAC}">
  <dimension ref="A1:L96"/>
  <sheetViews>
    <sheetView tabSelected="1" topLeftCell="A94" workbookViewId="0">
      <selection activeCell="J108" sqref="J108"/>
    </sheetView>
  </sheetViews>
  <sheetFormatPr defaultRowHeight="14.4" x14ac:dyDescent="0.3"/>
  <cols>
    <col min="1" max="1" width="15.21875" bestFit="1" customWidth="1"/>
    <col min="2" max="2" width="18.33203125" customWidth="1"/>
    <col min="3" max="3" width="8.77734375" bestFit="1" customWidth="1"/>
    <col min="4" max="4" width="14.5546875" customWidth="1"/>
    <col min="5" max="5" width="14.77734375" customWidth="1"/>
    <col min="6" max="6" width="8" bestFit="1" customWidth="1"/>
    <col min="7" max="7" width="9.44140625" customWidth="1"/>
    <col min="8" max="8" width="21" customWidth="1"/>
    <col min="9" max="9" width="12.77734375" customWidth="1"/>
    <col min="10" max="10" width="17.21875" customWidth="1"/>
    <col min="11" max="11" width="15.5546875" customWidth="1"/>
    <col min="12" max="12" width="15.109375" customWidth="1"/>
  </cols>
  <sheetData>
    <row r="1" spans="1:12" x14ac:dyDescent="0.3">
      <c r="A1" t="s">
        <v>0</v>
      </c>
      <c r="B1" t="s">
        <v>12</v>
      </c>
      <c r="C1" t="s">
        <v>1</v>
      </c>
      <c r="D1" t="s">
        <v>8</v>
      </c>
      <c r="E1" t="s">
        <v>9</v>
      </c>
      <c r="F1" t="s">
        <v>37</v>
      </c>
      <c r="G1" t="s">
        <v>38</v>
      </c>
      <c r="H1" t="s">
        <v>10</v>
      </c>
      <c r="I1" t="s">
        <v>39</v>
      </c>
      <c r="J1" t="s">
        <v>40</v>
      </c>
      <c r="K1" t="s">
        <v>41</v>
      </c>
      <c r="L1" t="s">
        <v>42</v>
      </c>
    </row>
    <row r="2" spans="1:12" x14ac:dyDescent="0.3">
      <c r="A2" t="s">
        <v>6</v>
      </c>
      <c r="B2">
        <v>110000000</v>
      </c>
      <c r="C2" t="s">
        <v>7</v>
      </c>
      <c r="D2" t="s">
        <v>13</v>
      </c>
      <c r="E2" t="s">
        <v>14</v>
      </c>
      <c r="F2">
        <v>0</v>
      </c>
      <c r="G2">
        <v>0</v>
      </c>
      <c r="H2">
        <v>0</v>
      </c>
      <c r="I2">
        <v>0</v>
      </c>
      <c r="J2">
        <v>0</v>
      </c>
      <c r="K2">
        <v>0</v>
      </c>
      <c r="L2">
        <v>110000000</v>
      </c>
    </row>
    <row r="3" spans="1:12" x14ac:dyDescent="0.3">
      <c r="A3" t="s">
        <v>6</v>
      </c>
      <c r="B3">
        <v>88205645</v>
      </c>
      <c r="C3" t="s">
        <v>7</v>
      </c>
      <c r="D3" t="s">
        <v>15</v>
      </c>
      <c r="E3" t="s">
        <v>14</v>
      </c>
      <c r="F3">
        <v>0</v>
      </c>
      <c r="G3">
        <v>0</v>
      </c>
      <c r="H3">
        <v>0</v>
      </c>
      <c r="I3">
        <v>0</v>
      </c>
      <c r="J3">
        <v>0</v>
      </c>
      <c r="K3">
        <v>0</v>
      </c>
      <c r="L3">
        <v>0</v>
      </c>
    </row>
    <row r="4" spans="1:12" x14ac:dyDescent="0.3">
      <c r="A4" t="s">
        <v>6</v>
      </c>
      <c r="B4">
        <v>69030000</v>
      </c>
      <c r="C4" t="s">
        <v>7</v>
      </c>
      <c r="D4" t="s">
        <v>13</v>
      </c>
      <c r="E4">
        <v>2007</v>
      </c>
      <c r="F4">
        <v>1100000</v>
      </c>
      <c r="G4">
        <v>67930000</v>
      </c>
      <c r="H4">
        <v>0</v>
      </c>
      <c r="I4">
        <v>0</v>
      </c>
      <c r="J4">
        <v>0</v>
      </c>
      <c r="K4">
        <v>0</v>
      </c>
      <c r="L4">
        <v>0</v>
      </c>
    </row>
    <row r="5" spans="1:12" x14ac:dyDescent="0.3">
      <c r="A5" t="s">
        <v>6</v>
      </c>
      <c r="B5">
        <v>51000000</v>
      </c>
      <c r="C5" t="s">
        <v>7</v>
      </c>
      <c r="D5" t="s">
        <v>13</v>
      </c>
      <c r="E5">
        <v>2009</v>
      </c>
      <c r="F5">
        <v>0</v>
      </c>
      <c r="G5">
        <v>51000000</v>
      </c>
      <c r="H5">
        <v>0</v>
      </c>
      <c r="I5">
        <v>0</v>
      </c>
      <c r="J5">
        <v>0</v>
      </c>
      <c r="K5">
        <v>0</v>
      </c>
      <c r="L5">
        <v>0</v>
      </c>
    </row>
    <row r="6" spans="1:12" x14ac:dyDescent="0.3">
      <c r="A6" t="s">
        <v>6</v>
      </c>
      <c r="B6">
        <v>50000000</v>
      </c>
      <c r="C6" t="s">
        <v>7</v>
      </c>
      <c r="D6" t="s">
        <v>13</v>
      </c>
      <c r="E6" t="s">
        <v>14</v>
      </c>
      <c r="F6">
        <v>0</v>
      </c>
      <c r="G6">
        <v>0</v>
      </c>
      <c r="H6">
        <v>0</v>
      </c>
      <c r="I6">
        <v>0</v>
      </c>
      <c r="J6">
        <v>0</v>
      </c>
      <c r="K6">
        <v>0</v>
      </c>
      <c r="L6">
        <v>50000000</v>
      </c>
    </row>
    <row r="7" spans="1:12" x14ac:dyDescent="0.3">
      <c r="A7" t="s">
        <v>6</v>
      </c>
      <c r="B7">
        <v>45000000</v>
      </c>
      <c r="C7" t="s">
        <v>7</v>
      </c>
      <c r="D7" t="s">
        <v>13</v>
      </c>
      <c r="E7">
        <v>1997</v>
      </c>
      <c r="F7">
        <v>0</v>
      </c>
      <c r="G7">
        <v>0</v>
      </c>
      <c r="H7">
        <v>0</v>
      </c>
      <c r="I7">
        <v>0</v>
      </c>
      <c r="J7">
        <v>0</v>
      </c>
      <c r="K7">
        <v>45000000</v>
      </c>
      <c r="L7">
        <v>0</v>
      </c>
    </row>
    <row r="8" spans="1:12" x14ac:dyDescent="0.3">
      <c r="A8" t="s">
        <v>6</v>
      </c>
      <c r="B8">
        <v>27500000</v>
      </c>
      <c r="C8" t="s">
        <v>16</v>
      </c>
      <c r="D8" t="s">
        <v>13</v>
      </c>
      <c r="E8" t="s">
        <v>14</v>
      </c>
      <c r="F8">
        <v>0</v>
      </c>
      <c r="G8">
        <v>0</v>
      </c>
      <c r="H8">
        <v>0</v>
      </c>
      <c r="I8">
        <v>27500000</v>
      </c>
      <c r="J8">
        <v>0</v>
      </c>
      <c r="K8">
        <v>0</v>
      </c>
      <c r="L8">
        <v>0</v>
      </c>
    </row>
    <row r="9" spans="1:12" x14ac:dyDescent="0.3">
      <c r="A9" t="s">
        <v>6</v>
      </c>
      <c r="B9">
        <v>25000000</v>
      </c>
      <c r="C9" t="s">
        <v>7</v>
      </c>
      <c r="D9" t="s">
        <v>13</v>
      </c>
      <c r="E9">
        <v>2012</v>
      </c>
      <c r="F9">
        <v>0</v>
      </c>
      <c r="G9">
        <v>25000000</v>
      </c>
      <c r="H9">
        <v>0</v>
      </c>
      <c r="I9">
        <v>0</v>
      </c>
      <c r="J9">
        <v>0</v>
      </c>
      <c r="K9">
        <v>0</v>
      </c>
      <c r="L9">
        <v>0</v>
      </c>
    </row>
    <row r="10" spans="1:12" x14ac:dyDescent="0.3">
      <c r="A10" t="s">
        <v>6</v>
      </c>
      <c r="B10">
        <v>24150000</v>
      </c>
      <c r="C10" t="s">
        <v>7</v>
      </c>
      <c r="D10" t="s">
        <v>17</v>
      </c>
      <c r="E10">
        <v>2009</v>
      </c>
      <c r="F10">
        <v>0</v>
      </c>
      <c r="G10">
        <v>23150000</v>
      </c>
      <c r="H10">
        <v>0</v>
      </c>
      <c r="I10">
        <v>0</v>
      </c>
      <c r="J10">
        <v>0</v>
      </c>
      <c r="K10">
        <v>1000000</v>
      </c>
      <c r="L10">
        <v>0</v>
      </c>
    </row>
    <row r="11" spans="1:12" x14ac:dyDescent="0.3">
      <c r="A11" t="s">
        <v>6</v>
      </c>
      <c r="B11">
        <v>23783512</v>
      </c>
      <c r="C11" t="s">
        <v>7</v>
      </c>
      <c r="D11" t="s">
        <v>11</v>
      </c>
      <c r="E11">
        <v>2012</v>
      </c>
      <c r="F11">
        <v>1323515</v>
      </c>
      <c r="G11">
        <v>7476573</v>
      </c>
      <c r="H11">
        <v>0</v>
      </c>
      <c r="I11">
        <v>0</v>
      </c>
      <c r="J11">
        <v>0</v>
      </c>
      <c r="K11">
        <v>14983424</v>
      </c>
      <c r="L11">
        <v>0</v>
      </c>
    </row>
    <row r="12" spans="1:12" x14ac:dyDescent="0.3">
      <c r="A12" t="s">
        <v>6</v>
      </c>
      <c r="B12">
        <v>21675000</v>
      </c>
      <c r="C12" t="s">
        <v>7</v>
      </c>
      <c r="D12" t="s">
        <v>13</v>
      </c>
      <c r="E12">
        <v>1902</v>
      </c>
      <c r="F12">
        <v>0</v>
      </c>
      <c r="G12">
        <v>3100000</v>
      </c>
      <c r="H12">
        <v>0</v>
      </c>
      <c r="I12">
        <v>0</v>
      </c>
      <c r="J12">
        <v>0</v>
      </c>
      <c r="K12">
        <v>0</v>
      </c>
      <c r="L12">
        <v>0</v>
      </c>
    </row>
    <row r="13" spans="1:12" x14ac:dyDescent="0.3">
      <c r="A13" t="s">
        <v>6</v>
      </c>
      <c r="B13">
        <v>21400000</v>
      </c>
      <c r="C13" t="s">
        <v>7</v>
      </c>
      <c r="D13" t="s">
        <v>18</v>
      </c>
      <c r="E13">
        <v>2007</v>
      </c>
      <c r="F13">
        <v>400000</v>
      </c>
      <c r="G13">
        <v>13000000</v>
      </c>
      <c r="H13">
        <v>0</v>
      </c>
      <c r="I13">
        <v>0</v>
      </c>
      <c r="J13">
        <v>0</v>
      </c>
      <c r="K13">
        <v>0</v>
      </c>
      <c r="L13">
        <v>0</v>
      </c>
    </row>
    <row r="14" spans="1:12" x14ac:dyDescent="0.3">
      <c r="A14" t="s">
        <v>6</v>
      </c>
      <c r="B14">
        <v>16500000</v>
      </c>
      <c r="C14" t="s">
        <v>7</v>
      </c>
      <c r="D14" t="s">
        <v>13</v>
      </c>
      <c r="E14">
        <v>2010</v>
      </c>
      <c r="F14">
        <v>0</v>
      </c>
      <c r="G14">
        <v>16500000</v>
      </c>
      <c r="H14">
        <v>0</v>
      </c>
      <c r="I14">
        <v>0</v>
      </c>
      <c r="J14">
        <v>0</v>
      </c>
      <c r="K14">
        <v>0</v>
      </c>
      <c r="L14">
        <v>0</v>
      </c>
    </row>
    <row r="15" spans="1:12" x14ac:dyDescent="0.3">
      <c r="A15" t="s">
        <v>6</v>
      </c>
      <c r="B15">
        <v>16300000</v>
      </c>
      <c r="C15" t="s">
        <v>7</v>
      </c>
      <c r="D15" t="s">
        <v>19</v>
      </c>
      <c r="E15">
        <v>2013</v>
      </c>
      <c r="F15">
        <v>2000000</v>
      </c>
      <c r="G15">
        <v>14300000</v>
      </c>
      <c r="H15">
        <v>0</v>
      </c>
      <c r="I15">
        <v>0</v>
      </c>
      <c r="J15">
        <v>0</v>
      </c>
      <c r="K15">
        <v>0</v>
      </c>
      <c r="L15">
        <v>0</v>
      </c>
    </row>
    <row r="16" spans="1:12" x14ac:dyDescent="0.3">
      <c r="A16" t="s">
        <v>6</v>
      </c>
      <c r="B16">
        <v>16135004</v>
      </c>
      <c r="C16" t="s">
        <v>7</v>
      </c>
      <c r="D16" t="s">
        <v>13</v>
      </c>
      <c r="E16">
        <v>2008</v>
      </c>
      <c r="F16">
        <v>0</v>
      </c>
      <c r="G16">
        <v>16135004</v>
      </c>
      <c r="H16">
        <v>0</v>
      </c>
      <c r="I16">
        <v>0</v>
      </c>
      <c r="J16">
        <v>0</v>
      </c>
      <c r="K16">
        <v>0</v>
      </c>
      <c r="L16">
        <v>0</v>
      </c>
    </row>
    <row r="17" spans="1:12" x14ac:dyDescent="0.3">
      <c r="A17" t="s">
        <v>6</v>
      </c>
      <c r="B17">
        <v>15000000</v>
      </c>
      <c r="C17" t="s">
        <v>16</v>
      </c>
      <c r="D17" t="s">
        <v>13</v>
      </c>
      <c r="E17">
        <v>2000</v>
      </c>
      <c r="F17">
        <v>0</v>
      </c>
      <c r="G17">
        <v>15000000</v>
      </c>
      <c r="H17">
        <v>0</v>
      </c>
      <c r="I17">
        <v>0</v>
      </c>
      <c r="J17">
        <v>0</v>
      </c>
      <c r="K17">
        <v>0</v>
      </c>
      <c r="L17">
        <v>0</v>
      </c>
    </row>
    <row r="18" spans="1:12" x14ac:dyDescent="0.3">
      <c r="A18" t="s">
        <v>6</v>
      </c>
      <c r="B18">
        <v>15000000</v>
      </c>
      <c r="C18" t="s">
        <v>14</v>
      </c>
      <c r="D18" t="s">
        <v>20</v>
      </c>
      <c r="E18">
        <v>2011</v>
      </c>
      <c r="F18">
        <v>0</v>
      </c>
      <c r="G18">
        <v>15000000</v>
      </c>
      <c r="H18">
        <v>0</v>
      </c>
      <c r="I18">
        <v>0</v>
      </c>
      <c r="J18">
        <v>0</v>
      </c>
      <c r="K18">
        <v>0</v>
      </c>
      <c r="L18">
        <v>0</v>
      </c>
    </row>
    <row r="19" spans="1:12" x14ac:dyDescent="0.3">
      <c r="A19" t="s">
        <v>6</v>
      </c>
      <c r="B19">
        <v>14000000</v>
      </c>
      <c r="C19" t="s">
        <v>7</v>
      </c>
      <c r="D19" t="s">
        <v>13</v>
      </c>
      <c r="E19">
        <v>2007</v>
      </c>
      <c r="F19">
        <v>0</v>
      </c>
      <c r="G19">
        <v>7000000</v>
      </c>
      <c r="H19">
        <v>0</v>
      </c>
      <c r="I19">
        <v>0</v>
      </c>
      <c r="J19">
        <v>0</v>
      </c>
      <c r="K19">
        <v>0</v>
      </c>
      <c r="L19">
        <v>7000000</v>
      </c>
    </row>
    <row r="20" spans="1:12" x14ac:dyDescent="0.3">
      <c r="A20" t="s">
        <v>6</v>
      </c>
      <c r="B20">
        <v>12100000</v>
      </c>
      <c r="C20" t="s">
        <v>7</v>
      </c>
      <c r="D20" t="s">
        <v>13</v>
      </c>
      <c r="E20" t="s">
        <v>14</v>
      </c>
      <c r="F20">
        <v>0</v>
      </c>
      <c r="G20">
        <v>7900000</v>
      </c>
      <c r="H20">
        <v>0</v>
      </c>
      <c r="I20">
        <v>4200000</v>
      </c>
      <c r="J20">
        <v>0</v>
      </c>
      <c r="K20">
        <v>0</v>
      </c>
      <c r="L20">
        <v>0</v>
      </c>
    </row>
    <row r="21" spans="1:12" x14ac:dyDescent="0.3">
      <c r="A21" t="s">
        <v>6</v>
      </c>
      <c r="B21">
        <v>11000000</v>
      </c>
      <c r="C21" t="s">
        <v>7</v>
      </c>
      <c r="D21" t="s">
        <v>14</v>
      </c>
      <c r="E21">
        <v>2012</v>
      </c>
      <c r="F21">
        <v>1000000</v>
      </c>
      <c r="G21">
        <v>10000000</v>
      </c>
      <c r="H21">
        <v>0</v>
      </c>
      <c r="I21">
        <v>0</v>
      </c>
      <c r="J21">
        <v>0</v>
      </c>
      <c r="K21">
        <v>0</v>
      </c>
      <c r="L21">
        <v>0</v>
      </c>
    </row>
    <row r="22" spans="1:12" x14ac:dyDescent="0.3">
      <c r="A22" t="s">
        <v>6</v>
      </c>
      <c r="B22">
        <v>10000000</v>
      </c>
      <c r="C22" t="s">
        <v>14</v>
      </c>
      <c r="D22" t="s">
        <v>13</v>
      </c>
      <c r="E22">
        <v>2007</v>
      </c>
      <c r="F22">
        <v>0</v>
      </c>
      <c r="G22">
        <v>0</v>
      </c>
      <c r="H22">
        <v>0</v>
      </c>
      <c r="I22">
        <v>0</v>
      </c>
      <c r="J22">
        <v>0</v>
      </c>
      <c r="K22">
        <v>10000000</v>
      </c>
      <c r="L22">
        <v>0</v>
      </c>
    </row>
    <row r="23" spans="1:12" x14ac:dyDescent="0.3">
      <c r="A23" t="s">
        <v>6</v>
      </c>
      <c r="B23">
        <v>10000000</v>
      </c>
      <c r="C23" t="s">
        <v>7</v>
      </c>
      <c r="D23" t="s">
        <v>21</v>
      </c>
      <c r="E23">
        <v>2006</v>
      </c>
      <c r="F23">
        <v>0</v>
      </c>
      <c r="G23">
        <v>10000000</v>
      </c>
      <c r="H23">
        <v>0</v>
      </c>
      <c r="I23">
        <v>0</v>
      </c>
      <c r="J23">
        <v>0</v>
      </c>
      <c r="K23">
        <v>0</v>
      </c>
      <c r="L23">
        <v>0</v>
      </c>
    </row>
    <row r="24" spans="1:12" x14ac:dyDescent="0.3">
      <c r="A24" t="s">
        <v>6</v>
      </c>
      <c r="B24">
        <v>10000000</v>
      </c>
      <c r="C24" t="s">
        <v>7</v>
      </c>
      <c r="D24" t="s">
        <v>13</v>
      </c>
      <c r="E24">
        <v>2003</v>
      </c>
      <c r="F24">
        <v>0</v>
      </c>
      <c r="G24">
        <v>10000000</v>
      </c>
      <c r="H24">
        <v>0</v>
      </c>
      <c r="I24">
        <v>0</v>
      </c>
      <c r="J24">
        <v>0</v>
      </c>
      <c r="K24">
        <v>0</v>
      </c>
      <c r="L24">
        <v>0</v>
      </c>
    </row>
    <row r="25" spans="1:12" x14ac:dyDescent="0.3">
      <c r="A25" t="s">
        <v>6</v>
      </c>
      <c r="B25">
        <v>8199999</v>
      </c>
      <c r="C25" t="s">
        <v>7</v>
      </c>
      <c r="D25" t="s">
        <v>13</v>
      </c>
      <c r="E25" t="s">
        <v>14</v>
      </c>
      <c r="F25">
        <v>0</v>
      </c>
      <c r="G25">
        <v>8199999</v>
      </c>
      <c r="H25">
        <v>0</v>
      </c>
      <c r="I25">
        <v>0</v>
      </c>
      <c r="J25">
        <v>0</v>
      </c>
      <c r="K25">
        <v>0</v>
      </c>
      <c r="L25">
        <v>0</v>
      </c>
    </row>
    <row r="26" spans="1:12" x14ac:dyDescent="0.3">
      <c r="A26" t="s">
        <v>6</v>
      </c>
      <c r="B26">
        <v>8000000</v>
      </c>
      <c r="C26" t="s">
        <v>7</v>
      </c>
      <c r="D26" t="s">
        <v>13</v>
      </c>
      <c r="E26" t="s">
        <v>14</v>
      </c>
      <c r="F26">
        <v>0</v>
      </c>
      <c r="G26">
        <v>8000000</v>
      </c>
      <c r="H26">
        <v>0</v>
      </c>
      <c r="I26">
        <v>0</v>
      </c>
      <c r="J26">
        <v>0</v>
      </c>
      <c r="K26">
        <v>0</v>
      </c>
      <c r="L26">
        <v>0</v>
      </c>
    </row>
    <row r="27" spans="1:12" x14ac:dyDescent="0.3">
      <c r="A27" t="s">
        <v>6</v>
      </c>
      <c r="B27">
        <v>7540000</v>
      </c>
      <c r="C27" t="s">
        <v>7</v>
      </c>
      <c r="D27" t="s">
        <v>14</v>
      </c>
      <c r="E27">
        <v>2013</v>
      </c>
      <c r="F27">
        <v>3770000</v>
      </c>
      <c r="G27">
        <v>3770000</v>
      </c>
      <c r="H27">
        <v>0</v>
      </c>
      <c r="I27">
        <v>0</v>
      </c>
      <c r="J27">
        <v>0</v>
      </c>
      <c r="K27">
        <v>0</v>
      </c>
      <c r="L27">
        <v>0</v>
      </c>
    </row>
    <row r="28" spans="1:12" x14ac:dyDescent="0.3">
      <c r="A28" t="s">
        <v>6</v>
      </c>
      <c r="B28">
        <v>6400000</v>
      </c>
      <c r="C28" t="s">
        <v>7</v>
      </c>
      <c r="D28" t="s">
        <v>13</v>
      </c>
      <c r="E28">
        <v>2011</v>
      </c>
      <c r="F28">
        <v>1400000</v>
      </c>
      <c r="G28">
        <v>5000000</v>
      </c>
      <c r="H28">
        <v>0</v>
      </c>
      <c r="I28">
        <v>0</v>
      </c>
      <c r="J28">
        <v>0</v>
      </c>
      <c r="K28">
        <v>0</v>
      </c>
      <c r="L28">
        <v>0</v>
      </c>
    </row>
    <row r="29" spans="1:12" x14ac:dyDescent="0.3">
      <c r="A29" t="s">
        <v>6</v>
      </c>
      <c r="B29">
        <v>6200000</v>
      </c>
      <c r="C29" t="s">
        <v>7</v>
      </c>
      <c r="D29" t="s">
        <v>22</v>
      </c>
      <c r="E29" t="s">
        <v>14</v>
      </c>
      <c r="F29">
        <v>0</v>
      </c>
      <c r="G29">
        <v>6200000</v>
      </c>
      <c r="H29">
        <v>0</v>
      </c>
      <c r="I29">
        <v>0</v>
      </c>
      <c r="J29">
        <v>0</v>
      </c>
      <c r="K29">
        <v>0</v>
      </c>
      <c r="L29">
        <v>0</v>
      </c>
    </row>
    <row r="30" spans="1:12" x14ac:dyDescent="0.3">
      <c r="A30" t="s">
        <v>6</v>
      </c>
      <c r="B30">
        <v>5613564</v>
      </c>
      <c r="C30" t="s">
        <v>7</v>
      </c>
      <c r="D30" t="s">
        <v>13</v>
      </c>
      <c r="E30">
        <v>2011</v>
      </c>
      <c r="F30">
        <v>967750</v>
      </c>
      <c r="G30">
        <v>4645814</v>
      </c>
      <c r="H30">
        <v>0</v>
      </c>
      <c r="I30">
        <v>0</v>
      </c>
      <c r="J30">
        <v>0</v>
      </c>
      <c r="K30">
        <v>0</v>
      </c>
      <c r="L30">
        <v>0</v>
      </c>
    </row>
    <row r="31" spans="1:12" x14ac:dyDescent="0.3">
      <c r="A31" t="s">
        <v>6</v>
      </c>
      <c r="B31">
        <v>5130000</v>
      </c>
      <c r="C31" t="s">
        <v>7</v>
      </c>
      <c r="D31" t="s">
        <v>13</v>
      </c>
      <c r="E31">
        <v>2008</v>
      </c>
      <c r="F31">
        <v>0</v>
      </c>
      <c r="G31">
        <v>5130000</v>
      </c>
      <c r="H31">
        <v>0</v>
      </c>
      <c r="I31">
        <v>0</v>
      </c>
      <c r="J31">
        <v>0</v>
      </c>
      <c r="K31">
        <v>0</v>
      </c>
      <c r="L31">
        <v>0</v>
      </c>
    </row>
    <row r="32" spans="1:12" x14ac:dyDescent="0.3">
      <c r="A32" t="s">
        <v>6</v>
      </c>
      <c r="B32">
        <v>5000000</v>
      </c>
      <c r="C32" t="s">
        <v>7</v>
      </c>
      <c r="D32" t="s">
        <v>13</v>
      </c>
      <c r="E32" t="s">
        <v>14</v>
      </c>
      <c r="F32">
        <v>0</v>
      </c>
      <c r="G32">
        <v>5000000</v>
      </c>
      <c r="H32">
        <v>0</v>
      </c>
      <c r="I32">
        <v>0</v>
      </c>
      <c r="J32">
        <v>0</v>
      </c>
      <c r="K32">
        <v>0</v>
      </c>
      <c r="L32">
        <v>0</v>
      </c>
    </row>
    <row r="33" spans="1:12" x14ac:dyDescent="0.3">
      <c r="A33" t="s">
        <v>6</v>
      </c>
      <c r="B33">
        <v>5000000</v>
      </c>
      <c r="C33" t="s">
        <v>14</v>
      </c>
      <c r="D33" t="s">
        <v>13</v>
      </c>
      <c r="E33">
        <v>2002</v>
      </c>
      <c r="F33">
        <v>0</v>
      </c>
      <c r="G33">
        <v>0</v>
      </c>
      <c r="H33">
        <v>0</v>
      </c>
      <c r="I33">
        <v>0</v>
      </c>
      <c r="J33">
        <v>0</v>
      </c>
      <c r="K33">
        <v>5000000</v>
      </c>
      <c r="L33">
        <v>0</v>
      </c>
    </row>
    <row r="34" spans="1:12" x14ac:dyDescent="0.3">
      <c r="A34" t="s">
        <v>6</v>
      </c>
      <c r="B34">
        <v>4700000</v>
      </c>
      <c r="C34" t="s">
        <v>7</v>
      </c>
      <c r="D34" t="s">
        <v>13</v>
      </c>
      <c r="E34">
        <v>2012</v>
      </c>
      <c r="F34">
        <v>4000000</v>
      </c>
      <c r="G34">
        <v>0</v>
      </c>
      <c r="H34">
        <v>0</v>
      </c>
      <c r="I34">
        <v>0</v>
      </c>
      <c r="J34">
        <v>0</v>
      </c>
      <c r="K34">
        <v>0</v>
      </c>
      <c r="L34">
        <v>0</v>
      </c>
    </row>
    <row r="35" spans="1:12" x14ac:dyDescent="0.3">
      <c r="A35" t="s">
        <v>6</v>
      </c>
      <c r="B35">
        <v>4496166</v>
      </c>
      <c r="C35" t="s">
        <v>7</v>
      </c>
      <c r="D35" t="s">
        <v>23</v>
      </c>
      <c r="E35">
        <v>2008</v>
      </c>
      <c r="F35">
        <v>1196166</v>
      </c>
      <c r="G35">
        <v>3300000</v>
      </c>
      <c r="H35">
        <v>0</v>
      </c>
      <c r="I35">
        <v>0</v>
      </c>
      <c r="J35">
        <v>0</v>
      </c>
      <c r="K35">
        <v>0</v>
      </c>
      <c r="L35">
        <v>0</v>
      </c>
    </row>
    <row r="36" spans="1:12" x14ac:dyDescent="0.3">
      <c r="A36" t="s">
        <v>6</v>
      </c>
      <c r="B36">
        <v>4400000</v>
      </c>
      <c r="C36" t="s">
        <v>7</v>
      </c>
      <c r="D36" t="s">
        <v>13</v>
      </c>
      <c r="E36">
        <v>2012</v>
      </c>
      <c r="F36">
        <v>4400000</v>
      </c>
      <c r="G36">
        <v>0</v>
      </c>
      <c r="H36">
        <v>0</v>
      </c>
      <c r="I36">
        <v>0</v>
      </c>
      <c r="J36">
        <v>0</v>
      </c>
      <c r="K36">
        <v>0</v>
      </c>
      <c r="L36">
        <v>0</v>
      </c>
    </row>
    <row r="37" spans="1:12" x14ac:dyDescent="0.3">
      <c r="A37" t="s">
        <v>6</v>
      </c>
      <c r="B37">
        <v>4099999</v>
      </c>
      <c r="C37" t="s">
        <v>7</v>
      </c>
      <c r="D37" t="s">
        <v>13</v>
      </c>
      <c r="E37">
        <v>2012</v>
      </c>
      <c r="F37">
        <v>4099999</v>
      </c>
      <c r="G37">
        <v>0</v>
      </c>
      <c r="H37">
        <v>0</v>
      </c>
      <c r="I37">
        <v>0</v>
      </c>
      <c r="J37">
        <v>0</v>
      </c>
      <c r="K37">
        <v>0</v>
      </c>
      <c r="L37">
        <v>0</v>
      </c>
    </row>
    <row r="38" spans="1:12" x14ac:dyDescent="0.3">
      <c r="A38" t="s">
        <v>6</v>
      </c>
      <c r="B38">
        <v>4000000</v>
      </c>
      <c r="C38" t="s">
        <v>7</v>
      </c>
      <c r="D38" t="s">
        <v>24</v>
      </c>
      <c r="E38">
        <v>2000</v>
      </c>
      <c r="F38">
        <v>0</v>
      </c>
      <c r="G38">
        <v>4000000</v>
      </c>
      <c r="H38">
        <v>0</v>
      </c>
      <c r="I38">
        <v>0</v>
      </c>
      <c r="J38">
        <v>0</v>
      </c>
      <c r="K38">
        <v>0</v>
      </c>
      <c r="L38">
        <v>0</v>
      </c>
    </row>
    <row r="39" spans="1:12" x14ac:dyDescent="0.3">
      <c r="A39" t="s">
        <v>6</v>
      </c>
      <c r="B39">
        <v>4000000</v>
      </c>
      <c r="C39" t="s">
        <v>7</v>
      </c>
      <c r="D39" t="s">
        <v>21</v>
      </c>
      <c r="E39">
        <v>2011</v>
      </c>
      <c r="F39">
        <v>0</v>
      </c>
      <c r="G39">
        <v>4000000</v>
      </c>
      <c r="H39">
        <v>0</v>
      </c>
      <c r="I39">
        <v>0</v>
      </c>
      <c r="J39">
        <v>0</v>
      </c>
      <c r="K39">
        <v>0</v>
      </c>
      <c r="L39">
        <v>0</v>
      </c>
    </row>
    <row r="40" spans="1:12" x14ac:dyDescent="0.3">
      <c r="A40" t="s">
        <v>6</v>
      </c>
      <c r="B40">
        <v>3500000</v>
      </c>
      <c r="C40" t="s">
        <v>7</v>
      </c>
      <c r="D40" t="s">
        <v>14</v>
      </c>
      <c r="E40">
        <v>2013</v>
      </c>
      <c r="F40">
        <v>3500000</v>
      </c>
      <c r="G40">
        <v>0</v>
      </c>
      <c r="H40">
        <v>0</v>
      </c>
      <c r="I40">
        <v>0</v>
      </c>
      <c r="J40">
        <v>0</v>
      </c>
      <c r="K40">
        <v>0</v>
      </c>
      <c r="L40">
        <v>0</v>
      </c>
    </row>
    <row r="41" spans="1:12" x14ac:dyDescent="0.3">
      <c r="A41" t="s">
        <v>6</v>
      </c>
      <c r="B41">
        <v>3351100</v>
      </c>
      <c r="C41" t="s">
        <v>7</v>
      </c>
      <c r="D41" t="s">
        <v>17</v>
      </c>
      <c r="E41">
        <v>2014</v>
      </c>
      <c r="F41">
        <v>3351100</v>
      </c>
      <c r="G41">
        <v>0</v>
      </c>
      <c r="H41">
        <v>0</v>
      </c>
      <c r="I41">
        <v>0</v>
      </c>
      <c r="J41">
        <v>0</v>
      </c>
      <c r="K41">
        <v>0</v>
      </c>
      <c r="L41">
        <v>0</v>
      </c>
    </row>
    <row r="42" spans="1:12" x14ac:dyDescent="0.3">
      <c r="A42" t="s">
        <v>6</v>
      </c>
      <c r="B42">
        <v>3161435</v>
      </c>
      <c r="C42" t="s">
        <v>7</v>
      </c>
      <c r="D42" t="s">
        <v>15</v>
      </c>
      <c r="E42" t="s">
        <v>14</v>
      </c>
      <c r="F42">
        <v>3161435</v>
      </c>
      <c r="G42">
        <v>0</v>
      </c>
      <c r="H42">
        <v>0</v>
      </c>
      <c r="I42">
        <v>0</v>
      </c>
      <c r="J42">
        <v>0</v>
      </c>
      <c r="K42">
        <v>0</v>
      </c>
      <c r="L42">
        <v>0</v>
      </c>
    </row>
    <row r="43" spans="1:12" x14ac:dyDescent="0.3">
      <c r="A43" t="s">
        <v>6</v>
      </c>
      <c r="B43">
        <v>3000000</v>
      </c>
      <c r="C43" t="s">
        <v>7</v>
      </c>
      <c r="D43" t="s">
        <v>25</v>
      </c>
      <c r="E43">
        <v>2013</v>
      </c>
      <c r="F43">
        <v>3000000</v>
      </c>
      <c r="G43">
        <v>0</v>
      </c>
      <c r="H43">
        <v>0</v>
      </c>
      <c r="I43">
        <v>0</v>
      </c>
      <c r="J43">
        <v>0</v>
      </c>
      <c r="K43">
        <v>0</v>
      </c>
      <c r="L43">
        <v>0</v>
      </c>
    </row>
    <row r="44" spans="1:12" x14ac:dyDescent="0.3">
      <c r="A44" t="s">
        <v>6</v>
      </c>
      <c r="B44">
        <v>3000000</v>
      </c>
      <c r="C44" t="s">
        <v>7</v>
      </c>
      <c r="D44" t="s">
        <v>13</v>
      </c>
      <c r="E44" t="s">
        <v>14</v>
      </c>
      <c r="F44">
        <v>0</v>
      </c>
      <c r="G44">
        <v>0</v>
      </c>
      <c r="H44">
        <v>0</v>
      </c>
      <c r="I44">
        <v>0</v>
      </c>
      <c r="J44">
        <v>0</v>
      </c>
      <c r="K44">
        <v>3000000</v>
      </c>
      <c r="L44">
        <v>0</v>
      </c>
    </row>
    <row r="45" spans="1:12" x14ac:dyDescent="0.3">
      <c r="A45" t="s">
        <v>6</v>
      </c>
      <c r="B45">
        <v>2485000</v>
      </c>
      <c r="C45" t="s">
        <v>7</v>
      </c>
      <c r="D45" t="s">
        <v>13</v>
      </c>
      <c r="E45">
        <v>2003</v>
      </c>
      <c r="F45">
        <v>0</v>
      </c>
      <c r="G45">
        <v>0</v>
      </c>
      <c r="H45">
        <v>0</v>
      </c>
      <c r="I45">
        <v>2485000</v>
      </c>
      <c r="J45">
        <v>0</v>
      </c>
      <c r="K45">
        <v>0</v>
      </c>
      <c r="L45">
        <v>0</v>
      </c>
    </row>
    <row r="46" spans="1:12" x14ac:dyDescent="0.3">
      <c r="A46" t="s">
        <v>6</v>
      </c>
      <c r="B46">
        <v>2000000</v>
      </c>
      <c r="C46" t="s">
        <v>7</v>
      </c>
      <c r="D46" t="s">
        <v>20</v>
      </c>
      <c r="E46" t="s">
        <v>14</v>
      </c>
      <c r="F46">
        <v>0</v>
      </c>
      <c r="G46">
        <v>0</v>
      </c>
      <c r="H46">
        <v>0</v>
      </c>
      <c r="I46">
        <v>2000000</v>
      </c>
      <c r="J46">
        <v>0</v>
      </c>
      <c r="K46">
        <v>0</v>
      </c>
      <c r="L46">
        <v>0</v>
      </c>
    </row>
    <row r="47" spans="1:12" x14ac:dyDescent="0.3">
      <c r="A47" t="s">
        <v>6</v>
      </c>
      <c r="B47">
        <v>2000000</v>
      </c>
      <c r="C47" t="s">
        <v>7</v>
      </c>
      <c r="D47" t="s">
        <v>13</v>
      </c>
      <c r="E47" t="s">
        <v>14</v>
      </c>
      <c r="F47">
        <v>0</v>
      </c>
      <c r="G47">
        <v>2000000</v>
      </c>
      <c r="H47">
        <v>0</v>
      </c>
      <c r="I47">
        <v>0</v>
      </c>
      <c r="J47">
        <v>0</v>
      </c>
      <c r="K47">
        <v>0</v>
      </c>
      <c r="L47">
        <v>0</v>
      </c>
    </row>
    <row r="48" spans="1:12" x14ac:dyDescent="0.3">
      <c r="A48" t="s">
        <v>6</v>
      </c>
      <c r="B48">
        <v>2000000</v>
      </c>
      <c r="C48" t="s">
        <v>14</v>
      </c>
      <c r="D48" t="s">
        <v>20</v>
      </c>
      <c r="E48" t="s">
        <v>14</v>
      </c>
      <c r="F48">
        <v>0</v>
      </c>
      <c r="G48">
        <v>2000000</v>
      </c>
      <c r="H48">
        <v>0</v>
      </c>
      <c r="I48">
        <v>0</v>
      </c>
      <c r="J48">
        <v>0</v>
      </c>
      <c r="K48">
        <v>0</v>
      </c>
      <c r="L48">
        <v>0</v>
      </c>
    </row>
    <row r="49" spans="1:12" x14ac:dyDescent="0.3">
      <c r="A49" t="s">
        <v>6</v>
      </c>
      <c r="B49">
        <v>2000000</v>
      </c>
      <c r="C49" t="s">
        <v>7</v>
      </c>
      <c r="D49" t="s">
        <v>13</v>
      </c>
      <c r="E49">
        <v>2014</v>
      </c>
      <c r="F49">
        <v>2000000</v>
      </c>
      <c r="G49">
        <v>0</v>
      </c>
      <c r="H49">
        <v>0</v>
      </c>
      <c r="I49">
        <v>0</v>
      </c>
      <c r="J49">
        <v>0</v>
      </c>
      <c r="K49">
        <v>0</v>
      </c>
      <c r="L49">
        <v>0</v>
      </c>
    </row>
    <row r="50" spans="1:12" x14ac:dyDescent="0.3">
      <c r="A50" t="s">
        <v>6</v>
      </c>
      <c r="B50">
        <v>1800000</v>
      </c>
      <c r="C50" t="s">
        <v>7</v>
      </c>
      <c r="D50" t="s">
        <v>13</v>
      </c>
      <c r="E50">
        <v>2004</v>
      </c>
      <c r="F50">
        <v>0</v>
      </c>
      <c r="G50">
        <v>1800000</v>
      </c>
      <c r="H50">
        <v>0</v>
      </c>
      <c r="I50">
        <v>0</v>
      </c>
      <c r="J50">
        <v>0</v>
      </c>
      <c r="K50">
        <v>0</v>
      </c>
      <c r="L50">
        <v>0</v>
      </c>
    </row>
    <row r="51" spans="1:12" x14ac:dyDescent="0.3">
      <c r="A51" t="s">
        <v>6</v>
      </c>
      <c r="B51">
        <v>1500000</v>
      </c>
      <c r="C51" t="s">
        <v>7</v>
      </c>
      <c r="D51" t="s">
        <v>13</v>
      </c>
      <c r="E51">
        <v>2008</v>
      </c>
      <c r="F51">
        <v>1500000</v>
      </c>
      <c r="G51">
        <v>0</v>
      </c>
      <c r="H51">
        <v>0</v>
      </c>
      <c r="I51">
        <v>0</v>
      </c>
      <c r="J51">
        <v>0</v>
      </c>
      <c r="K51">
        <v>0</v>
      </c>
      <c r="L51">
        <v>0</v>
      </c>
    </row>
    <row r="52" spans="1:12" x14ac:dyDescent="0.3">
      <c r="A52" t="s">
        <v>6</v>
      </c>
      <c r="B52">
        <v>1500000</v>
      </c>
      <c r="C52" t="s">
        <v>7</v>
      </c>
      <c r="D52" t="s">
        <v>13</v>
      </c>
      <c r="E52">
        <v>2012</v>
      </c>
      <c r="F52">
        <v>0</v>
      </c>
      <c r="G52">
        <v>1500000</v>
      </c>
      <c r="H52">
        <v>0</v>
      </c>
      <c r="I52">
        <v>0</v>
      </c>
      <c r="J52">
        <v>0</v>
      </c>
      <c r="K52">
        <v>0</v>
      </c>
      <c r="L52">
        <v>0</v>
      </c>
    </row>
    <row r="53" spans="1:12" x14ac:dyDescent="0.3">
      <c r="A53" t="s">
        <v>6</v>
      </c>
      <c r="B53">
        <v>1400000</v>
      </c>
      <c r="C53" t="s">
        <v>7</v>
      </c>
      <c r="D53" t="s">
        <v>13</v>
      </c>
      <c r="E53">
        <v>2009</v>
      </c>
      <c r="F53">
        <v>0</v>
      </c>
      <c r="G53">
        <v>1400000</v>
      </c>
      <c r="H53">
        <v>0</v>
      </c>
      <c r="I53">
        <v>0</v>
      </c>
      <c r="J53">
        <v>0</v>
      </c>
      <c r="K53">
        <v>0</v>
      </c>
      <c r="L53">
        <v>0</v>
      </c>
    </row>
    <row r="54" spans="1:12" x14ac:dyDescent="0.3">
      <c r="A54" t="s">
        <v>6</v>
      </c>
      <c r="B54">
        <v>1287243</v>
      </c>
      <c r="C54" t="s">
        <v>16</v>
      </c>
      <c r="D54" t="s">
        <v>26</v>
      </c>
      <c r="E54">
        <v>2007</v>
      </c>
      <c r="F54">
        <v>1287243</v>
      </c>
      <c r="G54">
        <v>0</v>
      </c>
      <c r="H54">
        <v>0</v>
      </c>
      <c r="I54">
        <v>0</v>
      </c>
      <c r="J54">
        <v>0</v>
      </c>
      <c r="K54">
        <v>0</v>
      </c>
      <c r="L54">
        <v>0</v>
      </c>
    </row>
    <row r="55" spans="1:12" x14ac:dyDescent="0.3">
      <c r="A55" t="s">
        <v>6</v>
      </c>
      <c r="B55">
        <v>1200000</v>
      </c>
      <c r="C55" t="s">
        <v>7</v>
      </c>
      <c r="D55" t="s">
        <v>13</v>
      </c>
      <c r="E55">
        <v>2013</v>
      </c>
      <c r="F55">
        <v>100000</v>
      </c>
      <c r="G55">
        <v>1100000</v>
      </c>
      <c r="H55">
        <v>0</v>
      </c>
      <c r="I55">
        <v>0</v>
      </c>
      <c r="J55">
        <v>0</v>
      </c>
      <c r="K55">
        <v>0</v>
      </c>
      <c r="L55">
        <v>0</v>
      </c>
    </row>
    <row r="56" spans="1:12" x14ac:dyDescent="0.3">
      <c r="A56" t="s">
        <v>6</v>
      </c>
      <c r="B56">
        <v>1200000</v>
      </c>
      <c r="C56" t="s">
        <v>7</v>
      </c>
      <c r="D56" t="s">
        <v>14</v>
      </c>
      <c r="E56">
        <v>2014</v>
      </c>
      <c r="F56">
        <v>1200000</v>
      </c>
      <c r="G56">
        <v>0</v>
      </c>
      <c r="H56">
        <v>0</v>
      </c>
      <c r="I56">
        <v>0</v>
      </c>
      <c r="J56">
        <v>0</v>
      </c>
      <c r="K56">
        <v>0</v>
      </c>
      <c r="L56">
        <v>0</v>
      </c>
    </row>
    <row r="57" spans="1:12" x14ac:dyDescent="0.3">
      <c r="A57" t="s">
        <v>6</v>
      </c>
      <c r="B57">
        <v>1020352</v>
      </c>
      <c r="C57" t="s">
        <v>7</v>
      </c>
      <c r="D57" t="s">
        <v>27</v>
      </c>
      <c r="E57">
        <v>2011</v>
      </c>
      <c r="F57">
        <v>1020352</v>
      </c>
      <c r="G57">
        <v>0</v>
      </c>
      <c r="H57">
        <v>0</v>
      </c>
      <c r="I57">
        <v>0</v>
      </c>
      <c r="J57">
        <v>0</v>
      </c>
      <c r="K57">
        <v>0</v>
      </c>
      <c r="L57">
        <v>0</v>
      </c>
    </row>
    <row r="58" spans="1:12" x14ac:dyDescent="0.3">
      <c r="A58" t="s">
        <v>6</v>
      </c>
      <c r="B58">
        <v>1000000</v>
      </c>
      <c r="C58" t="s">
        <v>7</v>
      </c>
      <c r="D58" t="s">
        <v>27</v>
      </c>
      <c r="E58" t="s">
        <v>14</v>
      </c>
      <c r="F58">
        <v>1000000</v>
      </c>
      <c r="G58">
        <v>0</v>
      </c>
      <c r="H58">
        <v>0</v>
      </c>
      <c r="I58">
        <v>0</v>
      </c>
      <c r="J58">
        <v>0</v>
      </c>
      <c r="K58">
        <v>0</v>
      </c>
      <c r="L58">
        <v>0</v>
      </c>
    </row>
    <row r="59" spans="1:12" x14ac:dyDescent="0.3">
      <c r="A59" t="s">
        <v>6</v>
      </c>
      <c r="B59">
        <v>1000000</v>
      </c>
      <c r="C59" t="s">
        <v>7</v>
      </c>
      <c r="D59" t="s">
        <v>28</v>
      </c>
      <c r="E59" t="s">
        <v>14</v>
      </c>
      <c r="F59">
        <v>0</v>
      </c>
      <c r="G59">
        <v>1000000</v>
      </c>
      <c r="H59">
        <v>0</v>
      </c>
      <c r="I59">
        <v>0</v>
      </c>
      <c r="J59">
        <v>0</v>
      </c>
      <c r="K59">
        <v>0</v>
      </c>
      <c r="L59">
        <v>0</v>
      </c>
    </row>
    <row r="60" spans="1:12" x14ac:dyDescent="0.3">
      <c r="A60" t="s">
        <v>6</v>
      </c>
      <c r="B60">
        <v>1000000</v>
      </c>
      <c r="C60" t="s">
        <v>7</v>
      </c>
      <c r="D60" t="s">
        <v>25</v>
      </c>
      <c r="E60">
        <v>2011</v>
      </c>
      <c r="F60">
        <v>0</v>
      </c>
      <c r="G60">
        <v>0</v>
      </c>
      <c r="H60">
        <v>0</v>
      </c>
      <c r="I60">
        <v>0</v>
      </c>
      <c r="J60">
        <v>0</v>
      </c>
      <c r="K60">
        <v>0</v>
      </c>
      <c r="L60">
        <v>0</v>
      </c>
    </row>
    <row r="61" spans="1:12" x14ac:dyDescent="0.3">
      <c r="A61" t="s">
        <v>6</v>
      </c>
      <c r="B61">
        <v>1000000</v>
      </c>
      <c r="C61" t="s">
        <v>7</v>
      </c>
      <c r="D61" t="s">
        <v>23</v>
      </c>
      <c r="E61">
        <v>2013</v>
      </c>
      <c r="F61">
        <v>0</v>
      </c>
      <c r="G61">
        <v>0</v>
      </c>
      <c r="H61">
        <v>0</v>
      </c>
      <c r="I61">
        <v>0</v>
      </c>
      <c r="J61">
        <v>0</v>
      </c>
      <c r="K61">
        <v>0</v>
      </c>
      <c r="L61">
        <v>0</v>
      </c>
    </row>
    <row r="62" spans="1:12" x14ac:dyDescent="0.3">
      <c r="A62" t="s">
        <v>6</v>
      </c>
      <c r="B62">
        <v>800000</v>
      </c>
      <c r="C62" t="s">
        <v>7</v>
      </c>
      <c r="D62" t="s">
        <v>25</v>
      </c>
      <c r="E62">
        <v>2013</v>
      </c>
      <c r="F62">
        <v>800000</v>
      </c>
      <c r="G62">
        <v>0</v>
      </c>
      <c r="H62">
        <v>0</v>
      </c>
      <c r="I62">
        <v>0</v>
      </c>
      <c r="J62">
        <v>0</v>
      </c>
      <c r="K62">
        <v>0</v>
      </c>
      <c r="L62">
        <v>0</v>
      </c>
    </row>
    <row r="63" spans="1:12" x14ac:dyDescent="0.3">
      <c r="A63" t="s">
        <v>6</v>
      </c>
      <c r="B63">
        <v>750000</v>
      </c>
      <c r="C63" t="s">
        <v>7</v>
      </c>
      <c r="D63" t="s">
        <v>13</v>
      </c>
      <c r="E63">
        <v>2011</v>
      </c>
      <c r="F63">
        <v>0</v>
      </c>
      <c r="G63">
        <v>750000</v>
      </c>
      <c r="H63">
        <v>0</v>
      </c>
      <c r="I63">
        <v>0</v>
      </c>
      <c r="J63">
        <v>0</v>
      </c>
      <c r="K63">
        <v>0</v>
      </c>
      <c r="L63">
        <v>0</v>
      </c>
    </row>
    <row r="64" spans="1:12" x14ac:dyDescent="0.3">
      <c r="A64" t="s">
        <v>6</v>
      </c>
      <c r="B64">
        <v>750000</v>
      </c>
      <c r="C64" t="s">
        <v>7</v>
      </c>
      <c r="D64" t="s">
        <v>13</v>
      </c>
      <c r="E64">
        <v>2012</v>
      </c>
      <c r="F64">
        <v>750000</v>
      </c>
      <c r="G64">
        <v>0</v>
      </c>
      <c r="H64">
        <v>0</v>
      </c>
      <c r="I64">
        <v>0</v>
      </c>
      <c r="J64">
        <v>0</v>
      </c>
      <c r="K64">
        <v>0</v>
      </c>
      <c r="L64">
        <v>0</v>
      </c>
    </row>
    <row r="65" spans="1:12" x14ac:dyDescent="0.3">
      <c r="A65" t="s">
        <v>6</v>
      </c>
      <c r="B65">
        <v>740725</v>
      </c>
      <c r="C65" t="s">
        <v>7</v>
      </c>
      <c r="D65" t="s">
        <v>13</v>
      </c>
      <c r="E65">
        <v>2013</v>
      </c>
      <c r="F65">
        <v>0</v>
      </c>
      <c r="G65">
        <v>740725</v>
      </c>
      <c r="H65">
        <v>0</v>
      </c>
      <c r="I65">
        <v>0</v>
      </c>
      <c r="J65">
        <v>0</v>
      </c>
      <c r="K65">
        <v>0</v>
      </c>
      <c r="L65">
        <v>0</v>
      </c>
    </row>
    <row r="66" spans="1:12" x14ac:dyDescent="0.3">
      <c r="A66" t="s">
        <v>6</v>
      </c>
      <c r="B66">
        <v>605000</v>
      </c>
      <c r="C66" t="s">
        <v>7</v>
      </c>
      <c r="D66" t="s">
        <v>17</v>
      </c>
      <c r="E66">
        <v>2012</v>
      </c>
      <c r="F66">
        <v>0</v>
      </c>
      <c r="G66">
        <v>0</v>
      </c>
      <c r="H66">
        <v>0</v>
      </c>
      <c r="I66">
        <v>0</v>
      </c>
      <c r="J66">
        <v>0</v>
      </c>
      <c r="K66">
        <v>0</v>
      </c>
      <c r="L66">
        <v>0</v>
      </c>
    </row>
    <row r="67" spans="1:12" x14ac:dyDescent="0.3">
      <c r="A67" t="s">
        <v>6</v>
      </c>
      <c r="B67">
        <v>550000</v>
      </c>
      <c r="C67" t="s">
        <v>7</v>
      </c>
      <c r="D67" t="s">
        <v>13</v>
      </c>
      <c r="E67">
        <v>2013</v>
      </c>
      <c r="F67">
        <v>550000</v>
      </c>
      <c r="G67">
        <v>0</v>
      </c>
      <c r="H67">
        <v>0</v>
      </c>
      <c r="I67">
        <v>0</v>
      </c>
      <c r="J67">
        <v>0</v>
      </c>
      <c r="K67">
        <v>0</v>
      </c>
      <c r="L67">
        <v>0</v>
      </c>
    </row>
    <row r="68" spans="1:12" x14ac:dyDescent="0.3">
      <c r="A68" t="s">
        <v>6</v>
      </c>
      <c r="B68">
        <v>539800</v>
      </c>
      <c r="C68" t="s">
        <v>7</v>
      </c>
      <c r="D68" t="s">
        <v>29</v>
      </c>
      <c r="E68">
        <v>2012</v>
      </c>
      <c r="F68">
        <v>539800</v>
      </c>
      <c r="G68">
        <v>0</v>
      </c>
      <c r="H68">
        <v>0</v>
      </c>
      <c r="I68">
        <v>0</v>
      </c>
      <c r="J68">
        <v>0</v>
      </c>
      <c r="K68">
        <v>0</v>
      </c>
      <c r="L68">
        <v>0</v>
      </c>
    </row>
    <row r="69" spans="1:12" x14ac:dyDescent="0.3">
      <c r="A69" t="s">
        <v>6</v>
      </c>
      <c r="B69">
        <v>500000</v>
      </c>
      <c r="C69" t="s">
        <v>7</v>
      </c>
      <c r="D69" t="s">
        <v>20</v>
      </c>
      <c r="E69" t="s">
        <v>14</v>
      </c>
      <c r="F69">
        <v>500000</v>
      </c>
      <c r="G69">
        <v>0</v>
      </c>
      <c r="H69">
        <v>0</v>
      </c>
      <c r="I69">
        <v>0</v>
      </c>
      <c r="J69">
        <v>0</v>
      </c>
      <c r="K69">
        <v>0</v>
      </c>
      <c r="L69">
        <v>0</v>
      </c>
    </row>
    <row r="70" spans="1:12" x14ac:dyDescent="0.3">
      <c r="A70" t="s">
        <v>6</v>
      </c>
      <c r="B70">
        <v>475000</v>
      </c>
      <c r="C70" t="s">
        <v>7</v>
      </c>
      <c r="D70" t="s">
        <v>13</v>
      </c>
      <c r="E70">
        <v>2012</v>
      </c>
      <c r="F70">
        <v>475000</v>
      </c>
      <c r="G70">
        <v>0</v>
      </c>
      <c r="H70">
        <v>0</v>
      </c>
      <c r="I70">
        <v>0</v>
      </c>
      <c r="J70">
        <v>0</v>
      </c>
      <c r="K70">
        <v>0</v>
      </c>
      <c r="L70">
        <v>0</v>
      </c>
    </row>
    <row r="71" spans="1:12" x14ac:dyDescent="0.3">
      <c r="A71" t="s">
        <v>6</v>
      </c>
      <c r="B71">
        <v>450000</v>
      </c>
      <c r="C71" t="s">
        <v>7</v>
      </c>
      <c r="D71" t="s">
        <v>30</v>
      </c>
      <c r="E71">
        <v>2013</v>
      </c>
      <c r="F71">
        <v>300000</v>
      </c>
      <c r="G71">
        <v>0</v>
      </c>
      <c r="H71">
        <v>0</v>
      </c>
      <c r="I71">
        <v>0</v>
      </c>
      <c r="J71">
        <v>0</v>
      </c>
      <c r="K71">
        <v>0</v>
      </c>
      <c r="L71">
        <v>150000</v>
      </c>
    </row>
    <row r="72" spans="1:12" x14ac:dyDescent="0.3">
      <c r="A72" t="s">
        <v>6</v>
      </c>
      <c r="B72">
        <v>449999</v>
      </c>
      <c r="C72" t="s">
        <v>7</v>
      </c>
      <c r="D72" t="s">
        <v>13</v>
      </c>
      <c r="E72" t="s">
        <v>14</v>
      </c>
      <c r="F72">
        <v>0</v>
      </c>
      <c r="G72">
        <v>449999</v>
      </c>
      <c r="H72">
        <v>0</v>
      </c>
      <c r="I72">
        <v>0</v>
      </c>
      <c r="J72">
        <v>0</v>
      </c>
      <c r="K72">
        <v>0</v>
      </c>
      <c r="L72">
        <v>0</v>
      </c>
    </row>
    <row r="73" spans="1:12" x14ac:dyDescent="0.3">
      <c r="A73" t="s">
        <v>6</v>
      </c>
      <c r="B73">
        <v>445958</v>
      </c>
      <c r="C73" t="s">
        <v>7</v>
      </c>
      <c r="D73" t="s">
        <v>20</v>
      </c>
      <c r="E73">
        <v>2012</v>
      </c>
      <c r="F73">
        <v>445958</v>
      </c>
      <c r="G73">
        <v>0</v>
      </c>
      <c r="H73">
        <v>0</v>
      </c>
      <c r="I73">
        <v>0</v>
      </c>
      <c r="J73">
        <v>0</v>
      </c>
      <c r="K73">
        <v>0</v>
      </c>
      <c r="L73">
        <v>0</v>
      </c>
    </row>
    <row r="74" spans="1:12" x14ac:dyDescent="0.3">
      <c r="A74" t="s">
        <v>6</v>
      </c>
      <c r="B74">
        <v>434284</v>
      </c>
      <c r="C74" t="s">
        <v>7</v>
      </c>
      <c r="D74" t="s">
        <v>17</v>
      </c>
      <c r="E74">
        <v>2013</v>
      </c>
      <c r="F74">
        <v>182941</v>
      </c>
      <c r="G74">
        <v>0</v>
      </c>
      <c r="H74">
        <v>0</v>
      </c>
      <c r="I74">
        <v>0</v>
      </c>
      <c r="J74">
        <v>0</v>
      </c>
      <c r="K74">
        <v>0</v>
      </c>
      <c r="L74">
        <v>0</v>
      </c>
    </row>
    <row r="75" spans="1:12" x14ac:dyDescent="0.3">
      <c r="A75" t="s">
        <v>6</v>
      </c>
      <c r="B75">
        <v>400000</v>
      </c>
      <c r="C75" t="s">
        <v>7</v>
      </c>
      <c r="D75" t="s">
        <v>13</v>
      </c>
      <c r="E75">
        <v>2014</v>
      </c>
      <c r="F75">
        <v>0</v>
      </c>
      <c r="G75">
        <v>0</v>
      </c>
      <c r="H75">
        <v>0</v>
      </c>
      <c r="I75">
        <v>0</v>
      </c>
      <c r="J75">
        <v>0</v>
      </c>
      <c r="K75">
        <v>0</v>
      </c>
      <c r="L75">
        <v>0</v>
      </c>
    </row>
    <row r="76" spans="1:12" x14ac:dyDescent="0.3">
      <c r="A76" t="s">
        <v>6</v>
      </c>
      <c r="B76">
        <v>398097</v>
      </c>
      <c r="C76" t="s">
        <v>7</v>
      </c>
      <c r="D76" t="s">
        <v>11</v>
      </c>
      <c r="E76">
        <v>2010</v>
      </c>
      <c r="F76">
        <v>0</v>
      </c>
      <c r="G76">
        <v>0</v>
      </c>
      <c r="H76">
        <v>398097</v>
      </c>
      <c r="I76">
        <v>0</v>
      </c>
      <c r="J76">
        <v>0</v>
      </c>
      <c r="K76">
        <v>0</v>
      </c>
      <c r="L76">
        <v>0</v>
      </c>
    </row>
    <row r="77" spans="1:12" x14ac:dyDescent="0.3">
      <c r="A77" t="s">
        <v>6</v>
      </c>
      <c r="B77">
        <v>271239</v>
      </c>
      <c r="C77" t="s">
        <v>7</v>
      </c>
      <c r="D77" t="s">
        <v>17</v>
      </c>
      <c r="E77">
        <v>2012</v>
      </c>
      <c r="F77">
        <v>271239</v>
      </c>
      <c r="G77">
        <v>0</v>
      </c>
      <c r="H77">
        <v>0</v>
      </c>
      <c r="I77">
        <v>0</v>
      </c>
      <c r="J77">
        <v>0</v>
      </c>
      <c r="K77">
        <v>0</v>
      </c>
      <c r="L77">
        <v>0</v>
      </c>
    </row>
    <row r="78" spans="1:12" x14ac:dyDescent="0.3">
      <c r="A78" t="s">
        <v>6</v>
      </c>
      <c r="B78">
        <v>225000</v>
      </c>
      <c r="C78" t="s">
        <v>7</v>
      </c>
      <c r="D78" t="s">
        <v>13</v>
      </c>
      <c r="E78">
        <v>2012</v>
      </c>
      <c r="F78">
        <v>225000</v>
      </c>
      <c r="G78">
        <v>0</v>
      </c>
      <c r="H78">
        <v>0</v>
      </c>
      <c r="I78">
        <v>0</v>
      </c>
      <c r="J78">
        <v>0</v>
      </c>
      <c r="K78">
        <v>0</v>
      </c>
      <c r="L78">
        <v>0</v>
      </c>
    </row>
    <row r="79" spans="1:12" x14ac:dyDescent="0.3">
      <c r="A79" t="s">
        <v>6</v>
      </c>
      <c r="B79">
        <v>217500</v>
      </c>
      <c r="C79" t="s">
        <v>7</v>
      </c>
      <c r="D79" t="s">
        <v>14</v>
      </c>
      <c r="E79" t="s">
        <v>14</v>
      </c>
      <c r="F79">
        <v>217500</v>
      </c>
      <c r="G79">
        <v>0</v>
      </c>
      <c r="H79">
        <v>0</v>
      </c>
      <c r="I79">
        <v>0</v>
      </c>
      <c r="J79">
        <v>0</v>
      </c>
      <c r="K79">
        <v>0</v>
      </c>
      <c r="L79">
        <v>0</v>
      </c>
    </row>
    <row r="80" spans="1:12" x14ac:dyDescent="0.3">
      <c r="A80" t="s">
        <v>6</v>
      </c>
      <c r="B80">
        <v>183352</v>
      </c>
      <c r="C80" t="s">
        <v>31</v>
      </c>
      <c r="D80" t="s">
        <v>17</v>
      </c>
      <c r="E80">
        <v>2005</v>
      </c>
      <c r="F80">
        <v>183352</v>
      </c>
      <c r="G80">
        <v>0</v>
      </c>
      <c r="H80">
        <v>0</v>
      </c>
      <c r="I80">
        <v>0</v>
      </c>
      <c r="J80">
        <v>0</v>
      </c>
      <c r="K80">
        <v>0</v>
      </c>
      <c r="L80">
        <v>0</v>
      </c>
    </row>
    <row r="81" spans="1:12" x14ac:dyDescent="0.3">
      <c r="A81" t="s">
        <v>6</v>
      </c>
      <c r="B81">
        <v>172801</v>
      </c>
      <c r="C81" t="s">
        <v>7</v>
      </c>
      <c r="D81" t="s">
        <v>15</v>
      </c>
      <c r="E81">
        <v>2013</v>
      </c>
      <c r="F81">
        <v>172801</v>
      </c>
      <c r="G81">
        <v>0</v>
      </c>
      <c r="H81">
        <v>0</v>
      </c>
      <c r="I81">
        <v>0</v>
      </c>
      <c r="J81">
        <v>0</v>
      </c>
      <c r="K81">
        <v>0</v>
      </c>
      <c r="L81">
        <v>0</v>
      </c>
    </row>
    <row r="82" spans="1:12" x14ac:dyDescent="0.3">
      <c r="A82" t="s">
        <v>6</v>
      </c>
      <c r="B82">
        <v>150000</v>
      </c>
      <c r="C82" t="s">
        <v>7</v>
      </c>
      <c r="D82" t="s">
        <v>13</v>
      </c>
      <c r="E82">
        <v>2013</v>
      </c>
      <c r="F82">
        <v>150000</v>
      </c>
      <c r="G82">
        <v>0</v>
      </c>
      <c r="H82">
        <v>0</v>
      </c>
      <c r="I82">
        <v>0</v>
      </c>
      <c r="J82">
        <v>0</v>
      </c>
      <c r="K82">
        <v>0</v>
      </c>
      <c r="L82">
        <v>0</v>
      </c>
    </row>
    <row r="83" spans="1:12" x14ac:dyDescent="0.3">
      <c r="A83" t="s">
        <v>6</v>
      </c>
      <c r="B83">
        <v>150000</v>
      </c>
      <c r="C83" t="s">
        <v>7</v>
      </c>
      <c r="D83" t="s">
        <v>13</v>
      </c>
      <c r="E83">
        <v>2013</v>
      </c>
      <c r="F83">
        <v>150000</v>
      </c>
      <c r="G83">
        <v>0</v>
      </c>
      <c r="H83">
        <v>0</v>
      </c>
      <c r="I83">
        <v>0</v>
      </c>
      <c r="J83">
        <v>0</v>
      </c>
      <c r="K83">
        <v>0</v>
      </c>
      <c r="L83">
        <v>0</v>
      </c>
    </row>
    <row r="84" spans="1:12" x14ac:dyDescent="0.3">
      <c r="A84" t="s">
        <v>6</v>
      </c>
      <c r="B84">
        <v>150000</v>
      </c>
      <c r="C84" t="s">
        <v>7</v>
      </c>
      <c r="D84" t="s">
        <v>13</v>
      </c>
      <c r="E84">
        <v>2013</v>
      </c>
      <c r="F84">
        <v>150000</v>
      </c>
      <c r="G84">
        <v>0</v>
      </c>
      <c r="H84">
        <v>0</v>
      </c>
      <c r="I84">
        <v>0</v>
      </c>
      <c r="J84">
        <v>0</v>
      </c>
      <c r="K84">
        <v>0</v>
      </c>
      <c r="L84">
        <v>0</v>
      </c>
    </row>
    <row r="85" spans="1:12" x14ac:dyDescent="0.3">
      <c r="A85" t="s">
        <v>6</v>
      </c>
      <c r="B85">
        <v>148323</v>
      </c>
      <c r="C85" t="s">
        <v>7</v>
      </c>
      <c r="D85" t="s">
        <v>11</v>
      </c>
      <c r="E85">
        <v>2010</v>
      </c>
      <c r="F85">
        <v>148323</v>
      </c>
      <c r="G85">
        <v>0</v>
      </c>
      <c r="H85">
        <v>0</v>
      </c>
      <c r="I85">
        <v>0</v>
      </c>
      <c r="J85">
        <v>0</v>
      </c>
      <c r="K85">
        <v>0</v>
      </c>
      <c r="L85">
        <v>0</v>
      </c>
    </row>
    <row r="86" spans="1:12" x14ac:dyDescent="0.3">
      <c r="A86" t="s">
        <v>6</v>
      </c>
      <c r="B86">
        <v>120000</v>
      </c>
      <c r="C86" t="s">
        <v>7</v>
      </c>
      <c r="D86" t="s">
        <v>13</v>
      </c>
      <c r="E86" t="s">
        <v>14</v>
      </c>
      <c r="F86">
        <v>120000</v>
      </c>
      <c r="G86">
        <v>0</v>
      </c>
      <c r="H86">
        <v>0</v>
      </c>
      <c r="I86">
        <v>0</v>
      </c>
      <c r="J86">
        <v>0</v>
      </c>
      <c r="K86">
        <v>0</v>
      </c>
      <c r="L86">
        <v>0</v>
      </c>
    </row>
    <row r="87" spans="1:12" x14ac:dyDescent="0.3">
      <c r="A87" t="s">
        <v>6</v>
      </c>
      <c r="B87">
        <v>100000</v>
      </c>
      <c r="C87" t="s">
        <v>7</v>
      </c>
      <c r="D87" t="s">
        <v>13</v>
      </c>
      <c r="E87">
        <v>2010</v>
      </c>
      <c r="F87">
        <v>100000</v>
      </c>
      <c r="G87">
        <v>0</v>
      </c>
      <c r="H87">
        <v>0</v>
      </c>
      <c r="I87">
        <v>0</v>
      </c>
      <c r="J87">
        <v>0</v>
      </c>
      <c r="K87">
        <v>0</v>
      </c>
      <c r="L87">
        <v>0</v>
      </c>
    </row>
    <row r="88" spans="1:12" x14ac:dyDescent="0.3">
      <c r="A88" t="s">
        <v>6</v>
      </c>
      <c r="B88">
        <v>100000</v>
      </c>
      <c r="C88" t="s">
        <v>7</v>
      </c>
      <c r="D88" t="s">
        <v>13</v>
      </c>
      <c r="E88" t="s">
        <v>14</v>
      </c>
      <c r="F88">
        <v>100000</v>
      </c>
      <c r="G88">
        <v>0</v>
      </c>
      <c r="H88">
        <v>0</v>
      </c>
      <c r="I88">
        <v>0</v>
      </c>
      <c r="J88">
        <v>0</v>
      </c>
      <c r="K88">
        <v>0</v>
      </c>
      <c r="L88">
        <v>0</v>
      </c>
    </row>
    <row r="89" spans="1:12" x14ac:dyDescent="0.3">
      <c r="A89" t="s">
        <v>6</v>
      </c>
      <c r="B89">
        <v>50000</v>
      </c>
      <c r="C89" t="s">
        <v>31</v>
      </c>
      <c r="D89" t="s">
        <v>13</v>
      </c>
      <c r="E89">
        <v>2009</v>
      </c>
      <c r="F89">
        <v>50000</v>
      </c>
      <c r="G89">
        <v>0</v>
      </c>
      <c r="H89">
        <v>0</v>
      </c>
      <c r="I89">
        <v>0</v>
      </c>
      <c r="J89">
        <v>0</v>
      </c>
      <c r="K89">
        <v>0</v>
      </c>
      <c r="L89">
        <v>0</v>
      </c>
    </row>
    <row r="90" spans="1:12" x14ac:dyDescent="0.3">
      <c r="A90" t="s">
        <v>6</v>
      </c>
      <c r="B90">
        <v>50000</v>
      </c>
      <c r="C90" t="s">
        <v>7</v>
      </c>
      <c r="D90" t="s">
        <v>13</v>
      </c>
      <c r="E90" t="s">
        <v>14</v>
      </c>
      <c r="F90">
        <v>0</v>
      </c>
      <c r="G90">
        <v>50000</v>
      </c>
      <c r="H90">
        <v>0</v>
      </c>
      <c r="I90">
        <v>0</v>
      </c>
      <c r="J90">
        <v>0</v>
      </c>
      <c r="K90">
        <v>0</v>
      </c>
      <c r="L90">
        <v>0</v>
      </c>
    </row>
    <row r="91" spans="1:12" x14ac:dyDescent="0.3">
      <c r="A91" t="s">
        <v>6</v>
      </c>
      <c r="B91">
        <v>42750</v>
      </c>
      <c r="C91" t="s">
        <v>7</v>
      </c>
      <c r="D91" t="s">
        <v>14</v>
      </c>
      <c r="E91">
        <v>2013</v>
      </c>
      <c r="F91">
        <v>0</v>
      </c>
      <c r="G91">
        <v>0</v>
      </c>
      <c r="H91">
        <v>0</v>
      </c>
      <c r="I91">
        <v>0</v>
      </c>
      <c r="J91">
        <v>0</v>
      </c>
      <c r="K91">
        <v>42750</v>
      </c>
      <c r="L91">
        <v>0</v>
      </c>
    </row>
    <row r="92" spans="1:12" x14ac:dyDescent="0.3">
      <c r="A92" t="s">
        <v>6</v>
      </c>
      <c r="B92">
        <v>41250</v>
      </c>
      <c r="C92" t="s">
        <v>7</v>
      </c>
      <c r="D92" t="s">
        <v>32</v>
      </c>
      <c r="E92">
        <v>2013</v>
      </c>
      <c r="F92">
        <v>41250</v>
      </c>
      <c r="G92">
        <v>0</v>
      </c>
      <c r="H92">
        <v>0</v>
      </c>
      <c r="I92">
        <v>0</v>
      </c>
      <c r="J92">
        <v>0</v>
      </c>
      <c r="K92">
        <v>0</v>
      </c>
      <c r="L92">
        <v>0</v>
      </c>
    </row>
    <row r="93" spans="1:12" x14ac:dyDescent="0.3">
      <c r="A93" t="s">
        <v>6</v>
      </c>
      <c r="B93">
        <v>40704</v>
      </c>
      <c r="C93" t="s">
        <v>7</v>
      </c>
      <c r="D93" t="s">
        <v>13</v>
      </c>
      <c r="E93">
        <v>2012</v>
      </c>
      <c r="F93">
        <v>40704</v>
      </c>
      <c r="G93">
        <v>0</v>
      </c>
      <c r="H93">
        <v>0</v>
      </c>
      <c r="I93">
        <v>0</v>
      </c>
      <c r="J93">
        <v>0</v>
      </c>
      <c r="K93">
        <v>0</v>
      </c>
      <c r="L93">
        <v>0</v>
      </c>
    </row>
    <row r="94" spans="1:12" x14ac:dyDescent="0.3">
      <c r="A94" t="s">
        <v>6</v>
      </c>
      <c r="B94">
        <v>20352</v>
      </c>
      <c r="C94" t="s">
        <v>7</v>
      </c>
      <c r="D94" t="s">
        <v>33</v>
      </c>
      <c r="E94" t="s">
        <v>14</v>
      </c>
      <c r="F94">
        <v>20352</v>
      </c>
      <c r="G94">
        <v>0</v>
      </c>
      <c r="H94">
        <v>0</v>
      </c>
      <c r="I94">
        <v>0</v>
      </c>
      <c r="J94">
        <v>0</v>
      </c>
      <c r="K94">
        <v>0</v>
      </c>
      <c r="L94">
        <v>0</v>
      </c>
    </row>
    <row r="95" spans="1:12" x14ac:dyDescent="0.3">
      <c r="A95" t="s">
        <v>6</v>
      </c>
      <c r="B95">
        <v>10000</v>
      </c>
      <c r="C95" t="s">
        <v>7</v>
      </c>
      <c r="D95" t="s">
        <v>14</v>
      </c>
      <c r="E95" t="s">
        <v>14</v>
      </c>
      <c r="F95">
        <v>0</v>
      </c>
      <c r="G95">
        <v>0</v>
      </c>
      <c r="H95">
        <v>0</v>
      </c>
      <c r="I95">
        <v>10000</v>
      </c>
      <c r="J95">
        <v>0</v>
      </c>
      <c r="K95">
        <v>0</v>
      </c>
      <c r="L95">
        <v>0</v>
      </c>
    </row>
    <row r="96" spans="1:12" x14ac:dyDescent="0.3">
      <c r="A96" t="s">
        <v>6</v>
      </c>
      <c r="B96">
        <v>7500</v>
      </c>
      <c r="C96" t="s">
        <v>7</v>
      </c>
      <c r="D96" t="s">
        <v>13</v>
      </c>
      <c r="E96">
        <v>2013</v>
      </c>
      <c r="F96">
        <v>7500</v>
      </c>
      <c r="G96">
        <v>0</v>
      </c>
      <c r="H96">
        <v>0</v>
      </c>
      <c r="I96">
        <v>0</v>
      </c>
      <c r="J96">
        <v>0</v>
      </c>
      <c r="K96">
        <v>0</v>
      </c>
      <c r="L96">
        <v>0</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A6206-F146-4D1A-953F-546388D9B497}">
  <dimension ref="A3:F61"/>
  <sheetViews>
    <sheetView zoomScale="102" zoomScaleNormal="102" workbookViewId="0">
      <selection activeCell="C64" sqref="C64"/>
    </sheetView>
  </sheetViews>
  <sheetFormatPr defaultRowHeight="14.4" x14ac:dyDescent="0.3"/>
  <cols>
    <col min="1" max="1" width="15.6640625" bestFit="1" customWidth="1"/>
    <col min="2" max="2" width="23.88671875" bestFit="1" customWidth="1"/>
    <col min="3" max="3" width="19.88671875" bestFit="1" customWidth="1"/>
    <col min="5" max="5" width="12.88671875" bestFit="1" customWidth="1"/>
    <col min="6" max="6" width="23.33203125" bestFit="1" customWidth="1"/>
    <col min="7" max="7" width="11.44140625" bestFit="1" customWidth="1"/>
    <col min="8" max="8" width="22.44140625" bestFit="1" customWidth="1"/>
    <col min="9" max="9" width="20.33203125" bestFit="1" customWidth="1"/>
    <col min="10" max="10" width="20.21875" bestFit="1" customWidth="1"/>
  </cols>
  <sheetData>
    <row r="3" spans="1:6" x14ac:dyDescent="0.3">
      <c r="A3" s="1" t="s">
        <v>36</v>
      </c>
      <c r="B3" t="s">
        <v>44</v>
      </c>
      <c r="E3" s="1" t="s">
        <v>36</v>
      </c>
      <c r="F3" t="s">
        <v>34</v>
      </c>
    </row>
    <row r="4" spans="1:6" x14ac:dyDescent="0.3">
      <c r="A4" s="2" t="s">
        <v>6</v>
      </c>
      <c r="B4" s="3">
        <v>4190.4947368421053</v>
      </c>
      <c r="E4" s="2">
        <v>1902</v>
      </c>
      <c r="F4">
        <v>21675000</v>
      </c>
    </row>
    <row r="5" spans="1:6" x14ac:dyDescent="0.3">
      <c r="A5" s="2" t="s">
        <v>35</v>
      </c>
      <c r="B5" s="3">
        <v>4190.4947368421053</v>
      </c>
      <c r="E5" s="2">
        <v>1997</v>
      </c>
      <c r="F5">
        <v>45000000</v>
      </c>
    </row>
    <row r="6" spans="1:6" x14ac:dyDescent="0.3">
      <c r="E6" s="2">
        <v>2000</v>
      </c>
      <c r="F6">
        <v>19000000</v>
      </c>
    </row>
    <row r="7" spans="1:6" x14ac:dyDescent="0.3">
      <c r="E7" s="2">
        <v>2002</v>
      </c>
      <c r="F7">
        <v>5000000</v>
      </c>
    </row>
    <row r="8" spans="1:6" x14ac:dyDescent="0.3">
      <c r="E8" s="2">
        <v>2003</v>
      </c>
      <c r="F8">
        <v>12485000</v>
      </c>
    </row>
    <row r="9" spans="1:6" x14ac:dyDescent="0.3">
      <c r="E9" s="2">
        <v>2004</v>
      </c>
      <c r="F9">
        <v>1800000</v>
      </c>
    </row>
    <row r="10" spans="1:6" x14ac:dyDescent="0.3">
      <c r="A10" s="1" t="s">
        <v>36</v>
      </c>
      <c r="B10" t="s">
        <v>45</v>
      </c>
      <c r="E10" s="2">
        <v>2005</v>
      </c>
      <c r="F10">
        <v>183352</v>
      </c>
    </row>
    <row r="11" spans="1:6" x14ac:dyDescent="0.3">
      <c r="A11" s="2" t="s">
        <v>6</v>
      </c>
      <c r="B11" s="3">
        <v>381000</v>
      </c>
      <c r="E11" s="2">
        <v>2006</v>
      </c>
      <c r="F11">
        <v>10000000</v>
      </c>
    </row>
    <row r="12" spans="1:6" x14ac:dyDescent="0.3">
      <c r="A12" s="2" t="s">
        <v>35</v>
      </c>
      <c r="B12" s="3">
        <v>381000</v>
      </c>
      <c r="E12" s="2">
        <v>2007</v>
      </c>
      <c r="F12">
        <v>115717243</v>
      </c>
    </row>
    <row r="13" spans="1:6" x14ac:dyDescent="0.3">
      <c r="E13" s="2">
        <v>2008</v>
      </c>
      <c r="F13">
        <v>27261170</v>
      </c>
    </row>
    <row r="14" spans="1:6" x14ac:dyDescent="0.3">
      <c r="E14" s="2">
        <v>2009</v>
      </c>
      <c r="F14">
        <v>76600000</v>
      </c>
    </row>
    <row r="15" spans="1:6" x14ac:dyDescent="0.3">
      <c r="E15" s="2">
        <v>2010</v>
      </c>
      <c r="F15">
        <v>17146420</v>
      </c>
    </row>
    <row r="16" spans="1:6" x14ac:dyDescent="0.3">
      <c r="E16" s="2">
        <v>2011</v>
      </c>
      <c r="F16">
        <v>33783916</v>
      </c>
    </row>
    <row r="17" spans="1:6" x14ac:dyDescent="0.3">
      <c r="E17" s="2">
        <v>2012</v>
      </c>
      <c r="F17">
        <v>77836212</v>
      </c>
    </row>
    <row r="18" spans="1:6" x14ac:dyDescent="0.3">
      <c r="A18" s="1" t="s">
        <v>36</v>
      </c>
      <c r="B18" t="s">
        <v>46</v>
      </c>
      <c r="E18" s="2">
        <v>2013</v>
      </c>
      <c r="F18">
        <v>36229310</v>
      </c>
    </row>
    <row r="19" spans="1:6" x14ac:dyDescent="0.3">
      <c r="A19" s="2" t="s">
        <v>6</v>
      </c>
      <c r="B19" s="3">
        <v>0</v>
      </c>
      <c r="E19" s="2">
        <v>2014</v>
      </c>
      <c r="F19">
        <v>6951100</v>
      </c>
    </row>
    <row r="20" spans="1:6" x14ac:dyDescent="0.3">
      <c r="A20" s="2" t="s">
        <v>35</v>
      </c>
      <c r="B20" s="3">
        <v>0</v>
      </c>
      <c r="E20" s="2" t="s">
        <v>14</v>
      </c>
      <c r="F20">
        <v>330834930</v>
      </c>
    </row>
    <row r="21" spans="1:6" x14ac:dyDescent="0.3">
      <c r="E21" s="2" t="s">
        <v>35</v>
      </c>
      <c r="F21">
        <v>837503653</v>
      </c>
    </row>
    <row r="25" spans="1:6" x14ac:dyDescent="0.3">
      <c r="A25" s="1" t="s">
        <v>36</v>
      </c>
      <c r="B25" t="s">
        <v>47</v>
      </c>
    </row>
    <row r="26" spans="1:6" x14ac:dyDescent="0.3">
      <c r="A26" s="2" t="s">
        <v>6</v>
      </c>
      <c r="B26" s="3">
        <v>831854.46315789479</v>
      </c>
    </row>
    <row r="27" spans="1:6" x14ac:dyDescent="0.3">
      <c r="A27" s="2" t="s">
        <v>35</v>
      </c>
      <c r="B27" s="3">
        <v>831854.46315789479</v>
      </c>
    </row>
    <row r="29" spans="1:6" x14ac:dyDescent="0.3">
      <c r="E29" s="1" t="s">
        <v>36</v>
      </c>
      <c r="F29" t="s">
        <v>34</v>
      </c>
    </row>
    <row r="30" spans="1:6" x14ac:dyDescent="0.3">
      <c r="A30" s="1" t="s">
        <v>36</v>
      </c>
      <c r="B30" t="s">
        <v>48</v>
      </c>
      <c r="E30" s="2" t="s">
        <v>16</v>
      </c>
      <c r="F30">
        <v>43787243</v>
      </c>
    </row>
    <row r="31" spans="1:6" x14ac:dyDescent="0.3">
      <c r="A31" s="2" t="s">
        <v>6</v>
      </c>
      <c r="B31" s="3">
        <v>1759473.6842105263</v>
      </c>
      <c r="E31" s="2" t="s">
        <v>31</v>
      </c>
      <c r="F31">
        <v>233352</v>
      </c>
    </row>
    <row r="32" spans="1:6" x14ac:dyDescent="0.3">
      <c r="A32" s="2" t="s">
        <v>35</v>
      </c>
      <c r="B32" s="3">
        <v>1759473.6842105263</v>
      </c>
      <c r="E32" s="2" t="s">
        <v>14</v>
      </c>
      <c r="F32">
        <v>32000000</v>
      </c>
    </row>
    <row r="33" spans="5:6" x14ac:dyDescent="0.3">
      <c r="E33" s="2" t="s">
        <v>7</v>
      </c>
      <c r="F33">
        <v>761483058</v>
      </c>
    </row>
    <row r="34" spans="5:6" x14ac:dyDescent="0.3">
      <c r="E34" s="2" t="s">
        <v>35</v>
      </c>
      <c r="F34">
        <v>837503653</v>
      </c>
    </row>
    <row r="40" spans="5:6" x14ac:dyDescent="0.3">
      <c r="E40" s="1" t="s">
        <v>36</v>
      </c>
      <c r="F40" t="s">
        <v>43</v>
      </c>
    </row>
    <row r="41" spans="5:6" x14ac:dyDescent="0.3">
      <c r="E41" s="2" t="s">
        <v>32</v>
      </c>
      <c r="F41">
        <v>0</v>
      </c>
    </row>
    <row r="42" spans="5:6" x14ac:dyDescent="0.3">
      <c r="E42" s="2" t="s">
        <v>25</v>
      </c>
      <c r="F42">
        <v>0</v>
      </c>
    </row>
    <row r="43" spans="5:6" x14ac:dyDescent="0.3">
      <c r="E43" s="2" t="s">
        <v>30</v>
      </c>
      <c r="F43">
        <v>0</v>
      </c>
    </row>
    <row r="44" spans="5:6" x14ac:dyDescent="0.3">
      <c r="E44" s="2" t="s">
        <v>33</v>
      </c>
      <c r="F44">
        <v>0</v>
      </c>
    </row>
    <row r="45" spans="5:6" x14ac:dyDescent="0.3">
      <c r="E45" s="2" t="s">
        <v>27</v>
      </c>
      <c r="F45">
        <v>0</v>
      </c>
    </row>
    <row r="46" spans="5:6" x14ac:dyDescent="0.3">
      <c r="E46" s="2" t="s">
        <v>26</v>
      </c>
      <c r="F46">
        <v>0</v>
      </c>
    </row>
    <row r="47" spans="5:6" x14ac:dyDescent="0.3">
      <c r="E47" s="2" t="s">
        <v>29</v>
      </c>
      <c r="F47">
        <v>0</v>
      </c>
    </row>
    <row r="48" spans="5:6" x14ac:dyDescent="0.3">
      <c r="E48" s="2" t="s">
        <v>15</v>
      </c>
      <c r="F48">
        <v>0</v>
      </c>
    </row>
    <row r="49" spans="5:6" x14ac:dyDescent="0.3">
      <c r="E49" s="2" t="s">
        <v>28</v>
      </c>
      <c r="F49">
        <v>1000000</v>
      </c>
    </row>
    <row r="50" spans="5:6" x14ac:dyDescent="0.3">
      <c r="E50" s="2" t="s">
        <v>23</v>
      </c>
      <c r="F50">
        <v>3300000</v>
      </c>
    </row>
    <row r="51" spans="5:6" x14ac:dyDescent="0.3">
      <c r="E51" s="2" t="s">
        <v>24</v>
      </c>
      <c r="F51">
        <v>4000000</v>
      </c>
    </row>
    <row r="52" spans="5:6" x14ac:dyDescent="0.3">
      <c r="E52" s="2" t="s">
        <v>22</v>
      </c>
      <c r="F52">
        <v>6200000</v>
      </c>
    </row>
    <row r="53" spans="5:6" x14ac:dyDescent="0.3">
      <c r="E53" s="2" t="s">
        <v>11</v>
      </c>
      <c r="F53">
        <v>7476573</v>
      </c>
    </row>
    <row r="54" spans="5:6" x14ac:dyDescent="0.3">
      <c r="E54" s="2" t="s">
        <v>18</v>
      </c>
      <c r="F54">
        <v>13000000</v>
      </c>
    </row>
    <row r="55" spans="5:6" x14ac:dyDescent="0.3">
      <c r="E55" s="2" t="s">
        <v>14</v>
      </c>
      <c r="F55">
        <v>13770000</v>
      </c>
    </row>
    <row r="56" spans="5:6" x14ac:dyDescent="0.3">
      <c r="E56" s="2" t="s">
        <v>21</v>
      </c>
      <c r="F56">
        <v>14000000</v>
      </c>
    </row>
    <row r="57" spans="5:6" x14ac:dyDescent="0.3">
      <c r="E57" s="2" t="s">
        <v>19</v>
      </c>
      <c r="F57">
        <v>14300000</v>
      </c>
    </row>
    <row r="58" spans="5:6" x14ac:dyDescent="0.3">
      <c r="E58" s="2" t="s">
        <v>20</v>
      </c>
      <c r="F58">
        <v>17000000</v>
      </c>
    </row>
    <row r="59" spans="5:6" x14ac:dyDescent="0.3">
      <c r="E59" s="2" t="s">
        <v>17</v>
      </c>
      <c r="F59">
        <v>23150000</v>
      </c>
    </row>
    <row r="60" spans="5:6" x14ac:dyDescent="0.3">
      <c r="E60" s="2" t="s">
        <v>13</v>
      </c>
      <c r="F60">
        <v>265331541</v>
      </c>
    </row>
    <row r="61" spans="5:6" x14ac:dyDescent="0.3">
      <c r="E61" s="2" t="s">
        <v>35</v>
      </c>
      <c r="F61">
        <v>382528114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A539A-AA6F-4E06-B1F3-BAA18EF265CF}">
  <dimension ref="A1"/>
  <sheetViews>
    <sheetView showGridLines="0" topLeftCell="A4" zoomScale="56" zoomScaleNormal="56" workbookViewId="0">
      <selection activeCell="AE38" sqref="AE38"/>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2. Seed Funding</vt:lpstr>
      <vt:lpstr>3. Equity Crowdfunding</vt:lpstr>
      <vt:lpstr>4. Total Funding USD</vt:lpstr>
      <vt:lpstr>5. Total Funding USD no outlier</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Moises Aeron</dc:creator>
  <cp:lastModifiedBy>Moises Aeron</cp:lastModifiedBy>
  <dcterms:created xsi:type="dcterms:W3CDTF">2023-02-09T01:43:38Z</dcterms:created>
  <dcterms:modified xsi:type="dcterms:W3CDTF">2023-02-09T09:27:35Z</dcterms:modified>
</cp:coreProperties>
</file>