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429" documentId="11_E60897F41BE170836B02CE998F75CCDC64E183C8" xr6:coauthVersionLast="47" xr6:coauthVersionMax="47" xr10:uidLastSave="{E2E1881E-28F8-4E8E-8FD4-A08EC9909AE9}"/>
  <bookViews>
    <workbookView xWindow="-120" yWindow="-120" windowWidth="29040" windowHeight="15720" activeTab="4"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<sst xmlns="http://schemas.openxmlformats.org/spreadsheetml/2006/main" count="844" uniqueCount="339">
  <si>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</si>
  <si>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</si>
  <si>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</si>
  <si>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</si>
  <si>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</si>
  <si>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</si>
  <si>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</si>
  <si>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</si>
  <si>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</si>
  <si>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</si>
  <si>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</si>
  <si>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</si>
  <si>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</si>
  <si>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</si>
  <si>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</si>
  <si>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</si>
  <si>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</si>
  <si>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</si>
  <si>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</si>
  <si>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</si>
  <si>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</si>
  <si>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</si>
  <si>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</si>
  <si>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</si>
  <si>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</si>
  <si>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</si>
  <si>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</si>
  <si>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</si>
  <si>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</si>
  <si>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</si>
  <si>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</si>
  <si>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</si>
  <si>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</si>
  <si>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</si>
  <si>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</si>
  <si>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</si>
  <si>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</si>
  <si>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</si>
  <si>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</si>
  <si>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</si>
  <si>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</si>
  <si>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</si>
  <si>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</si>
  <si>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</si>
  <si>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</si>
  <si>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</si>
  <si>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</si>
  <si>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</si>
  <si>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</si>
  <si>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</si>
  <si>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</si>
  <si>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</si>
  <si>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</si>
  <si>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</si>
  <si>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</si>
  <si>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</si>
  <si>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</si>
  <si>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</si>
  <si>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</si>
  <si>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</si>
  <si>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</si>
  <si>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</si>
  <si>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</si>
  <si>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</si>
  <si>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</si>
  <si>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</si>
  <si>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</si>
  <si>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</si>
  <si>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</si>
  <si>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</si>
  <si>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</si>
  <si>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</si>
  <si>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</si>
  <si>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</si>
  <si>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</si>
  <si>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</si>
  <si>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</si>
  <si>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</si>
  <si>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</si>
  <si>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</si>
  <si>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</si>
  <si>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</si>
  <si>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</si>
  <si>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</si>
  <si>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</si>
  <si>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</si>
  <si>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</si>
  <si>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</si>
  <si>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</si>
  <si>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</si>
  <si>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</si>
  <si>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</si>
  <si>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</si>
  <si>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</si>
  <si>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</si>
  <si>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</si>
  <si>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</si>
  <si>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</si>
  <si>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</si>
  <si>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</si>
  <si>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</si>
  <si>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</si>
  <si>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</si>
  <si>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</si>
  <si>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</si>
  <si>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</si>
  <si>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</si>
  <si>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</si>
  <si>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</si>
  <si>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</si>
  <si>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</si>
  <si>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</si>
  <si>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</si>
  <si>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</si>
  <si>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</si>
  <si>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</si>
  <si>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</si>
  <si>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</si>
  <si>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</si>
  <si>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</si>
  <si>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</si>
  <si>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</si>
  <si>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</si>
  <si>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</si>
  <si>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</si>
  <si>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</si>
  <si>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</si>
  <si>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</si>
  <si>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</si>
  <si>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</si>
  <si>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</si>
  <si>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</si>
  <si>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</si>
  <si>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</si>
  <si>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</si>
  <si>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</si>
  <si>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</si>
  <si>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</si>
  <si>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</si>
  <si>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</si>
  <si>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</si>
  <si>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</si>
  <si>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</si>
  <si>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University College Dublin</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</si>
  <si>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</si>
  <si>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</si>
  <si>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</si>
  <si>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</si>
  <si>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</si>
  <si>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</si>
  <si>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</si>
  <si>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</si>
  <si>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</si>
  <si>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</si>
  <si>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</si>
  <si>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</si>
  <si>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</si>
  <si>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</si>
  <si>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</si>
  <si>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</si>
  <si>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</si>
  <si>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</si>
  <si>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</si>
  <si>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</si>
  <si>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</si>
  <si>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</si>
  <si>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</si>
  <si>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</si>
  <si>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</si>
  <si>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</si>
  <si>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</si>
  <si>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</si>
  <si>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</si>
  <si>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December 5</t>
  </si>
  <si>
    <t>December 6</t>
  </si>
  <si>
    <t>Week no.</t>
  </si>
  <si>
    <t>11am</t>
  </si>
  <si>
    <t>Feb</t>
  </si>
  <si>
    <t>University of Limerick</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</si>
  <si>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</si>
  <si>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</si>
  <si>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</si>
  <si>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</si>
  <si>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</si>
  <si>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</si>
  <si>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</si>
  <si>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</si>
  <si>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</si>
  <si>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</si>
  <si>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</si>
  <si>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</si>
  <si>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</si>
  <si>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</si>
  <si>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</si>
  <si>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</si>
  <si>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</si>
  <si>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</si>
  <si>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</si>
  <si>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</si>
  <si>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</si>
  <si>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</si>
  <si>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</si>
  <si>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</si>
  <si>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</si>
  <si>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</si>
  <si>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</si>
  <si>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</si>
  <si>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</si>
  <si>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</si>
  <si>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</si>
  <si>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</si>
  <si>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</si>
  <si>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</si>
  <si>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</si>
  <si>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</si>
  <si>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</si>
  <si>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</si>
  <si>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</si>
  <si>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</si>
  <si>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</si>
  <si>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</si>
  <si>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</si>
  <si>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</si>
  <si>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</si>
  <si>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</si>
  <si>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</si>
  <si>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</si>
  <si>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</si>
  <si>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</si>
  <si>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</si>
  <si>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</si>
  <si>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</si>
  <si>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</si>
  <si>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</si>
  <si>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</si>
  <si>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</si>
  <si>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</si>
  <si>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</si>
  <si>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</si>
  <si>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</si>
  <si>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</si>
  <si>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</si>
  <si>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</si>
  <si>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</si>
  <si>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</si>
  <si>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4pm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</si>
  <si>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</si>
  <si>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</si>
  <si>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</si>
  <si>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</si>
  <si>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</si>
  <si>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</si>
  <si>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</si>
  <si>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</si>
  <si>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</si>
  <si>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</si>
  <si>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</si>
  <si>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</si>
  <si>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</si>
  <si>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</si>
  <si>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</si>
  <si>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TBC</t>
  </si>
  <si>
    <t>Oct</t>
  </si>
  <si>
    <t>Thursday</t>
  </si>
  <si>
    <t>Dingjia Cao</t>
  </si>
  <si>
    <t>A wavelet lifting approach for spatial/network data</t>
  </si>
  <si>
    <t>Theresa Smith</t>
  </si>
  <si>
    <t>University of Bath</t>
  </si>
  <si>
    <t>Yanghong Huang</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</si>
  <si>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</si>
  <si>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</si>
  <si>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</si>
  <si>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</si>
  <si>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Alison O'Connor</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</si>
  <si>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</si>
  <si>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</si>
  <si>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</si>
  <si>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</si>
  <si>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</si>
  <si>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</si>
  <si>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</si>
  <si>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</si>
  <si>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</si>
  <si>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</si>
  <si>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</si>
  <si>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</si>
  <si>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</si>
  <si>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</si>
  <si>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</si>
  <si>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</si>
  <si>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</si>
  <si>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</si>
  <si>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</si>
  <si>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</si>
  <si>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</si>
  <si>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</si>
  <si>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</si>
  <si>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</si>
  <si>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</si>
  <si>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</si>
  <si>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</si>
  <si>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</si>
  <si>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</si>
  <si>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</si>
  <si>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</si>
  <si>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</si>
  <si>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</si>
  <si>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</si>
  <si>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</si>
  <si>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</si>
  <si>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</si>
  <si>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</si>
  <si>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</si>
  <si>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</si>
  <si>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</si>
  <si>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</si>
  <si>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</si>
  <si>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</si>
  <si>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</si>
  <si>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</si>
  <si>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</si>
  <si>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</si>
  <si>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</si>
  <si>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</si>
  <si>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</si>
  <si>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</si>
  <si>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</si>
  <si>
    <t>Universidade Federal de Minas Gerais</t>
  </si>
  <si>
    <t>Heriot-Watt University</t>
  </si>
  <si>
    <t>University of Bristol</t>
  </si>
  <si>
    <t>University of Leeds</t>
  </si>
  <si>
    <t>University College Cork</t>
  </si>
  <si>
    <t>UCL Centre for Artificial Intelligence</t>
  </si>
  <si>
    <t>University of Huddersfield</t>
  </si>
  <si>
    <t>University of Rochester</t>
  </si>
  <si>
    <t>Murdoch University, Perth, Australia</t>
  </si>
  <si>
    <t xml:space="preserve"> York University</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</si>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</sst>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8">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t="s">
        <v>327</v>
      </c>
      <c r="H3" s="5" t="s">
        <v>29</v>
      </c>
      <c r="I3" s="5" t="s">
        <v>30</v>
      </c>
      <c r="J3" s="5" t="s">
        <v>31</v>
      </c>
      <c r="K3" s="12" t="s">
        <v>32</v>
      </c>
      <c r="L3" s="5"/>
      <c r="M3" s="5" t="s">
        <v>33</v>
      </c>
      <c r="N3" s="13" t="s">
        <v>33</v>
      </c>
      <c r="O3" s="14" t="s">
        <v>33</v>
      </c>
      <c r="P3" s="16"/>
      <c r="Q3" s="14" t="s">
        <v>34</v>
      </c>
      <c r="R3" s="5" t="s">
        <v>34</v>
      </c>
      <c r="S3" s="15" t="s">
        <v>34</v>
      </c>
      <c r="T3" s="5" t="s">
        <v>35</v>
      </c>
      <c r="U3" s="16" t="s">
        <v>34</v>
      </c>
      <c r="V3" s="14"/>
      <c r="W3" s="13"/>
      <c r="X3" s="13"/>
    </row>
    <row r="4" spans="1:24" ht="13.5" customHeight="1" x14ac:dyDescent="0.25">
      <c r="A4" s="2">
        <v>45323</v>
      </c>
      <c r="B4" s="26" t="s">
        <v>27</v>
      </c>
      <c r="C4" s="26" t="str">
        <f t="shared" si="0"/>
        <v>Feb</v>
      </c>
      <c r="D4" s="26" t="str">
        <f t="shared" si="1"/>
        <v>Thursday</v>
      </c>
      <c r="E4" s="27">
        <v>1</v>
      </c>
      <c r="F4" s="14" t="s">
        <v>36</v>
      </c>
      <c r="G4" s="14" t="s">
        <v>328</v>
      </c>
      <c r="H4" s="5" t="s">
        <v>37</v>
      </c>
      <c r="I4" s="5" t="s">
        <v>38</v>
      </c>
      <c r="J4" s="25" t="s">
        <v>39</v>
      </c>
      <c r="K4" s="12" t="s">
        <v>40</v>
      </c>
      <c r="L4" s="5"/>
      <c r="M4" s="5" t="s">
        <v>41</v>
      </c>
      <c r="N4" s="13" t="s">
        <v>41</v>
      </c>
      <c r="O4" s="14" t="s">
        <v>41</v>
      </c>
      <c r="P4" s="16"/>
      <c r="Q4" s="14"/>
      <c r="R4" s="5"/>
      <c r="S4" s="15" t="s">
        <v>41</v>
      </c>
      <c r="T4" s="5" t="s">
        <v>35</v>
      </c>
      <c r="U4" s="16" t="s">
        <v>34</v>
      </c>
      <c r="V4" s="14"/>
      <c r="W4" s="13"/>
      <c r="X4" s="13"/>
    </row>
    <row r="5" spans="1:24" x14ac:dyDescent="0.25">
      <c r="A5" s="2">
        <v>45324</v>
      </c>
      <c r="B5" s="26" t="s">
        <v>27</v>
      </c>
      <c r="C5" s="26" t="str">
        <f t="shared" si="0"/>
        <v>Feb</v>
      </c>
      <c r="D5" s="26" t="str">
        <f t="shared" si="1"/>
        <v>Friday</v>
      </c>
      <c r="E5" s="27">
        <v>1</v>
      </c>
      <c r="F5" s="14" t="s">
        <v>42</v>
      </c>
      <c r="G5" s="14" t="s">
        <v>333</v>
      </c>
      <c r="H5" s="5" t="s">
        <v>43</v>
      </c>
      <c r="I5" s="5" t="s">
        <v>44</v>
      </c>
      <c r="J5" s="5" t="s">
        <v>45</v>
      </c>
      <c r="K5" s="12" t="s">
        <v>46</v>
      </c>
      <c r="L5" s="5"/>
      <c r="M5" s="5" t="s">
        <v>41</v>
      </c>
      <c r="N5" s="13" t="s">
        <v>41</v>
      </c>
      <c r="O5" s="14" t="s">
        <v>41</v>
      </c>
      <c r="P5" s="16"/>
      <c r="Q5" s="14"/>
      <c r="R5" s="5"/>
      <c r="S5" s="15" t="s">
        <v>41</v>
      </c>
      <c r="T5" s="5" t="s">
        <v>35</v>
      </c>
      <c r="U5" s="16"/>
      <c r="V5" s="14"/>
      <c r="W5" s="13"/>
      <c r="X5" s="13"/>
    </row>
    <row r="6" spans="1:24" ht="12.75" customHeight="1" x14ac:dyDescent="0.25">
      <c r="A6" s="2">
        <v>45331</v>
      </c>
      <c r="B6" s="26" t="s">
        <v>27</v>
      </c>
      <c r="C6" s="26" t="str">
        <f t="shared" si="0"/>
        <v>Feb</v>
      </c>
      <c r="D6" s="26" t="str">
        <f t="shared" si="1"/>
        <v>Friday</v>
      </c>
      <c r="E6" s="27">
        <v>2</v>
      </c>
      <c r="F6" s="14" t="s">
        <v>47</v>
      </c>
      <c r="G6" s="14" t="s">
        <v>329</v>
      </c>
      <c r="H6" s="5" t="s">
        <v>43</v>
      </c>
      <c r="I6" s="5" t="s">
        <v>48</v>
      </c>
      <c r="J6" s="25" t="s">
        <v>49</v>
      </c>
      <c r="K6" s="12" t="s">
        <v>50</v>
      </c>
      <c r="L6" s="5"/>
      <c r="M6" s="5" t="s">
        <v>41</v>
      </c>
      <c r="N6" s="13" t="s">
        <v>41</v>
      </c>
      <c r="O6" s="14" t="s">
        <v>41</v>
      </c>
      <c r="P6" s="16"/>
      <c r="Q6" s="14" t="s">
        <v>51</v>
      </c>
      <c r="R6" s="5" t="s">
        <v>52</v>
      </c>
      <c r="S6" s="15" t="s">
        <v>41</v>
      </c>
      <c r="T6" s="5" t="s">
        <v>35</v>
      </c>
      <c r="U6" s="16" t="s">
        <v>34</v>
      </c>
      <c r="V6" s="14"/>
      <c r="W6" s="13"/>
      <c r="X6" s="13"/>
    </row>
    <row r="7" spans="1:24" x14ac:dyDescent="0.25">
      <c r="A7" s="2">
        <v>45338</v>
      </c>
      <c r="B7" s="26" t="s">
        <v>27</v>
      </c>
      <c r="C7" s="26" t="str">
        <f t="shared" si="0"/>
        <v>Feb</v>
      </c>
      <c r="D7" s="26" t="str">
        <f t="shared" si="1"/>
        <v>Friday</v>
      </c>
      <c r="E7" s="27">
        <v>3</v>
      </c>
      <c r="F7" s="14" t="s">
        <v>53</v>
      </c>
      <c r="G7" s="14" t="s">
        <v>330</v>
      </c>
      <c r="H7" s="5" t="s">
        <v>54</v>
      </c>
      <c r="I7" s="5" t="s">
        <v>55</v>
      </c>
      <c r="J7" s="5" t="s">
        <v>56</v>
      </c>
      <c r="K7" s="12" t="s">
        <v>57</v>
      </c>
      <c r="L7" s="5"/>
      <c r="M7" s="5" t="s">
        <v>41</v>
      </c>
      <c r="N7" s="13"/>
      <c r="O7" s="14" t="s">
        <v>41</v>
      </c>
      <c r="P7" s="16" t="s">
        <v>58</v>
      </c>
      <c r="Q7" s="14" t="s">
        <v>59</v>
      </c>
      <c r="R7" s="5" t="s">
        <v>60</v>
      </c>
      <c r="S7" s="15" t="s">
        <v>41</v>
      </c>
      <c r="T7" s="5" t="s">
        <v>35</v>
      </c>
      <c r="U7" s="16"/>
      <c r="V7" s="14"/>
      <c r="W7" s="13" t="s">
        <v>41</v>
      </c>
      <c r="X7" s="13" t="s">
        <v>41</v>
      </c>
    </row>
    <row r="8" spans="1:24" ht="15" customHeight="1" x14ac:dyDescent="0.25">
      <c r="A8" s="2">
        <v>45345</v>
      </c>
      <c r="B8" s="26" t="s">
        <v>27</v>
      </c>
      <c r="C8" s="26" t="str">
        <f t="shared" si="0"/>
        <v>Feb</v>
      </c>
      <c r="D8" s="26" t="str">
        <f t="shared" si="1"/>
        <v>Friday</v>
      </c>
      <c r="E8" s="27">
        <v>4</v>
      </c>
      <c r="F8" s="14" t="s">
        <v>61</v>
      </c>
      <c r="G8" s="14" t="s">
        <v>178</v>
      </c>
      <c r="H8" s="5" t="s">
        <v>29</v>
      </c>
      <c r="I8" s="5" t="s">
        <v>62</v>
      </c>
      <c r="J8" s="25" t="s">
        <v>63</v>
      </c>
      <c r="K8" s="5"/>
      <c r="L8" s="5"/>
      <c r="M8" s="5" t="s">
        <v>33</v>
      </c>
      <c r="N8" s="13" t="s">
        <v>34</v>
      </c>
      <c r="O8" s="14" t="s">
        <v>33</v>
      </c>
      <c r="P8" s="16" t="s">
        <v>34</v>
      </c>
      <c r="Q8" s="14" t="s">
        <v>34</v>
      </c>
      <c r="R8" s="5" t="s">
        <v>34</v>
      </c>
      <c r="S8" s="15" t="s">
        <v>34</v>
      </c>
      <c r="T8" s="5" t="s">
        <v>64</v>
      </c>
      <c r="U8" s="16"/>
      <c r="V8" s="14"/>
      <c r="W8" s="13"/>
      <c r="X8" s="13" t="s">
        <v>41</v>
      </c>
    </row>
    <row r="9" spans="1:24" ht="16.5" customHeight="1" x14ac:dyDescent="0.25">
      <c r="A9" s="2">
        <v>45359</v>
      </c>
      <c r="B9" s="26" t="s">
        <v>27</v>
      </c>
      <c r="C9" s="26" t="str">
        <f t="shared" si="0"/>
        <v>Mar</v>
      </c>
      <c r="D9" s="26" t="str">
        <f t="shared" si="1"/>
        <v>Friday</v>
      </c>
      <c r="E9" s="27">
        <v>6</v>
      </c>
      <c r="F9" s="14" t="s">
        <v>65</v>
      </c>
      <c r="G9" s="14" t="s">
        <v>331</v>
      </c>
      <c r="H9" s="5" t="s">
        <v>29</v>
      </c>
      <c r="I9" s="5" t="s">
        <v>66</v>
      </c>
      <c r="J9" s="25" t="s">
        <v>67</v>
      </c>
      <c r="K9" s="5"/>
      <c r="L9" s="5"/>
      <c r="M9" s="5" t="s">
        <v>41</v>
      </c>
      <c r="N9" s="13"/>
      <c r="O9" s="14"/>
      <c r="P9" s="16"/>
      <c r="Q9" s="14"/>
      <c r="R9" s="5"/>
      <c r="S9" s="15"/>
      <c r="T9" s="5" t="s">
        <v>35</v>
      </c>
      <c r="U9" s="16"/>
      <c r="V9" s="14"/>
      <c r="W9" s="13"/>
      <c r="X9" s="13"/>
    </row>
    <row r="10" spans="1:24" x14ac:dyDescent="0.25">
      <c r="A10" s="2">
        <v>45366</v>
      </c>
      <c r="B10" s="26" t="s">
        <v>27</v>
      </c>
      <c r="C10" s="26" t="str">
        <f t="shared" si="0"/>
        <v>Mar</v>
      </c>
      <c r="D10" s="26" t="str">
        <f t="shared" si="1"/>
        <v>Friday</v>
      </c>
      <c r="E10" s="27">
        <v>7</v>
      </c>
      <c r="F10" s="14" t="s">
        <v>68</v>
      </c>
      <c r="G10" s="14" t="s">
        <v>143</v>
      </c>
      <c r="H10" s="5" t="s">
        <v>69</v>
      </c>
      <c r="I10" s="5" t="s">
        <v>70</v>
      </c>
      <c r="J10" s="5" t="s">
        <v>71</v>
      </c>
      <c r="K10" s="24" t="s">
        <v>72</v>
      </c>
      <c r="L10" s="5"/>
      <c r="M10" s="5" t="s">
        <v>73</v>
      </c>
      <c r="N10" s="13"/>
      <c r="O10" s="14" t="s">
        <v>41</v>
      </c>
      <c r="P10" s="16" t="s">
        <v>58</v>
      </c>
      <c r="Q10" s="14" t="s">
        <v>74</v>
      </c>
      <c r="R10" s="5" t="s">
        <v>75</v>
      </c>
      <c r="S10" s="15" t="s">
        <v>41</v>
      </c>
      <c r="T10" s="5" t="s">
        <v>35</v>
      </c>
      <c r="U10" s="16" t="s">
        <v>76</v>
      </c>
      <c r="V10" s="14" t="s">
        <v>34</v>
      </c>
      <c r="W10" s="13"/>
      <c r="X10" s="13"/>
    </row>
    <row r="11" spans="1:24" ht="15" customHeight="1" x14ac:dyDescent="0.25">
      <c r="A11" s="2">
        <v>45379</v>
      </c>
      <c r="B11" s="26" t="s">
        <v>27</v>
      </c>
      <c r="C11" s="26" t="str">
        <f t="shared" ref="C11:C19" si="2">TEXT(A11, "mmm")</f>
        <v>Mar</v>
      </c>
      <c r="D11" s="26" t="str">
        <f t="shared" si="1"/>
        <v>Thursday</v>
      </c>
      <c r="E11" s="28">
        <v>9</v>
      </c>
      <c r="F11" s="14" t="s">
        <v>77</v>
      </c>
      <c r="G11" s="14" t="s">
        <v>143</v>
      </c>
      <c r="H11" s="5" t="s">
        <v>78</v>
      </c>
      <c r="I11" s="5" t="s">
        <v>79</v>
      </c>
      <c r="J11" s="25" t="s">
        <v>80</v>
      </c>
      <c r="K11" s="24" t="s">
        <v>81</v>
      </c>
      <c r="L11" s="5"/>
      <c r="M11" s="5"/>
      <c r="N11" s="13"/>
      <c r="O11" s="14" t="s">
        <v>41</v>
      </c>
      <c r="P11" s="16" t="s">
        <v>58</v>
      </c>
      <c r="Q11" s="14" t="s">
        <v>82</v>
      </c>
      <c r="R11" s="5" t="s">
        <v>83</v>
      </c>
      <c r="S11" s="15"/>
      <c r="T11" s="5" t="s">
        <v>35</v>
      </c>
      <c r="U11" s="16"/>
      <c r="V11" s="14"/>
      <c r="W11" s="13"/>
      <c r="X11" s="13"/>
    </row>
    <row r="12" spans="1:24" ht="13.5" customHeight="1" x14ac:dyDescent="0.25">
      <c r="A12" s="2">
        <v>45386</v>
      </c>
      <c r="B12" s="26" t="s">
        <v>27</v>
      </c>
      <c r="C12" s="26" t="str">
        <f t="shared" si="2"/>
        <v>Apr</v>
      </c>
      <c r="D12" s="26" t="str">
        <f t="shared" si="1"/>
        <v>Thursday</v>
      </c>
      <c r="E12" s="27">
        <v>10</v>
      </c>
      <c r="F12" s="14" t="s">
        <v>84</v>
      </c>
      <c r="G12" s="14" t="s">
        <v>332</v>
      </c>
      <c r="H12" s="5" t="s">
        <v>85</v>
      </c>
      <c r="I12" s="6" t="s">
        <v>86</v>
      </c>
      <c r="J12" s="30" t="s">
        <v>87</v>
      </c>
      <c r="K12" s="12"/>
      <c r="L12" s="12"/>
      <c r="M12" s="5" t="s">
        <v>73</v>
      </c>
      <c r="N12" s="13" t="s">
        <v>41</v>
      </c>
      <c r="O12" s="14" t="s">
        <v>41</v>
      </c>
      <c r="P12" s="16" t="s">
        <v>58</v>
      </c>
      <c r="Q12" s="14" t="s">
        <v>88</v>
      </c>
      <c r="R12" s="5" t="s">
        <v>89</v>
      </c>
      <c r="S12" s="15"/>
      <c r="T12" s="5" t="s">
        <v>35</v>
      </c>
      <c r="U12" s="16"/>
      <c r="V12" s="14"/>
      <c r="W12" s="13"/>
      <c r="X12" s="13"/>
    </row>
    <row r="13" spans="1:24" ht="16.5" customHeight="1" x14ac:dyDescent="0.25">
      <c r="A13" s="2">
        <v>45387</v>
      </c>
      <c r="B13" s="26" t="s">
        <v>27</v>
      </c>
      <c r="C13" s="26" t="str">
        <f t="shared" si="2"/>
        <v>Apr</v>
      </c>
      <c r="D13" s="26" t="str">
        <f t="shared" si="1"/>
        <v>Friday</v>
      </c>
      <c r="E13" s="27">
        <v>10</v>
      </c>
      <c r="F13" s="14" t="s">
        <v>90</v>
      </c>
      <c r="G13" s="14" t="s">
        <v>331</v>
      </c>
      <c r="H13" s="5" t="s">
        <v>91</v>
      </c>
      <c r="I13" s="6" t="s">
        <v>92</v>
      </c>
      <c r="J13" s="6" t="s">
        <v>93</v>
      </c>
      <c r="K13" s="12" t="s">
        <v>94</v>
      </c>
      <c r="L13" s="12" t="s">
        <v>95</v>
      </c>
      <c r="M13" s="5" t="s">
        <v>41</v>
      </c>
      <c r="N13" s="13"/>
      <c r="O13" s="14" t="s">
        <v>33</v>
      </c>
      <c r="P13" s="16" t="s">
        <v>34</v>
      </c>
      <c r="Q13" s="14" t="s">
        <v>34</v>
      </c>
      <c r="R13" s="5" t="s">
        <v>34</v>
      </c>
      <c r="S13" s="15" t="s">
        <v>34</v>
      </c>
      <c r="T13" s="5" t="s">
        <v>35</v>
      </c>
      <c r="U13" s="16" t="s">
        <v>34</v>
      </c>
      <c r="V13" s="14"/>
      <c r="W13" s="13"/>
      <c r="X13" s="13"/>
    </row>
    <row r="14" spans="1:24" ht="15.75" customHeight="1" x14ac:dyDescent="0.25">
      <c r="A14" s="2">
        <v>45394</v>
      </c>
      <c r="B14" s="26" t="s">
        <v>27</v>
      </c>
      <c r="C14" s="26" t="str">
        <f t="shared" si="2"/>
        <v>Apr</v>
      </c>
      <c r="D14" s="26" t="str">
        <f t="shared" si="1"/>
        <v>Friday</v>
      </c>
      <c r="E14" s="27">
        <v>11</v>
      </c>
      <c r="F14" s="14" t="s">
        <v>96</v>
      </c>
      <c r="G14" s="14" t="s">
        <v>333</v>
      </c>
      <c r="H14" s="5" t="s">
        <v>43</v>
      </c>
      <c r="I14" s="32" t="s">
        <v>97</v>
      </c>
      <c r="J14" s="32" t="s">
        <v>98</v>
      </c>
      <c r="K14" s="24" t="s">
        <v>99</v>
      </c>
      <c r="L14" s="5"/>
      <c r="M14" s="5" t="s">
        <v>41</v>
      </c>
      <c r="N14" s="13"/>
      <c r="O14" s="14" t="s">
        <v>41</v>
      </c>
      <c r="P14" s="16" t="s">
        <v>58</v>
      </c>
      <c r="Q14" s="14"/>
      <c r="R14" s="5"/>
      <c r="S14" s="15"/>
      <c r="T14" s="5" t="s">
        <v>64</v>
      </c>
      <c r="U14" s="16" t="s">
        <v>34</v>
      </c>
      <c r="V14" s="14"/>
      <c r="W14" s="13"/>
      <c r="X14" s="13"/>
    </row>
    <row r="15" spans="1:24" ht="17.25" customHeight="1" x14ac:dyDescent="0.25">
      <c r="A15" s="2">
        <v>45398</v>
      </c>
      <c r="B15" s="26" t="s">
        <v>27</v>
      </c>
      <c r="C15" s="26" t="str">
        <f t="shared" si="2"/>
        <v>Apr</v>
      </c>
      <c r="D15" s="26" t="str">
        <f t="shared" si="1"/>
        <v>Tuesday</v>
      </c>
      <c r="E15" s="27">
        <v>12</v>
      </c>
      <c r="F15" s="14" t="s">
        <v>100</v>
      </c>
      <c r="G15" s="14" t="s">
        <v>334</v>
      </c>
      <c r="H15" s="5" t="s">
        <v>101</v>
      </c>
      <c r="I15" s="33" t="s">
        <v>102</v>
      </c>
      <c r="J15" s="33" t="s">
        <v>103</v>
      </c>
      <c r="K15" s="31" t="s">
        <v>104</v>
      </c>
      <c r="L15" s="5"/>
      <c r="M15" s="5" t="s">
        <v>73</v>
      </c>
      <c r="N15" s="13"/>
      <c r="O15" s="14" t="s">
        <v>105</v>
      </c>
      <c r="P15" s="16" t="s">
        <v>106</v>
      </c>
      <c r="Q15" s="14" t="s">
        <v>107</v>
      </c>
      <c r="R15" s="5" t="s">
        <v>60</v>
      </c>
      <c r="S15" s="15" t="s">
        <v>34</v>
      </c>
      <c r="T15" s="5" t="s">
        <v>35</v>
      </c>
      <c r="U15" s="16" t="s">
        <v>34</v>
      </c>
      <c r="V15" s="14" t="s">
        <v>34</v>
      </c>
      <c r="W15" s="13"/>
      <c r="X15" s="13"/>
    </row>
    <row r="16" spans="1:24" ht="15.75" thickBot="1" x14ac:dyDescent="0.3">
      <c r="A16" s="2">
        <v>45401</v>
      </c>
      <c r="B16" s="26" t="s">
        <v>27</v>
      </c>
      <c r="C16" s="26" t="str">
        <f t="shared" si="2"/>
        <v>Apr</v>
      </c>
      <c r="D16" s="26" t="str">
        <f t="shared" si="1"/>
        <v>Friday</v>
      </c>
      <c r="E16" s="27">
        <v>12</v>
      </c>
      <c r="F16" s="19" t="s">
        <v>108</v>
      </c>
      <c r="G16" s="19" t="s">
        <v>143</v>
      </c>
      <c r="H16" s="17" t="s">
        <v>91</v>
      </c>
      <c r="I16" s="34" t="s">
        <v>109</v>
      </c>
      <c r="J16" s="34" t="s">
        <v>110</v>
      </c>
      <c r="K16" s="23"/>
      <c r="L16" s="17"/>
      <c r="M16" s="17" t="s">
        <v>41</v>
      </c>
      <c r="N16" s="18"/>
      <c r="O16" s="19" t="s">
        <v>33</v>
      </c>
      <c r="P16" s="21"/>
      <c r="Q16" s="19" t="s">
        <v>34</v>
      </c>
      <c r="R16" s="17" t="s">
        <v>34</v>
      </c>
      <c r="S16" s="20"/>
      <c r="T16" s="17" t="s">
        <v>35</v>
      </c>
      <c r="U16" s="21" t="s">
        <v>34</v>
      </c>
      <c r="V16" s="19" t="s">
        <v>111</v>
      </c>
      <c r="W16" s="18"/>
      <c r="X16" s="18"/>
    </row>
    <row r="17" spans="1:24" x14ac:dyDescent="0.25">
      <c r="A17" s="4">
        <v>45421</v>
      </c>
      <c r="B17" s="26" t="s">
        <v>27</v>
      </c>
      <c r="C17" s="26" t="str">
        <f t="shared" si="2"/>
        <v>May</v>
      </c>
      <c r="D17" s="26" t="str">
        <f t="shared" si="1"/>
        <v>Thursday</v>
      </c>
      <c r="E17" s="27">
        <v>15</v>
      </c>
      <c r="F17" s="19" t="s">
        <v>112</v>
      </c>
      <c r="G17" s="19" t="s">
        <v>143</v>
      </c>
      <c r="H17" s="17" t="s">
        <v>113</v>
      </c>
      <c r="I17" s="34" t="s">
        <v>114</v>
      </c>
      <c r="J17" s="34" t="s">
        <v>115</v>
      </c>
      <c r="K17" s="23" t="s">
        <v>116</v>
      </c>
      <c r="L17" s="17"/>
      <c r="M17" s="17" t="s">
        <v>33</v>
      </c>
      <c r="N17" s="18" t="s">
        <v>34</v>
      </c>
      <c r="O17" s="19" t="s">
        <v>33</v>
      </c>
      <c r="P17" s="21" t="s">
        <v>34</v>
      </c>
      <c r="Q17" s="19" t="s">
        <v>34</v>
      </c>
      <c r="R17" s="17" t="s">
        <v>34</v>
      </c>
      <c r="S17" s="20" t="s">
        <v>34</v>
      </c>
      <c r="T17" s="17" t="s">
        <v>64</v>
      </c>
      <c r="U17" s="21" t="s">
        <v>34</v>
      </c>
      <c r="V17" s="19" t="s">
        <v>117</v>
      </c>
      <c r="W17" s="18"/>
      <c r="X17" s="18"/>
    </row>
    <row r="18" spans="1:24" ht="15.75" thickBot="1" x14ac:dyDescent="0.3">
      <c r="A18" s="26">
        <v>45474</v>
      </c>
      <c r="B18" s="26" t="s">
        <v>27</v>
      </c>
      <c r="C18" s="26" t="str">
        <f t="shared" si="2"/>
        <v>Jul</v>
      </c>
      <c r="D18" s="26" t="str">
        <f t="shared" si="1"/>
        <v>Monday</v>
      </c>
      <c r="E18" s="27">
        <v>16</v>
      </c>
      <c r="F18" s="19" t="s">
        <v>118</v>
      </c>
      <c r="G18" s="19" t="s">
        <v>335</v>
      </c>
      <c r="H18" s="17" t="s">
        <v>85</v>
      </c>
      <c r="I18" s="34" t="s">
        <v>119</v>
      </c>
      <c r="J18" s="34" t="s">
        <v>120</v>
      </c>
      <c r="K18" s="23"/>
      <c r="L18" s="17"/>
      <c r="M18" s="17"/>
      <c r="N18" s="18"/>
      <c r="O18" s="19"/>
      <c r="P18" s="21"/>
      <c r="Q18" s="19"/>
      <c r="R18" s="17"/>
      <c r="S18" s="20"/>
      <c r="T18" s="17" t="s">
        <v>35</v>
      </c>
      <c r="U18" s="21"/>
      <c r="V18" s="19"/>
      <c r="W18" s="18"/>
      <c r="X18" s="18"/>
    </row>
    <row r="19" spans="1:24" ht="17.25" customHeight="1" thickBot="1" x14ac:dyDescent="0.3">
      <c r="A19" s="26">
        <v>45505</v>
      </c>
      <c r="B19" s="26" t="s">
        <v>27</v>
      </c>
      <c r="C19" s="26" t="str">
        <f t="shared" si="2"/>
        <v>Aug</v>
      </c>
      <c r="D19" s="26" t="str">
        <f t="shared" si="1"/>
        <v>Thursday</v>
      </c>
      <c r="E19" s="27">
        <v>19</v>
      </c>
      <c r="F19" s="19" t="s">
        <v>121</v>
      </c>
      <c r="G19" s="19" t="s">
        <v>336</v>
      </c>
      <c r="H19" s="17" t="s">
        <v>78</v>
      </c>
      <c r="I19" s="34" t="s">
        <v>122</v>
      </c>
      <c r="J19" s="56" t="s">
        <v>123</v>
      </c>
      <c r="K19" s="23"/>
      <c r="L19" s="17"/>
      <c r="M19" s="17"/>
      <c r="N19" s="18"/>
      <c r="O19" s="19"/>
      <c r="P19" s="21"/>
      <c r="Q19" s="19"/>
      <c r="R19" s="17"/>
      <c r="S19" s="20"/>
      <c r="T19" s="17" t="s">
        <v>64</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5" t="s">
        <v>3</v>
      </c>
      <c r="B2" s="146" t="s">
        <v>4</v>
      </c>
      <c r="C2" s="147" t="s">
        <v>5</v>
      </c>
      <c r="D2" s="148" t="s">
        <v>124</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125</v>
      </c>
      <c r="W2" s="45" t="s">
        <v>25</v>
      </c>
      <c r="X2" s="45" t="s">
        <v>26</v>
      </c>
    </row>
    <row r="3" spans="1:24" ht="15" customHeight="1" x14ac:dyDescent="0.25">
      <c r="A3" s="2">
        <v>45548</v>
      </c>
      <c r="B3" s="26" t="s">
        <v>126</v>
      </c>
      <c r="C3" s="26" t="str">
        <f t="shared" ref="C3:C10" si="0">TEXT(A3, "mmm")</f>
        <v>Sep</v>
      </c>
      <c r="D3" s="26" t="str">
        <f>TEXT(A3, "dddd")</f>
        <v>Friday</v>
      </c>
      <c r="E3" s="36">
        <v>1</v>
      </c>
      <c r="F3" s="5" t="s">
        <v>127</v>
      </c>
      <c r="G3" s="40" t="s">
        <v>128</v>
      </c>
      <c r="H3" s="40" t="s">
        <v>113</v>
      </c>
      <c r="I3" s="154" t="s">
        <v>129</v>
      </c>
      <c r="J3" s="59" t="s">
        <v>130</v>
      </c>
      <c r="K3" s="42" t="s">
        <v>131</v>
      </c>
      <c r="L3" s="40"/>
      <c r="M3" s="38" t="s">
        <v>132</v>
      </c>
      <c r="N3" s="35"/>
      <c r="O3" s="40" t="s">
        <v>133</v>
      </c>
      <c r="P3" s="40" t="s">
        <v>134</v>
      </c>
      <c r="Q3" s="40" t="s">
        <v>135</v>
      </c>
      <c r="R3" s="38" t="s">
        <v>136</v>
      </c>
      <c r="S3" s="35"/>
      <c r="T3" s="40" t="s">
        <v>64</v>
      </c>
      <c r="U3" s="40"/>
      <c r="V3" s="40" t="s">
        <v>137</v>
      </c>
      <c r="W3" s="46"/>
      <c r="X3" s="44"/>
    </row>
    <row r="4" spans="1:24" ht="15" customHeight="1" x14ac:dyDescent="0.25">
      <c r="A4" s="2">
        <v>45555</v>
      </c>
      <c r="B4" s="26" t="s">
        <v>126</v>
      </c>
      <c r="C4" s="26" t="str">
        <f t="shared" si="0"/>
        <v>Sep</v>
      </c>
      <c r="D4" s="26" t="str">
        <f t="shared" ref="D4:D12" si="1">TEXT(A4, "dddd")</f>
        <v>Friday</v>
      </c>
      <c r="E4" s="36">
        <v>2</v>
      </c>
      <c r="F4" s="5" t="s">
        <v>138</v>
      </c>
      <c r="G4" s="5" t="s">
        <v>139</v>
      </c>
      <c r="H4" s="5" t="s">
        <v>85</v>
      </c>
      <c r="I4" s="101" t="s">
        <v>140</v>
      </c>
      <c r="J4" s="25" t="s">
        <v>141</v>
      </c>
      <c r="K4" s="12"/>
      <c r="L4" s="5"/>
      <c r="M4" s="16"/>
      <c r="N4" s="35"/>
      <c r="O4" s="5"/>
      <c r="P4" s="5"/>
      <c r="Q4" s="5"/>
      <c r="R4" s="16"/>
      <c r="S4" s="35"/>
      <c r="T4" s="5"/>
      <c r="U4" s="5"/>
      <c r="V4" s="5"/>
      <c r="W4" s="15"/>
      <c r="X4" s="13"/>
    </row>
    <row r="5" spans="1:24" ht="15" customHeight="1" x14ac:dyDescent="0.25">
      <c r="A5" s="2">
        <v>45562</v>
      </c>
      <c r="B5" s="26" t="s">
        <v>126</v>
      </c>
      <c r="C5" s="26" t="str">
        <f t="shared" si="0"/>
        <v>Sep</v>
      </c>
      <c r="D5" s="26" t="str">
        <f t="shared" si="1"/>
        <v>Friday</v>
      </c>
      <c r="E5" s="36">
        <v>3</v>
      </c>
      <c r="F5" s="5" t="s">
        <v>142</v>
      </c>
      <c r="G5" s="5" t="s">
        <v>143</v>
      </c>
      <c r="H5" s="5" t="s">
        <v>78</v>
      </c>
      <c r="I5" s="101" t="s">
        <v>79</v>
      </c>
      <c r="J5" s="25" t="s">
        <v>144</v>
      </c>
      <c r="K5" s="12"/>
      <c r="L5" s="5"/>
      <c r="M5" s="16"/>
      <c r="N5" s="35"/>
      <c r="O5" s="5"/>
      <c r="P5" s="5"/>
      <c r="Q5" s="5"/>
      <c r="R5" s="16"/>
      <c r="S5" s="35"/>
      <c r="T5" s="5"/>
      <c r="U5" s="5"/>
      <c r="V5" s="5"/>
      <c r="W5" s="15"/>
      <c r="X5" s="13"/>
    </row>
    <row r="6" spans="1:24" ht="15" customHeight="1" x14ac:dyDescent="0.25">
      <c r="A6" s="2">
        <v>45576</v>
      </c>
      <c r="B6" s="26" t="s">
        <v>126</v>
      </c>
      <c r="C6" s="26" t="str">
        <f t="shared" si="0"/>
        <v>Oct</v>
      </c>
      <c r="D6" s="26" t="str">
        <f t="shared" si="1"/>
        <v>Friday</v>
      </c>
      <c r="E6" s="36">
        <v>5</v>
      </c>
      <c r="F6" s="5" t="s">
        <v>145</v>
      </c>
      <c r="G6" s="5" t="s">
        <v>146</v>
      </c>
      <c r="H6" t="s">
        <v>147</v>
      </c>
      <c r="I6" s="129" t="s">
        <v>148</v>
      </c>
      <c r="J6" s="25" t="s">
        <v>149</v>
      </c>
      <c r="K6" s="12"/>
      <c r="L6" s="5"/>
      <c r="M6" s="16"/>
      <c r="N6" s="35"/>
      <c r="O6" s="5"/>
      <c r="P6" s="5"/>
      <c r="Q6" s="5"/>
      <c r="R6" s="16"/>
      <c r="S6" s="35"/>
      <c r="T6" s="5"/>
      <c r="U6" s="5"/>
      <c r="V6" s="5"/>
      <c r="W6" s="15"/>
      <c r="X6" s="13"/>
    </row>
    <row r="7" spans="1:24" ht="15" customHeight="1" x14ac:dyDescent="0.25">
      <c r="A7" s="2">
        <v>45583</v>
      </c>
      <c r="B7" s="26" t="s">
        <v>126</v>
      </c>
      <c r="C7" s="26" t="str">
        <f t="shared" si="0"/>
        <v>Oct</v>
      </c>
      <c r="D7" s="26" t="str">
        <f t="shared" si="1"/>
        <v>Friday</v>
      </c>
      <c r="E7" s="36">
        <v>6</v>
      </c>
      <c r="F7" s="5" t="s">
        <v>150</v>
      </c>
      <c r="G7" s="5" t="s">
        <v>151</v>
      </c>
      <c r="H7" s="5" t="s">
        <v>152</v>
      </c>
      <c r="I7" s="101" t="s">
        <v>153</v>
      </c>
      <c r="J7" s="25" t="s">
        <v>154</v>
      </c>
      <c r="K7" s="5"/>
      <c r="L7" s="5"/>
      <c r="M7" s="16"/>
      <c r="N7" s="35"/>
      <c r="O7" s="5"/>
      <c r="P7" s="5"/>
      <c r="Q7" s="5"/>
      <c r="R7" s="16"/>
      <c r="S7" s="35"/>
      <c r="T7" s="5"/>
      <c r="U7" s="5"/>
      <c r="V7" s="5"/>
      <c r="W7" s="15"/>
      <c r="X7" s="13"/>
    </row>
    <row r="8" spans="1:24" ht="15" customHeight="1" x14ac:dyDescent="0.25">
      <c r="A8" s="2">
        <v>45596</v>
      </c>
      <c r="B8" s="26" t="s">
        <v>126</v>
      </c>
      <c r="C8" s="26" t="str">
        <f t="shared" si="0"/>
        <v>Oct</v>
      </c>
      <c r="D8" s="26" t="str">
        <f t="shared" si="1"/>
        <v>Thursday</v>
      </c>
      <c r="E8" s="36">
        <v>8</v>
      </c>
      <c r="F8" s="5" t="s">
        <v>155</v>
      </c>
      <c r="G8" s="5" t="s">
        <v>156</v>
      </c>
      <c r="H8" s="5" t="s">
        <v>85</v>
      </c>
      <c r="I8" s="101" t="s">
        <v>157</v>
      </c>
      <c r="J8" s="25" t="s">
        <v>158</v>
      </c>
      <c r="K8" s="5"/>
      <c r="L8" s="5"/>
      <c r="M8" s="16"/>
      <c r="N8" s="35"/>
      <c r="O8" s="5"/>
      <c r="P8" s="5"/>
      <c r="Q8" s="5"/>
      <c r="R8" s="16"/>
      <c r="S8" s="35"/>
      <c r="T8" s="5"/>
      <c r="U8" s="5"/>
      <c r="V8" s="5"/>
      <c r="W8" s="15"/>
      <c r="X8" s="13"/>
    </row>
    <row r="9" spans="1:24" ht="15" customHeight="1" x14ac:dyDescent="0.25">
      <c r="A9" s="2">
        <v>45604</v>
      </c>
      <c r="B9" s="26" t="s">
        <v>126</v>
      </c>
      <c r="C9" s="26" t="str">
        <f t="shared" si="0"/>
        <v>Nov</v>
      </c>
      <c r="D9" s="26" t="str">
        <f t="shared" si="1"/>
        <v>Friday</v>
      </c>
      <c r="E9" s="36">
        <v>9</v>
      </c>
      <c r="F9" s="5" t="s">
        <v>159</v>
      </c>
      <c r="G9" s="5" t="s">
        <v>160</v>
      </c>
      <c r="H9" s="5" t="s">
        <v>69</v>
      </c>
      <c r="I9" s="150" t="s">
        <v>161</v>
      </c>
      <c r="J9" s="150" t="s">
        <v>162</v>
      </c>
      <c r="K9" s="24"/>
      <c r="L9" s="5"/>
      <c r="M9" s="16"/>
      <c r="N9" s="35"/>
      <c r="O9" s="5"/>
      <c r="P9" s="5"/>
      <c r="Q9" s="5"/>
      <c r="R9" s="16"/>
      <c r="S9" s="35"/>
      <c r="T9" s="5"/>
      <c r="U9" s="5"/>
      <c r="V9" s="5"/>
      <c r="W9" s="15"/>
      <c r="X9" s="13"/>
    </row>
    <row r="10" spans="1:24" ht="15" customHeight="1" x14ac:dyDescent="0.25">
      <c r="A10" s="2">
        <v>45611</v>
      </c>
      <c r="B10" s="26" t="s">
        <v>126</v>
      </c>
      <c r="C10" s="26" t="str">
        <f t="shared" si="0"/>
        <v>Nov</v>
      </c>
      <c r="D10" s="26" t="str">
        <f t="shared" si="1"/>
        <v>Friday</v>
      </c>
      <c r="E10" s="36">
        <v>10</v>
      </c>
      <c r="F10" s="5" t="s">
        <v>163</v>
      </c>
      <c r="G10" s="5" t="s">
        <v>164</v>
      </c>
      <c r="H10" s="5" t="s">
        <v>78</v>
      </c>
      <c r="I10" s="151" t="s">
        <v>165</v>
      </c>
      <c r="J10" s="151" t="s">
        <v>166</v>
      </c>
      <c r="K10" s="5"/>
      <c r="L10" s="5"/>
      <c r="M10" s="16"/>
      <c r="N10" s="35"/>
      <c r="O10" s="5"/>
      <c r="P10" s="5"/>
      <c r="Q10" s="5"/>
      <c r="R10" s="16"/>
      <c r="S10" s="35"/>
      <c r="T10" s="5"/>
      <c r="U10" s="5"/>
      <c r="V10" s="5"/>
      <c r="W10" s="15"/>
      <c r="X10" s="13"/>
    </row>
    <row r="11" spans="1:24" ht="15" customHeight="1" x14ac:dyDescent="0.25">
      <c r="A11" s="2">
        <v>45625</v>
      </c>
      <c r="B11" s="26" t="s">
        <v>126</v>
      </c>
      <c r="C11" s="26" t="str">
        <f t="shared" ref="C11" si="2">TEXT(A11, "mmm")</f>
        <v>Nov</v>
      </c>
      <c r="D11" s="26" t="str">
        <f t="shared" si="1"/>
        <v>Friday</v>
      </c>
      <c r="E11" s="36">
        <v>12</v>
      </c>
      <c r="F11" s="57" t="s">
        <v>167</v>
      </c>
      <c r="G11" s="58" t="s">
        <v>168</v>
      </c>
      <c r="H11" s="5" t="s">
        <v>69</v>
      </c>
      <c r="I11" s="152" t="s">
        <v>169</v>
      </c>
      <c r="J11" s="152" t="s">
        <v>170</v>
      </c>
      <c r="K11" s="12"/>
      <c r="L11" s="12"/>
      <c r="M11" s="16"/>
      <c r="N11" s="35"/>
      <c r="O11" s="5"/>
      <c r="P11" s="5"/>
      <c r="Q11" s="5"/>
      <c r="R11" s="16"/>
      <c r="S11" s="35"/>
      <c r="T11" s="5"/>
      <c r="U11" s="5"/>
      <c r="V11" s="5"/>
      <c r="W11" s="15"/>
      <c r="X11" s="13"/>
    </row>
    <row r="12" spans="1:24" ht="15" customHeight="1" thickBot="1" x14ac:dyDescent="0.3">
      <c r="A12" s="4">
        <v>45632</v>
      </c>
      <c r="B12" s="26" t="s">
        <v>126</v>
      </c>
      <c r="C12" s="47" t="str">
        <f>TEXT(A12, "mmm")</f>
        <v>Dec</v>
      </c>
      <c r="D12" s="26" t="str">
        <f t="shared" si="1"/>
        <v>Friday</v>
      </c>
      <c r="E12" s="37">
        <v>13</v>
      </c>
      <c r="F12" s="17" t="s">
        <v>171</v>
      </c>
      <c r="G12" s="17" t="s">
        <v>172</v>
      </c>
      <c r="H12" s="17" t="s">
        <v>101</v>
      </c>
      <c r="I12" s="155" t="s">
        <v>337</v>
      </c>
      <c r="J12" s="153" t="s">
        <v>338</v>
      </c>
      <c r="K12" s="48"/>
      <c r="L12" s="48"/>
      <c r="M12" s="21"/>
      <c r="N12" s="49"/>
      <c r="O12" s="17" t="s">
        <v>41</v>
      </c>
      <c r="P12" s="17" t="s">
        <v>134</v>
      </c>
      <c r="Q12" s="17" t="s">
        <v>173</v>
      </c>
      <c r="R12" s="21" t="s">
        <v>174</v>
      </c>
      <c r="S12" s="49"/>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1"/>
      <c r="B29" s="61"/>
      <c r="C29" s="61"/>
      <c r="D29" s="61"/>
      <c r="E29" s="61"/>
      <c r="F29" s="61"/>
      <c r="G29" s="61"/>
      <c r="H29" s="61"/>
      <c r="I29" s="61"/>
      <c r="J29" s="61"/>
    </row>
    <row r="31" spans="1:10" x14ac:dyDescent="0.25">
      <c r="A31" s="60"/>
      <c r="B31" s="60"/>
    </row>
    <row r="32" spans="1:10"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J15" sqref="J15"/>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4" t="s">
        <v>3</v>
      </c>
      <c r="B2" s="76" t="s">
        <v>4</v>
      </c>
      <c r="C2" s="63" t="s">
        <v>5</v>
      </c>
      <c r="D2" s="78" t="s">
        <v>124</v>
      </c>
      <c r="E2" s="64" t="s">
        <v>175</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125</v>
      </c>
      <c r="W2" s="70" t="s">
        <v>25</v>
      </c>
      <c r="X2" s="70" t="s">
        <v>26</v>
      </c>
    </row>
    <row r="3" spans="1:24" ht="15" customHeight="1" x14ac:dyDescent="0.25">
      <c r="A3" s="2">
        <v>45694</v>
      </c>
      <c r="B3" s="126" t="s">
        <v>176</v>
      </c>
      <c r="C3" s="120" t="s">
        <v>177</v>
      </c>
      <c r="D3" s="104" t="str">
        <f>TEXT(A3, "dddd")</f>
        <v>Thursday</v>
      </c>
      <c r="E3" s="104">
        <v>2</v>
      </c>
      <c r="F3" s="62" t="s">
        <v>37</v>
      </c>
      <c r="G3" s="38" t="s">
        <v>178</v>
      </c>
      <c r="H3" s="108" t="s">
        <v>85</v>
      </c>
      <c r="I3" s="113" t="s">
        <v>179</v>
      </c>
      <c r="J3" s="99" t="s">
        <v>180</v>
      </c>
      <c r="K3" s="71"/>
      <c r="L3" s="40"/>
      <c r="M3" s="38"/>
      <c r="N3" s="35"/>
      <c r="O3" s="40" t="s">
        <v>33</v>
      </c>
      <c r="P3" s="40"/>
      <c r="Q3" s="40"/>
      <c r="R3" s="38"/>
      <c r="S3" s="35"/>
      <c r="T3" s="40" t="s">
        <v>64</v>
      </c>
      <c r="U3" s="40"/>
      <c r="V3" s="40"/>
      <c r="W3" s="46"/>
      <c r="X3" s="44"/>
    </row>
    <row r="4" spans="1:24" ht="14.25" customHeight="1" x14ac:dyDescent="0.25">
      <c r="A4" s="2">
        <v>45708</v>
      </c>
      <c r="B4" s="127" t="s">
        <v>176</v>
      </c>
      <c r="C4" s="121" t="s">
        <v>177</v>
      </c>
      <c r="D4" s="103" t="str">
        <f t="shared" ref="D4:D7" si="0">TEXT(A4, "dddd")</f>
        <v>Thursday</v>
      </c>
      <c r="E4" s="103">
        <v>4</v>
      </c>
      <c r="F4" s="14" t="s">
        <v>181</v>
      </c>
      <c r="G4" s="16" t="s">
        <v>182</v>
      </c>
      <c r="H4" s="109" t="s">
        <v>69</v>
      </c>
      <c r="I4" s="114" t="s">
        <v>183</v>
      </c>
      <c r="J4" s="98" t="s">
        <v>184</v>
      </c>
      <c r="K4" s="72"/>
      <c r="L4" s="5"/>
      <c r="M4" s="16" t="s">
        <v>41</v>
      </c>
      <c r="N4" s="35"/>
      <c r="O4" s="5" t="s">
        <v>41</v>
      </c>
      <c r="P4" s="5" t="s">
        <v>134</v>
      </c>
      <c r="Q4" s="5"/>
      <c r="R4" s="16"/>
      <c r="S4" s="35" t="s">
        <v>41</v>
      </c>
      <c r="T4" s="5" t="s">
        <v>35</v>
      </c>
      <c r="U4" s="5"/>
      <c r="V4" s="5"/>
      <c r="W4" s="15"/>
      <c r="X4" s="13"/>
    </row>
    <row r="5" spans="1:24" ht="14.25" customHeight="1" x14ac:dyDescent="0.25">
      <c r="A5" s="2">
        <v>45722</v>
      </c>
      <c r="B5" s="127" t="s">
        <v>176</v>
      </c>
      <c r="C5" s="121" t="s">
        <v>185</v>
      </c>
      <c r="D5" s="103" t="str">
        <f t="shared" si="0"/>
        <v>Thursday</v>
      </c>
      <c r="E5" s="103">
        <v>6</v>
      </c>
      <c r="F5" s="107" t="s">
        <v>186</v>
      </c>
      <c r="G5" s="16" t="s">
        <v>178</v>
      </c>
      <c r="H5" s="109" t="s">
        <v>187</v>
      </c>
      <c r="I5" s="115" t="s">
        <v>188</v>
      </c>
      <c r="J5" s="100" t="s">
        <v>189</v>
      </c>
      <c r="K5" s="72" t="s">
        <v>190</v>
      </c>
      <c r="L5" s="5"/>
      <c r="M5" s="16" t="s">
        <v>33</v>
      </c>
      <c r="N5" s="35"/>
      <c r="O5" s="5" t="s">
        <v>33</v>
      </c>
      <c r="P5" s="5"/>
      <c r="Q5" s="5"/>
      <c r="R5" s="16"/>
      <c r="S5" s="35"/>
      <c r="T5" s="5" t="s">
        <v>35</v>
      </c>
      <c r="U5" s="5"/>
      <c r="V5" s="5"/>
      <c r="W5" s="15"/>
      <c r="X5" s="13"/>
    </row>
    <row r="6" spans="1:24" ht="16.5" customHeight="1" x14ac:dyDescent="0.25">
      <c r="A6" s="2">
        <v>45735</v>
      </c>
      <c r="B6" s="127" t="s">
        <v>126</v>
      </c>
      <c r="C6" s="121" t="s">
        <v>185</v>
      </c>
      <c r="D6" s="103" t="str">
        <f t="shared" si="0"/>
        <v>Wednesday</v>
      </c>
      <c r="E6" s="103">
        <v>8</v>
      </c>
      <c r="F6" s="14" t="s">
        <v>191</v>
      </c>
      <c r="G6" s="16" t="s">
        <v>192</v>
      </c>
      <c r="H6" s="109" t="s">
        <v>193</v>
      </c>
      <c r="I6" s="115" t="s">
        <v>194</v>
      </c>
      <c r="J6" s="98" t="s">
        <v>195</v>
      </c>
      <c r="K6" s="72"/>
      <c r="L6" s="5"/>
      <c r="M6" s="16" t="s">
        <v>41</v>
      </c>
      <c r="N6" s="35" t="s">
        <v>41</v>
      </c>
      <c r="O6" s="5" t="s">
        <v>33</v>
      </c>
      <c r="P6" s="5"/>
      <c r="Q6" s="5"/>
      <c r="R6" s="16"/>
      <c r="S6" s="35"/>
      <c r="T6" s="5" t="s">
        <v>35</v>
      </c>
      <c r="U6" s="5"/>
      <c r="V6" s="5"/>
      <c r="W6" s="15"/>
      <c r="X6" s="13"/>
    </row>
    <row r="7" spans="1:24" ht="18" customHeight="1" x14ac:dyDescent="0.25">
      <c r="A7" s="2">
        <v>45750</v>
      </c>
      <c r="B7" s="127" t="s">
        <v>176</v>
      </c>
      <c r="C7" s="121" t="s">
        <v>196</v>
      </c>
      <c r="D7" s="103" t="str">
        <f t="shared" si="0"/>
        <v>Thursday</v>
      </c>
      <c r="E7" s="103">
        <v>10</v>
      </c>
      <c r="F7" s="14" t="s">
        <v>197</v>
      </c>
      <c r="G7" s="16" t="s">
        <v>178</v>
      </c>
      <c r="H7" s="109" t="s">
        <v>198</v>
      </c>
      <c r="I7" s="115" t="s">
        <v>199</v>
      </c>
      <c r="J7" s="98" t="s">
        <v>200</v>
      </c>
      <c r="K7" s="73"/>
      <c r="L7" s="5"/>
      <c r="M7" s="16" t="s">
        <v>33</v>
      </c>
      <c r="N7" s="35"/>
      <c r="O7" s="5" t="s">
        <v>33</v>
      </c>
      <c r="P7" s="5"/>
      <c r="Q7" s="5"/>
      <c r="R7" s="16"/>
      <c r="S7" s="35"/>
      <c r="T7" s="5" t="s">
        <v>35</v>
      </c>
      <c r="U7" s="5"/>
      <c r="V7" s="5"/>
      <c r="W7" s="15"/>
      <c r="X7" s="13"/>
    </row>
    <row r="8" spans="1:24" ht="16.5" customHeight="1" x14ac:dyDescent="0.25">
      <c r="A8" s="2">
        <v>45751</v>
      </c>
      <c r="B8" s="127" t="s">
        <v>176</v>
      </c>
      <c r="C8" s="122" t="s">
        <v>196</v>
      </c>
      <c r="D8" s="103" t="s">
        <v>201</v>
      </c>
      <c r="E8" s="103">
        <v>10</v>
      </c>
      <c r="F8" s="14" t="s">
        <v>202</v>
      </c>
      <c r="G8" s="16" t="s">
        <v>203</v>
      </c>
      <c r="H8" s="109" t="s">
        <v>204</v>
      </c>
      <c r="I8" s="116" t="s">
        <v>205</v>
      </c>
      <c r="J8" s="16" t="s">
        <v>206</v>
      </c>
      <c r="K8" s="14"/>
      <c r="L8" s="5"/>
      <c r="M8" s="16" t="s">
        <v>41</v>
      </c>
      <c r="N8" s="35"/>
      <c r="O8" s="5" t="s">
        <v>41</v>
      </c>
      <c r="P8" s="5" t="s">
        <v>134</v>
      </c>
      <c r="Q8" s="5" t="s">
        <v>207</v>
      </c>
      <c r="R8" s="16" t="s">
        <v>208</v>
      </c>
      <c r="S8" s="35"/>
      <c r="T8" s="5" t="s">
        <v>64</v>
      </c>
      <c r="U8" s="5"/>
      <c r="V8" s="5"/>
      <c r="W8" s="15"/>
      <c r="X8" s="13"/>
    </row>
    <row r="9" spans="1:24" ht="15.75" customHeight="1" x14ac:dyDescent="0.25">
      <c r="A9" s="2">
        <v>45757</v>
      </c>
      <c r="B9" s="127" t="s">
        <v>176</v>
      </c>
      <c r="C9" s="121" t="s">
        <v>196</v>
      </c>
      <c r="D9" s="103" t="str">
        <f>TEXT(A10, "dddd")</f>
        <v>Friday</v>
      </c>
      <c r="E9" s="103">
        <v>11</v>
      </c>
      <c r="F9" s="14" t="s">
        <v>209</v>
      </c>
      <c r="G9" s="16" t="s">
        <v>210</v>
      </c>
      <c r="H9" s="109" t="s">
        <v>211</v>
      </c>
      <c r="I9" s="115" t="s">
        <v>212</v>
      </c>
      <c r="J9" s="98" t="s">
        <v>213</v>
      </c>
      <c r="K9" s="73"/>
      <c r="L9" s="5"/>
      <c r="M9" s="16" t="s">
        <v>41</v>
      </c>
      <c r="N9" s="35"/>
      <c r="O9" s="5" t="s">
        <v>41</v>
      </c>
      <c r="P9" s="5" t="s">
        <v>134</v>
      </c>
      <c r="Q9" s="5" t="s">
        <v>214</v>
      </c>
      <c r="R9" s="16" t="s">
        <v>215</v>
      </c>
      <c r="S9" s="35" t="s">
        <v>41</v>
      </c>
      <c r="T9" s="5" t="s">
        <v>64</v>
      </c>
      <c r="U9" s="5"/>
      <c r="V9" s="5"/>
      <c r="W9" s="15"/>
      <c r="X9" s="13"/>
    </row>
    <row r="10" spans="1:24" ht="15.75" customHeight="1" x14ac:dyDescent="0.25">
      <c r="A10" s="2">
        <v>45758</v>
      </c>
      <c r="B10" s="128" t="s">
        <v>27</v>
      </c>
      <c r="C10" s="121" t="s">
        <v>196</v>
      </c>
      <c r="D10" s="103" t="str">
        <f t="shared" ref="D10:D15" si="1">TEXT(A10, "dddd")</f>
        <v>Friday</v>
      </c>
      <c r="E10" s="103">
        <v>11</v>
      </c>
      <c r="F10" s="14" t="s">
        <v>216</v>
      </c>
      <c r="G10" s="16" t="s">
        <v>217</v>
      </c>
      <c r="H10" s="109" t="s">
        <v>29</v>
      </c>
      <c r="I10" s="115" t="s">
        <v>218</v>
      </c>
      <c r="J10" s="98" t="s">
        <v>219</v>
      </c>
      <c r="K10" s="74"/>
      <c r="L10" s="48"/>
      <c r="M10" s="21" t="s">
        <v>41</v>
      </c>
      <c r="N10" s="49"/>
      <c r="O10" s="17" t="s">
        <v>41</v>
      </c>
      <c r="P10" s="17"/>
      <c r="Q10" s="17"/>
      <c r="R10" s="21"/>
      <c r="S10" s="49"/>
      <c r="T10" s="17" t="s">
        <v>35</v>
      </c>
      <c r="U10" s="17"/>
      <c r="V10" s="17"/>
      <c r="W10" s="20"/>
      <c r="X10" s="18"/>
    </row>
    <row r="11" spans="1:24" ht="15.75" customHeight="1" x14ac:dyDescent="0.25">
      <c r="A11" s="4">
        <v>45764</v>
      </c>
      <c r="B11" s="128" t="s">
        <v>176</v>
      </c>
      <c r="C11" s="123" t="s">
        <v>196</v>
      </c>
      <c r="D11" s="105" t="str">
        <f t="shared" si="1"/>
        <v>Thursday</v>
      </c>
      <c r="E11" s="105">
        <v>12</v>
      </c>
      <c r="F11" s="19" t="s">
        <v>220</v>
      </c>
      <c r="G11" s="21" t="s">
        <v>221</v>
      </c>
      <c r="H11" s="110" t="s">
        <v>222</v>
      </c>
      <c r="I11" s="117" t="s">
        <v>223</v>
      </c>
      <c r="J11" s="112" t="s">
        <v>224</v>
      </c>
      <c r="K11" s="72"/>
      <c r="L11" s="72"/>
      <c r="M11" s="14" t="s">
        <v>41</v>
      </c>
      <c r="N11" s="35" t="s">
        <v>41</v>
      </c>
      <c r="O11" s="14" t="s">
        <v>41</v>
      </c>
      <c r="P11" s="14" t="s">
        <v>58</v>
      </c>
      <c r="Q11" s="14"/>
      <c r="R11" s="14"/>
      <c r="S11" s="35" t="s">
        <v>41</v>
      </c>
      <c r="T11" s="14" t="s">
        <v>35</v>
      </c>
      <c r="U11" s="14"/>
      <c r="V11" s="14"/>
      <c r="W11" s="35"/>
      <c r="X11" s="35"/>
    </row>
    <row r="12" spans="1:24" ht="15.75" customHeight="1" x14ac:dyDescent="0.25">
      <c r="A12" s="4">
        <v>45771</v>
      </c>
      <c r="B12" s="128" t="s">
        <v>176</v>
      </c>
      <c r="C12" s="124" t="str">
        <f>TEXT(A12,"mmm")</f>
        <v>Apr</v>
      </c>
      <c r="D12" s="105" t="str">
        <f t="shared" si="1"/>
        <v>Thursday</v>
      </c>
      <c r="E12" s="105">
        <v>13</v>
      </c>
      <c r="F12" s="19" t="s">
        <v>225</v>
      </c>
      <c r="G12" s="16" t="s">
        <v>143</v>
      </c>
      <c r="H12" s="109" t="s">
        <v>113</v>
      </c>
      <c r="I12" s="114" t="s">
        <v>226</v>
      </c>
      <c r="J12" s="98" t="s">
        <v>227</v>
      </c>
      <c r="K12" s="72"/>
      <c r="L12" s="72"/>
      <c r="M12" s="14" t="s">
        <v>41</v>
      </c>
      <c r="N12" s="35" t="s">
        <v>41</v>
      </c>
      <c r="O12" s="14" t="s">
        <v>41</v>
      </c>
      <c r="P12" s="14" t="s">
        <v>58</v>
      </c>
      <c r="Q12" s="14"/>
      <c r="R12" s="14"/>
      <c r="S12" s="35" t="s">
        <v>41</v>
      </c>
      <c r="T12" s="14" t="s">
        <v>64</v>
      </c>
      <c r="U12" s="14"/>
      <c r="V12" s="14"/>
      <c r="W12" s="35"/>
      <c r="X12" s="35"/>
    </row>
    <row r="13" spans="1:24" ht="15.75" customHeight="1" x14ac:dyDescent="0.25">
      <c r="A13" s="2">
        <v>45785</v>
      </c>
      <c r="B13" s="128" t="s">
        <v>176</v>
      </c>
      <c r="C13" s="124" t="str">
        <f>TEXT(A13,"mmm")</f>
        <v>May</v>
      </c>
      <c r="D13" s="105" t="str">
        <f t="shared" si="1"/>
        <v>Thursday</v>
      </c>
      <c r="E13" s="105">
        <v>15</v>
      </c>
      <c r="F13" s="19" t="s">
        <v>228</v>
      </c>
      <c r="G13" s="16" t="s">
        <v>143</v>
      </c>
      <c r="H13" s="109" t="s">
        <v>91</v>
      </c>
      <c r="I13" s="114" t="s">
        <v>229</v>
      </c>
      <c r="J13" s="98" t="s">
        <v>230</v>
      </c>
      <c r="K13" s="72"/>
      <c r="L13" s="72"/>
      <c r="M13" s="14"/>
      <c r="N13" s="35"/>
      <c r="O13" s="14" t="s">
        <v>41</v>
      </c>
      <c r="P13" s="14"/>
      <c r="Q13" s="14"/>
      <c r="R13" s="14"/>
      <c r="S13" s="35"/>
      <c r="T13" s="14" t="s">
        <v>35</v>
      </c>
      <c r="U13" s="14"/>
      <c r="V13" s="14"/>
      <c r="W13" s="35"/>
      <c r="X13" s="35"/>
    </row>
    <row r="14" spans="1:24" ht="15.75" customHeight="1" x14ac:dyDescent="0.25">
      <c r="A14" s="4">
        <v>45799</v>
      </c>
      <c r="B14" s="119" t="s">
        <v>126</v>
      </c>
      <c r="C14" s="125" t="str">
        <f>TEXT(A14,"mmm")</f>
        <v>May</v>
      </c>
      <c r="D14" s="106" t="str">
        <f t="shared" si="1"/>
        <v>Thursday</v>
      </c>
      <c r="E14" s="106">
        <v>17</v>
      </c>
      <c r="F14" s="19" t="s">
        <v>231</v>
      </c>
      <c r="G14" s="21" t="s">
        <v>232</v>
      </c>
      <c r="H14" s="111" t="s">
        <v>85</v>
      </c>
      <c r="I14" s="118" t="s">
        <v>233</v>
      </c>
      <c r="J14" s="112" t="s">
        <v>234</v>
      </c>
      <c r="M14" t="s">
        <v>41</v>
      </c>
      <c r="O14" t="s">
        <v>41</v>
      </c>
      <c r="P14">
        <v>2</v>
      </c>
      <c r="T14" t="s">
        <v>35</v>
      </c>
    </row>
    <row r="15" spans="1:24" ht="15.75" customHeight="1" x14ac:dyDescent="0.25">
      <c r="A15" s="4">
        <v>45805</v>
      </c>
      <c r="B15" s="119" t="s">
        <v>27</v>
      </c>
      <c r="C15" s="125" t="str">
        <f>TEXT(A15,"mmm")</f>
        <v>May</v>
      </c>
      <c r="D15" s="106" t="str">
        <f t="shared" si="1"/>
        <v>Wednesday</v>
      </c>
      <c r="E15">
        <v>18</v>
      </c>
      <c r="F15" t="s">
        <v>235</v>
      </c>
      <c r="G15" t="s">
        <v>139</v>
      </c>
      <c r="H15" t="s">
        <v>91</v>
      </c>
      <c r="I15" t="s">
        <v>236</v>
      </c>
      <c r="J15" s="129" t="s">
        <v>237</v>
      </c>
    </row>
    <row r="16" spans="1:24" ht="15.75" customHeight="1" x14ac:dyDescent="0.25">
      <c r="A16" s="75"/>
    </row>
    <row r="17" spans="1:2" x14ac:dyDescent="0.25">
      <c r="A17" s="26"/>
    </row>
    <row r="18" spans="1:2" x14ac:dyDescent="0.25">
      <c r="A18" s="26"/>
    </row>
    <row r="19" spans="1:2" x14ac:dyDescent="0.25">
      <c r="A19" s="26"/>
    </row>
    <row r="20" spans="1:2" x14ac:dyDescent="0.25">
      <c r="A20" s="75"/>
    </row>
    <row r="21" spans="1:2" x14ac:dyDescent="0.25">
      <c r="A21" s="26"/>
    </row>
    <row r="22" spans="1:2" x14ac:dyDescent="0.25">
      <c r="A22" s="75"/>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0"/>
    </row>
    <row r="32" spans="1:2"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row r="45" spans="1:2" x14ac:dyDescent="0.25">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3"/>
  <sheetViews>
    <sheetView workbookViewId="0">
      <selection activeCell="F10" sqref="F10"/>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4" t="s">
        <v>3</v>
      </c>
      <c r="B2" s="76" t="s">
        <v>4</v>
      </c>
      <c r="C2" s="63" t="s">
        <v>5</v>
      </c>
      <c r="D2" s="78" t="s">
        <v>124</v>
      </c>
      <c r="E2" s="64" t="s">
        <v>175</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125</v>
      </c>
      <c r="W2" s="70" t="s">
        <v>25</v>
      </c>
      <c r="X2" s="70" t="s">
        <v>26</v>
      </c>
    </row>
    <row r="3" spans="1:24" ht="15" customHeight="1" x14ac:dyDescent="0.25">
      <c r="A3" s="75">
        <v>45911</v>
      </c>
      <c r="B3" s="77" t="s">
        <v>176</v>
      </c>
      <c r="C3" s="29" t="str">
        <f>TEXT(A3, "mmm")</f>
        <v>Sep</v>
      </c>
      <c r="D3" s="55" t="str">
        <f>TEXT(A3, "dddd")</f>
        <v>Thursday</v>
      </c>
      <c r="E3">
        <v>1</v>
      </c>
      <c r="F3" s="101" t="s">
        <v>238</v>
      </c>
      <c r="G3" s="107" t="s">
        <v>239</v>
      </c>
      <c r="H3" s="25" t="s">
        <v>240</v>
      </c>
      <c r="I3" s="98" t="s">
        <v>241</v>
      </c>
      <c r="J3" s="98" t="s">
        <v>242</v>
      </c>
      <c r="K3" s="156" t="s">
        <v>243</v>
      </c>
      <c r="L3" s="59" t="s">
        <v>244</v>
      </c>
      <c r="M3" s="38"/>
      <c r="N3" s="35" t="s">
        <v>33</v>
      </c>
      <c r="O3" s="40" t="s">
        <v>33</v>
      </c>
      <c r="P3" s="40"/>
      <c r="Q3" s="40"/>
      <c r="R3" s="38"/>
      <c r="S3" s="35"/>
      <c r="T3" s="40"/>
      <c r="U3" s="40"/>
      <c r="V3" s="40"/>
      <c r="W3" s="46"/>
      <c r="X3" s="44"/>
    </row>
    <row r="4" spans="1:24" ht="15" customHeight="1" x14ac:dyDescent="0.25">
      <c r="A4" s="75">
        <v>45917</v>
      </c>
      <c r="B4" s="2" t="s">
        <v>245</v>
      </c>
      <c r="C4" s="29" t="str">
        <f>TEXT(A4, "mmm")</f>
        <v>Sep</v>
      </c>
      <c r="D4" s="55" t="str">
        <f>TEXT(A4, "dddd")</f>
        <v>Wednesday</v>
      </c>
      <c r="E4">
        <v>2</v>
      </c>
      <c r="F4" s="101" t="s">
        <v>246</v>
      </c>
      <c r="G4" s="107" t="s">
        <v>247</v>
      </c>
      <c r="H4" s="25" t="s">
        <v>248</v>
      </c>
      <c r="I4" s="98" t="s">
        <v>249</v>
      </c>
      <c r="J4" s="98" t="s">
        <v>250</v>
      </c>
      <c r="K4" s="156" t="s">
        <v>251</v>
      </c>
      <c r="L4" s="25" t="s">
        <v>252</v>
      </c>
      <c r="M4" s="16"/>
      <c r="N4" s="35"/>
      <c r="O4" s="5"/>
      <c r="P4" s="5"/>
      <c r="Q4" s="5"/>
      <c r="R4" s="16"/>
      <c r="S4" s="35"/>
      <c r="T4" s="5"/>
      <c r="U4" s="5"/>
      <c r="V4" s="5"/>
      <c r="W4" s="15"/>
      <c r="X4" s="13"/>
    </row>
    <row r="5" spans="1:24" ht="15" customHeight="1" x14ac:dyDescent="0.25">
      <c r="A5" s="75">
        <v>45926</v>
      </c>
      <c r="B5" s="2" t="s">
        <v>253</v>
      </c>
      <c r="C5" s="26" t="str">
        <f>TEXT(A5, "mmm")</f>
        <v>Sep</v>
      </c>
      <c r="D5" s="27" t="str">
        <f>TEXT(A5, "dddd")</f>
        <v>Friday</v>
      </c>
      <c r="E5">
        <f>E3+2</f>
        <v>3</v>
      </c>
      <c r="F5" s="101" t="s">
        <v>254</v>
      </c>
      <c r="G5" s="107" t="s">
        <v>255</v>
      </c>
      <c r="H5" s="25" t="s">
        <v>193</v>
      </c>
      <c r="I5" s="98" t="s">
        <v>256</v>
      </c>
      <c r="J5" s="98" t="s">
        <v>257</v>
      </c>
      <c r="K5" s="157"/>
      <c r="L5" s="25"/>
      <c r="M5" s="16"/>
      <c r="N5" s="35"/>
      <c r="O5" s="5" t="s">
        <v>33</v>
      </c>
      <c r="P5" s="5"/>
      <c r="Q5" s="5"/>
      <c r="R5" s="16"/>
      <c r="S5" s="35"/>
      <c r="T5" s="5"/>
      <c r="U5" s="5"/>
      <c r="V5" s="5"/>
      <c r="W5" s="15"/>
      <c r="X5" s="13"/>
    </row>
    <row r="6" spans="1:24" ht="15" customHeight="1" x14ac:dyDescent="0.25">
      <c r="A6" s="75">
        <v>45939</v>
      </c>
      <c r="B6" s="2" t="s">
        <v>176</v>
      </c>
      <c r="C6" s="26" t="str">
        <f t="shared" ref="C6" si="0">TEXT(A6, "mmm")</f>
        <v>Oct</v>
      </c>
      <c r="D6" s="27" t="str">
        <f t="shared" ref="D6" si="1">TEXT(A6, "dddd")</f>
        <v>Thursday</v>
      </c>
      <c r="E6">
        <f>E5+2</f>
        <v>5</v>
      </c>
      <c r="F6" s="101" t="s">
        <v>258</v>
      </c>
      <c r="G6" s="107" t="s">
        <v>259</v>
      </c>
      <c r="H6" s="25" t="s">
        <v>69</v>
      </c>
      <c r="I6" s="96" t="s">
        <v>260</v>
      </c>
      <c r="J6" s="98" t="s">
        <v>261</v>
      </c>
      <c r="K6" s="157"/>
      <c r="L6" s="25"/>
      <c r="M6" s="16"/>
      <c r="N6" s="35"/>
      <c r="O6" s="5" t="s">
        <v>41</v>
      </c>
      <c r="P6" s="5"/>
      <c r="Q6" s="5"/>
      <c r="R6" s="16"/>
      <c r="S6" s="35"/>
      <c r="T6" s="5"/>
      <c r="U6" s="5"/>
      <c r="V6" s="5"/>
      <c r="W6" s="15"/>
      <c r="X6" s="13"/>
    </row>
    <row r="7" spans="1:24" ht="15" customHeight="1" x14ac:dyDescent="0.25">
      <c r="A7" s="75">
        <v>45946</v>
      </c>
      <c r="B7" s="2" t="s">
        <v>176</v>
      </c>
      <c r="C7" s="26" t="s">
        <v>262</v>
      </c>
      <c r="D7" s="27" t="s">
        <v>263</v>
      </c>
      <c r="E7">
        <v>6</v>
      </c>
      <c r="F7" s="101" t="s">
        <v>264</v>
      </c>
      <c r="G7" s="107" t="s">
        <v>178</v>
      </c>
      <c r="H7" s="25" t="s">
        <v>29</v>
      </c>
      <c r="I7" s="97" t="s">
        <v>265</v>
      </c>
      <c r="J7" s="98" t="s">
        <v>261</v>
      </c>
      <c r="K7" s="157"/>
      <c r="L7" s="25"/>
      <c r="M7" s="16"/>
      <c r="N7" s="35"/>
      <c r="O7" s="5" t="s">
        <v>33</v>
      </c>
      <c r="P7" s="5"/>
      <c r="Q7" s="5"/>
      <c r="R7" s="16"/>
      <c r="S7" s="35"/>
      <c r="T7" s="5"/>
      <c r="U7" s="5"/>
      <c r="V7" s="5"/>
      <c r="W7" s="15"/>
      <c r="X7" s="13"/>
    </row>
    <row r="8" spans="1:24" ht="15" customHeight="1" x14ac:dyDescent="0.25">
      <c r="A8" s="75">
        <v>45953</v>
      </c>
      <c r="B8" s="2" t="s">
        <v>176</v>
      </c>
      <c r="C8" s="26" t="str">
        <f>TEXT(A8, "mmm")</f>
        <v>Oct</v>
      </c>
      <c r="D8" s="27" t="str">
        <f>TEXT(A8, "dddd")</f>
        <v>Thursday</v>
      </c>
      <c r="E8">
        <f>E6+2</f>
        <v>7</v>
      </c>
      <c r="F8" s="101" t="s">
        <v>266</v>
      </c>
      <c r="G8" s="107" t="s">
        <v>267</v>
      </c>
      <c r="H8" s="25" t="s">
        <v>29</v>
      </c>
      <c r="I8" s="97" t="s">
        <v>261</v>
      </c>
      <c r="J8" s="98" t="s">
        <v>261</v>
      </c>
      <c r="K8" s="157"/>
      <c r="L8" s="25"/>
      <c r="M8" s="16"/>
      <c r="N8" s="35"/>
      <c r="O8" s="5" t="s">
        <v>41</v>
      </c>
      <c r="P8" s="5"/>
      <c r="Q8" s="5"/>
      <c r="R8" s="16"/>
      <c r="S8" s="35"/>
      <c r="T8" s="5"/>
      <c r="U8" s="5"/>
      <c r="V8" s="5"/>
      <c r="W8" s="15"/>
      <c r="X8" s="13"/>
    </row>
    <row r="9" spans="1:24" ht="15" customHeight="1" x14ac:dyDescent="0.25">
      <c r="A9" s="75">
        <v>45967</v>
      </c>
      <c r="B9" s="2" t="s">
        <v>176</v>
      </c>
      <c r="C9" s="26" t="str">
        <f>TEXT(A9, "mmm")</f>
        <v>Nov</v>
      </c>
      <c r="D9" s="27" t="str">
        <f>TEXT(A9, "dddd")</f>
        <v>Thursday</v>
      </c>
      <c r="E9">
        <f>E8+2</f>
        <v>9</v>
      </c>
      <c r="F9" s="101" t="s">
        <v>268</v>
      </c>
      <c r="G9" s="107" t="s">
        <v>255</v>
      </c>
      <c r="H9" s="25" t="s">
        <v>187</v>
      </c>
      <c r="I9" s="97" t="s">
        <v>261</v>
      </c>
      <c r="J9" s="97" t="s">
        <v>261</v>
      </c>
      <c r="K9" s="157"/>
      <c r="L9" s="25"/>
      <c r="M9" s="16"/>
      <c r="N9" s="35"/>
      <c r="O9" s="5"/>
      <c r="P9" s="5"/>
      <c r="Q9" s="5"/>
      <c r="R9" s="16"/>
      <c r="S9" s="35"/>
      <c r="T9" s="5"/>
      <c r="U9" s="5"/>
      <c r="V9" s="5"/>
      <c r="W9" s="15"/>
      <c r="X9" s="13"/>
    </row>
    <row r="10" spans="1:24" ht="15" customHeight="1" x14ac:dyDescent="0.25">
      <c r="A10" s="75">
        <v>45974</v>
      </c>
      <c r="B10" s="2" t="s">
        <v>176</v>
      </c>
      <c r="C10" s="26" t="str">
        <f>TEXT(A10, "mmm")</f>
        <v>Nov</v>
      </c>
      <c r="D10" s="27" t="str">
        <f>TEXT(A10, "dddd")</f>
        <v>Thursday</v>
      </c>
      <c r="E10">
        <v>10</v>
      </c>
      <c r="F10" s="101" t="s">
        <v>269</v>
      </c>
      <c r="G10" s="107" t="s">
        <v>270</v>
      </c>
      <c r="H10" s="25" t="s">
        <v>113</v>
      </c>
      <c r="I10" s="97" t="s">
        <v>271</v>
      </c>
      <c r="J10" s="97" t="s">
        <v>272</v>
      </c>
      <c r="K10" s="157"/>
      <c r="L10" s="25"/>
      <c r="M10" s="16"/>
      <c r="N10" s="35"/>
      <c r="O10" s="5" t="s">
        <v>41</v>
      </c>
      <c r="P10" s="5"/>
      <c r="Q10" s="5"/>
      <c r="R10" s="16"/>
      <c r="S10" s="35"/>
      <c r="T10" s="5"/>
      <c r="U10" s="5"/>
      <c r="V10" s="5"/>
      <c r="W10" s="15"/>
      <c r="X10" s="13"/>
    </row>
    <row r="11" spans="1:24" ht="15" customHeight="1" x14ac:dyDescent="0.25">
      <c r="A11" s="75">
        <v>45981</v>
      </c>
      <c r="B11" s="2" t="s">
        <v>176</v>
      </c>
      <c r="C11" s="26" t="str">
        <f>TEXT(A11, "mmm")</f>
        <v>Nov</v>
      </c>
      <c r="D11" s="27" t="str">
        <f>TEXT(A11, "dddd")</f>
        <v>Thursday</v>
      </c>
      <c r="E11">
        <f>E9+2</f>
        <v>11</v>
      </c>
      <c r="F11" s="101" t="s">
        <v>273</v>
      </c>
      <c r="G11" s="107" t="s">
        <v>178</v>
      </c>
      <c r="H11" s="25" t="s">
        <v>91</v>
      </c>
      <c r="I11" s="97" t="s">
        <v>261</v>
      </c>
      <c r="J11" s="98" t="s">
        <v>261</v>
      </c>
      <c r="K11" s="107"/>
      <c r="L11" s="25"/>
      <c r="M11" s="16"/>
      <c r="N11" s="35"/>
      <c r="O11" s="5" t="s">
        <v>33</v>
      </c>
      <c r="P11" s="5"/>
      <c r="Q11" s="5"/>
      <c r="R11" s="16"/>
      <c r="S11" s="35"/>
      <c r="T11" s="5"/>
      <c r="U11" s="5"/>
      <c r="V11" s="5"/>
      <c r="W11" s="15"/>
      <c r="X11" s="13"/>
    </row>
    <row r="12" spans="1:24" ht="15" customHeight="1" x14ac:dyDescent="0.25">
      <c r="A12" s="75">
        <v>45995</v>
      </c>
      <c r="B12" s="2" t="s">
        <v>176</v>
      </c>
      <c r="C12" s="26" t="str">
        <f>TEXT(A12, "mmm")</f>
        <v>Dec</v>
      </c>
      <c r="D12" s="27" t="str">
        <f>TEXT(A12, "dddd")</f>
        <v>Thursday</v>
      </c>
      <c r="E12">
        <f t="shared" ref="E12" si="2">E11+2</f>
        <v>13</v>
      </c>
      <c r="F12" s="101" t="s">
        <v>274</v>
      </c>
      <c r="G12" s="107" t="s">
        <v>275</v>
      </c>
      <c r="H12" s="25" t="s">
        <v>91</v>
      </c>
      <c r="I12" s="97" t="s">
        <v>276</v>
      </c>
      <c r="J12" s="132" t="s">
        <v>277</v>
      </c>
      <c r="K12" s="157"/>
      <c r="L12" s="25"/>
      <c r="M12" s="16"/>
      <c r="N12" s="35"/>
      <c r="O12" s="5" t="s">
        <v>41</v>
      </c>
      <c r="P12" s="5"/>
      <c r="Q12" s="5"/>
      <c r="R12" s="16"/>
      <c r="S12" s="35"/>
      <c r="T12" s="5"/>
      <c r="U12" s="5"/>
      <c r="V12" s="5"/>
      <c r="W12" s="15"/>
      <c r="X12" s="13"/>
    </row>
    <row r="13" spans="1:24" ht="15" customHeight="1" x14ac:dyDescent="0.25">
      <c r="A13" s="26"/>
      <c r="B13" s="26"/>
      <c r="C13" s="26"/>
      <c r="W13" s="20"/>
      <c r="X13" s="18"/>
    </row>
    <row r="14" spans="1:24" ht="15" customHeight="1" x14ac:dyDescent="0.25">
      <c r="A14" s="26"/>
      <c r="B14" s="26"/>
      <c r="C14" s="26"/>
    </row>
    <row r="15" spans="1:24" ht="15" customHeight="1" x14ac:dyDescent="0.25">
      <c r="A15" s="26"/>
      <c r="B15" s="26"/>
      <c r="C15" s="26"/>
    </row>
    <row r="16" spans="1:24" ht="15" customHeight="1" x14ac:dyDescent="0.25">
      <c r="A16" s="26"/>
      <c r="B16" s="26"/>
      <c r="C16" s="26"/>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tabSelected="1" workbookViewId="0">
      <selection activeCell="L2" sqref="L2"/>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4" t="s">
        <v>3</v>
      </c>
      <c r="B2" s="76" t="s">
        <v>4</v>
      </c>
      <c r="C2" s="63" t="s">
        <v>5</v>
      </c>
      <c r="D2" s="78" t="s">
        <v>124</v>
      </c>
      <c r="E2" s="64" t="s">
        <v>175</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125</v>
      </c>
      <c r="W2" s="70" t="s">
        <v>25</v>
      </c>
      <c r="X2" s="70" t="s">
        <v>26</v>
      </c>
    </row>
    <row r="3" spans="1:24" ht="15" customHeight="1" x14ac:dyDescent="0.25">
      <c r="A3" s="75">
        <v>46051</v>
      </c>
      <c r="B3" s="77" t="s">
        <v>176</v>
      </c>
      <c r="C3" s="29" t="str">
        <f>TEXT(A3, "mmm")</f>
        <v>Jan</v>
      </c>
      <c r="D3" s="55" t="str">
        <f>TEXT(A3, "dddd")</f>
        <v>Thursday</v>
      </c>
      <c r="E3">
        <v>1</v>
      </c>
      <c r="F3" s="16" t="s">
        <v>278</v>
      </c>
      <c r="G3" s="14" t="s">
        <v>261</v>
      </c>
      <c r="H3" s="5" t="s">
        <v>261</v>
      </c>
      <c r="I3" s="98" t="s">
        <v>261</v>
      </c>
      <c r="J3" s="98" t="s">
        <v>261</v>
      </c>
      <c r="K3" s="73"/>
      <c r="L3" s="40"/>
      <c r="M3" s="38"/>
      <c r="N3" s="35" t="s">
        <v>33</v>
      </c>
      <c r="O3" s="40" t="s">
        <v>33</v>
      </c>
      <c r="P3" s="40"/>
      <c r="Q3" s="40"/>
      <c r="R3" s="38"/>
      <c r="S3" s="35"/>
      <c r="T3" s="40"/>
      <c r="U3" s="40"/>
      <c r="V3" s="40"/>
      <c r="W3" s="46"/>
      <c r="X3" s="44"/>
    </row>
    <row r="4" spans="1:24" ht="15.75" customHeight="1" x14ac:dyDescent="0.25">
      <c r="A4" s="75">
        <f>A3+14</f>
        <v>46065</v>
      </c>
      <c r="B4" s="2" t="s">
        <v>176</v>
      </c>
      <c r="C4" s="26" t="str">
        <f t="shared" ref="C4:C9" si="0">TEXT(A4, "mmm")</f>
        <v>Feb</v>
      </c>
      <c r="D4" s="27" t="str">
        <f t="shared" ref="D4:D9" si="1">TEXT(A4, "dddd")</f>
        <v>Thursday</v>
      </c>
      <c r="E4">
        <f>E3+2</f>
        <v>3</v>
      </c>
      <c r="F4" s="16" t="s">
        <v>278</v>
      </c>
      <c r="G4" s="14" t="s">
        <v>261</v>
      </c>
      <c r="H4" s="5" t="s">
        <v>261</v>
      </c>
      <c r="I4" s="98" t="s">
        <v>261</v>
      </c>
      <c r="J4" s="98" t="s">
        <v>261</v>
      </c>
      <c r="K4" s="102"/>
      <c r="L4" s="5"/>
      <c r="M4" s="16"/>
      <c r="N4" s="35"/>
      <c r="O4" s="5" t="s">
        <v>33</v>
      </c>
      <c r="P4" s="5"/>
      <c r="Q4" s="5"/>
      <c r="R4" s="16"/>
      <c r="S4" s="35"/>
      <c r="T4" s="5"/>
      <c r="U4" s="5"/>
      <c r="V4" s="5"/>
      <c r="W4" s="15"/>
      <c r="X4" s="13"/>
    </row>
    <row r="5" spans="1:24" x14ac:dyDescent="0.25">
      <c r="A5" s="75">
        <f t="shared" ref="A5:A9" si="2">A4+14</f>
        <v>46079</v>
      </c>
      <c r="B5" s="2" t="s">
        <v>176</v>
      </c>
      <c r="C5" s="26" t="str">
        <f t="shared" si="0"/>
        <v>Feb</v>
      </c>
      <c r="D5" s="27" t="str">
        <f t="shared" si="1"/>
        <v>Thursday</v>
      </c>
      <c r="E5">
        <f t="shared" ref="E5:E9" si="3">E4+2</f>
        <v>5</v>
      </c>
      <c r="F5" s="16" t="s">
        <v>278</v>
      </c>
      <c r="G5" s="14" t="s">
        <v>261</v>
      </c>
      <c r="H5" s="5" t="s">
        <v>261</v>
      </c>
      <c r="I5" s="98" t="s">
        <v>261</v>
      </c>
      <c r="J5" s="98" t="s">
        <v>261</v>
      </c>
      <c r="K5" s="102"/>
      <c r="L5" s="5"/>
      <c r="M5" s="16"/>
      <c r="N5" s="35"/>
      <c r="O5" s="5" t="s">
        <v>41</v>
      </c>
      <c r="P5" s="5"/>
      <c r="Q5" s="5"/>
      <c r="R5" s="16"/>
      <c r="S5" s="35"/>
      <c r="T5" s="5"/>
      <c r="U5" s="5"/>
      <c r="V5" s="5"/>
      <c r="W5" s="15"/>
      <c r="X5" s="13"/>
    </row>
    <row r="6" spans="1:24" ht="15.75" customHeight="1" x14ac:dyDescent="0.25">
      <c r="A6" s="75">
        <f t="shared" si="2"/>
        <v>46093</v>
      </c>
      <c r="B6" s="2" t="s">
        <v>176</v>
      </c>
      <c r="C6" s="26" t="str">
        <f t="shared" si="0"/>
        <v>Mar</v>
      </c>
      <c r="D6" s="27" t="str">
        <f t="shared" si="1"/>
        <v>Thursday</v>
      </c>
      <c r="E6">
        <f t="shared" si="3"/>
        <v>7</v>
      </c>
      <c r="F6" s="16" t="s">
        <v>278</v>
      </c>
      <c r="G6" s="14" t="s">
        <v>261</v>
      </c>
      <c r="H6" s="5" t="s">
        <v>261</v>
      </c>
      <c r="I6" s="98" t="s">
        <v>261</v>
      </c>
      <c r="J6" s="98" t="s">
        <v>261</v>
      </c>
      <c r="K6" s="102"/>
      <c r="L6" s="5"/>
      <c r="M6" s="16"/>
      <c r="N6" s="35"/>
      <c r="O6" s="5" t="s">
        <v>33</v>
      </c>
      <c r="P6" s="5"/>
      <c r="Q6" s="5"/>
      <c r="R6" s="16"/>
      <c r="S6" s="35"/>
      <c r="T6" s="5"/>
      <c r="U6" s="5"/>
      <c r="V6" s="5"/>
      <c r="W6" s="15"/>
      <c r="X6" s="13"/>
    </row>
    <row r="7" spans="1:24" x14ac:dyDescent="0.25">
      <c r="A7" s="75">
        <f t="shared" si="2"/>
        <v>46107</v>
      </c>
      <c r="B7" s="2" t="s">
        <v>176</v>
      </c>
      <c r="C7" s="26" t="str">
        <f t="shared" si="0"/>
        <v>Mar</v>
      </c>
      <c r="D7" s="27" t="str">
        <f t="shared" si="1"/>
        <v>Thursday</v>
      </c>
      <c r="E7">
        <f t="shared" si="3"/>
        <v>9</v>
      </c>
      <c r="F7" s="16" t="s">
        <v>278</v>
      </c>
      <c r="G7" s="14" t="s">
        <v>261</v>
      </c>
      <c r="H7" s="5" t="s">
        <v>261</v>
      </c>
      <c r="I7" s="98" t="s">
        <v>261</v>
      </c>
      <c r="J7" s="98" t="s">
        <v>261</v>
      </c>
      <c r="K7" s="102"/>
      <c r="L7" s="5"/>
      <c r="M7" s="16"/>
      <c r="N7" s="35"/>
      <c r="O7" s="5" t="s">
        <v>41</v>
      </c>
      <c r="P7" s="5"/>
      <c r="Q7" s="5"/>
      <c r="R7" s="16"/>
      <c r="S7" s="35"/>
      <c r="T7" s="5"/>
      <c r="U7" s="5"/>
      <c r="V7" s="5"/>
      <c r="W7" s="15"/>
      <c r="X7" s="13"/>
    </row>
    <row r="8" spans="1:24" x14ac:dyDescent="0.25">
      <c r="A8" s="75">
        <f t="shared" si="2"/>
        <v>46121</v>
      </c>
      <c r="B8" s="2" t="s">
        <v>176</v>
      </c>
      <c r="C8" s="26" t="str">
        <f t="shared" si="0"/>
        <v>Apr</v>
      </c>
      <c r="D8" s="27" t="str">
        <f t="shared" si="1"/>
        <v>Thursday</v>
      </c>
      <c r="E8">
        <f t="shared" si="3"/>
        <v>11</v>
      </c>
      <c r="F8" s="16" t="s">
        <v>278</v>
      </c>
      <c r="G8" s="14" t="s">
        <v>261</v>
      </c>
      <c r="H8" s="5" t="s">
        <v>261</v>
      </c>
      <c r="I8" s="98" t="s">
        <v>261</v>
      </c>
      <c r="J8" s="98" t="s">
        <v>261</v>
      </c>
      <c r="K8" s="102"/>
      <c r="L8" s="5"/>
      <c r="M8" s="16"/>
      <c r="N8" s="35"/>
      <c r="O8" s="5"/>
      <c r="P8" s="5"/>
      <c r="Q8" s="5"/>
      <c r="R8" s="16"/>
      <c r="S8" s="35"/>
      <c r="T8" s="5"/>
      <c r="U8" s="5"/>
      <c r="V8" s="5"/>
      <c r="W8" s="15"/>
      <c r="X8" s="13"/>
    </row>
    <row r="9" spans="1:24" ht="18.75" customHeight="1" x14ac:dyDescent="0.25">
      <c r="A9" s="75">
        <f t="shared" si="2"/>
        <v>46135</v>
      </c>
      <c r="B9" s="2" t="s">
        <v>176</v>
      </c>
      <c r="C9" s="26" t="str">
        <f t="shared" si="0"/>
        <v>Apr</v>
      </c>
      <c r="D9" s="27" t="str">
        <f t="shared" si="1"/>
        <v>Thursday</v>
      </c>
      <c r="E9">
        <f t="shared" si="3"/>
        <v>13</v>
      </c>
      <c r="F9" s="16" t="s">
        <v>278</v>
      </c>
      <c r="G9" s="14" t="s">
        <v>261</v>
      </c>
      <c r="H9" s="5" t="s">
        <v>261</v>
      </c>
      <c r="I9" s="98" t="s">
        <v>261</v>
      </c>
      <c r="J9" s="98" t="s">
        <v>261</v>
      </c>
      <c r="K9" s="102"/>
      <c r="L9" s="5"/>
      <c r="M9" s="16"/>
      <c r="N9" s="35"/>
      <c r="O9" s="5" t="s">
        <v>41</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279</v>
      </c>
    </row>
    <row r="2" spans="1:3" x14ac:dyDescent="0.25">
      <c r="A2" s="55" t="s">
        <v>280</v>
      </c>
      <c r="B2" s="54" t="s">
        <v>281</v>
      </c>
      <c r="C2" s="54" t="s">
        <v>282</v>
      </c>
    </row>
    <row r="3" spans="1:3" x14ac:dyDescent="0.25">
      <c r="A3" s="136" t="s">
        <v>283</v>
      </c>
      <c r="B3" s="137"/>
      <c r="C3" s="138" t="s">
        <v>211</v>
      </c>
    </row>
    <row r="4" spans="1:3" x14ac:dyDescent="0.25">
      <c r="A4" s="5" t="s">
        <v>284</v>
      </c>
      <c r="B4" s="52"/>
      <c r="C4" s="50" t="s">
        <v>29</v>
      </c>
    </row>
    <row r="5" spans="1:3" x14ac:dyDescent="0.25">
      <c r="A5" s="52" t="s">
        <v>285</v>
      </c>
      <c r="B5" s="52"/>
      <c r="C5" s="50" t="s">
        <v>286</v>
      </c>
    </row>
    <row r="6" spans="1:3" x14ac:dyDescent="0.25">
      <c r="A6" s="52" t="s">
        <v>287</v>
      </c>
      <c r="B6" s="52" t="s">
        <v>288</v>
      </c>
      <c r="C6" s="50" t="s">
        <v>78</v>
      </c>
    </row>
    <row r="7" spans="1:3" x14ac:dyDescent="0.25">
      <c r="A7" s="52" t="s">
        <v>289</v>
      </c>
      <c r="B7" s="52" t="s">
        <v>290</v>
      </c>
      <c r="C7" s="50" t="s">
        <v>78</v>
      </c>
    </row>
    <row r="8" spans="1:3" x14ac:dyDescent="0.25">
      <c r="A8" s="52" t="s">
        <v>291</v>
      </c>
      <c r="B8" s="52" t="s">
        <v>292</v>
      </c>
      <c r="C8" s="50" t="s">
        <v>91</v>
      </c>
    </row>
    <row r="9" spans="1:3" x14ac:dyDescent="0.25">
      <c r="A9" s="52" t="s">
        <v>293</v>
      </c>
      <c r="B9" s="52"/>
      <c r="C9" s="50"/>
    </row>
    <row r="10" spans="1:3" x14ac:dyDescent="0.25">
      <c r="A10" s="52" t="s">
        <v>294</v>
      </c>
      <c r="B10" s="52" t="s">
        <v>295</v>
      </c>
      <c r="C10" s="50" t="s">
        <v>296</v>
      </c>
    </row>
    <row r="11" spans="1:3" x14ac:dyDescent="0.25">
      <c r="A11" s="52" t="s">
        <v>297</v>
      </c>
      <c r="B11" s="52" t="s">
        <v>298</v>
      </c>
      <c r="C11" s="50" t="s">
        <v>299</v>
      </c>
    </row>
    <row r="12" spans="1:3" x14ac:dyDescent="0.25">
      <c r="A12" s="52" t="s">
        <v>300</v>
      </c>
      <c r="B12" s="52" t="s">
        <v>301</v>
      </c>
      <c r="C12" s="50" t="s">
        <v>299</v>
      </c>
    </row>
    <row r="13" spans="1:3" x14ac:dyDescent="0.25">
      <c r="A13" s="52" t="s">
        <v>302</v>
      </c>
      <c r="B13" s="52" t="s">
        <v>303</v>
      </c>
      <c r="C13" s="50" t="s">
        <v>299</v>
      </c>
    </row>
    <row r="14" spans="1:3" x14ac:dyDescent="0.25">
      <c r="A14" s="52" t="s">
        <v>304</v>
      </c>
      <c r="B14" s="52" t="s">
        <v>305</v>
      </c>
      <c r="C14" s="50" t="s">
        <v>299</v>
      </c>
    </row>
    <row r="15" spans="1:3" x14ac:dyDescent="0.25">
      <c r="A15" s="52" t="s">
        <v>306</v>
      </c>
      <c r="B15" s="52" t="s">
        <v>307</v>
      </c>
      <c r="C15" s="50" t="s">
        <v>299</v>
      </c>
    </row>
    <row r="16" spans="1:3" x14ac:dyDescent="0.25">
      <c r="A16" s="137" t="s">
        <v>274</v>
      </c>
      <c r="B16" s="137" t="s">
        <v>308</v>
      </c>
      <c r="C16" s="139" t="s">
        <v>309</v>
      </c>
    </row>
    <row r="17" spans="1:3" x14ac:dyDescent="0.25">
      <c r="A17" s="52" t="s">
        <v>310</v>
      </c>
      <c r="B17" s="52" t="s">
        <v>311</v>
      </c>
      <c r="C17" s="50" t="s">
        <v>309</v>
      </c>
    </row>
    <row r="18" spans="1:3" x14ac:dyDescent="0.25">
      <c r="A18" s="52" t="s">
        <v>312</v>
      </c>
      <c r="B18" s="52" t="s">
        <v>288</v>
      </c>
      <c r="C18" s="50" t="s">
        <v>78</v>
      </c>
    </row>
    <row r="19" spans="1:3" x14ac:dyDescent="0.25">
      <c r="A19" s="53" t="s">
        <v>313</v>
      </c>
      <c r="B19" s="53" t="s">
        <v>217</v>
      </c>
      <c r="C19" s="51" t="s">
        <v>314</v>
      </c>
    </row>
    <row r="23" spans="1:3" x14ac:dyDescent="0.25">
      <c r="A23" t="s">
        <v>315</v>
      </c>
    </row>
    <row r="24" spans="1:3" x14ac:dyDescent="0.25">
      <c r="A24" t="s">
        <v>312</v>
      </c>
      <c r="B24" t="s">
        <v>288</v>
      </c>
      <c r="C24" t="s">
        <v>78</v>
      </c>
    </row>
    <row r="25" spans="1:3" x14ac:dyDescent="0.25">
      <c r="A25" t="s">
        <v>313</v>
      </c>
      <c r="B25" t="s">
        <v>217</v>
      </c>
      <c r="C25" t="s">
        <v>314</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5" t="s">
        <v>3</v>
      </c>
      <c r="B1" s="131" t="s">
        <v>316</v>
      </c>
      <c r="C1" s="130" t="s">
        <v>317</v>
      </c>
    </row>
    <row r="2" spans="1:10" ht="15.75" thickTop="1" x14ac:dyDescent="0.25">
      <c r="A2" s="133">
        <v>45911</v>
      </c>
      <c r="B2" s="134">
        <v>1</v>
      </c>
      <c r="C2" s="134" t="s">
        <v>318</v>
      </c>
      <c r="F2" s="75">
        <v>45911</v>
      </c>
      <c r="G2" s="77" t="s">
        <v>176</v>
      </c>
      <c r="H2" s="29" t="str">
        <f>TEXT(F2, "mmm")</f>
        <v>Sep</v>
      </c>
      <c r="I2" s="55" t="str">
        <f>TEXT(F2, "dddd")</f>
        <v>Thursday</v>
      </c>
      <c r="J2">
        <v>1</v>
      </c>
    </row>
    <row r="3" spans="1:10" x14ac:dyDescent="0.25">
      <c r="A3" s="133">
        <f>A2+7</f>
        <v>45918</v>
      </c>
      <c r="B3" s="134">
        <f>B2+1</f>
        <v>2</v>
      </c>
      <c r="C3" s="134" t="s">
        <v>318</v>
      </c>
      <c r="F3" s="75">
        <v>45926</v>
      </c>
      <c r="G3" s="2" t="s">
        <v>253</v>
      </c>
      <c r="H3" s="26" t="str">
        <f>TEXT(F3, "mmm")</f>
        <v>Sep</v>
      </c>
      <c r="I3" s="27" t="str">
        <f>TEXT(F3, "dddd")</f>
        <v>Friday</v>
      </c>
      <c r="J3">
        <f>J2+2</f>
        <v>3</v>
      </c>
    </row>
    <row r="4" spans="1:10" x14ac:dyDescent="0.25">
      <c r="A4" s="133">
        <f t="shared" ref="A4:A12" si="0">A3+7</f>
        <v>45925</v>
      </c>
      <c r="B4" s="134">
        <f t="shared" ref="B4:B11" si="1">B3+1</f>
        <v>3</v>
      </c>
      <c r="C4" s="134" t="s">
        <v>318</v>
      </c>
      <c r="F4" s="75">
        <v>45939</v>
      </c>
      <c r="G4" s="2" t="s">
        <v>176</v>
      </c>
      <c r="H4" s="26" t="str">
        <f t="shared" ref="H4" si="2">TEXT(F4, "mmm")</f>
        <v>Oct</v>
      </c>
      <c r="I4" s="27" t="str">
        <f t="shared" ref="I4" si="3">TEXT(F4, "dddd")</f>
        <v>Thursday</v>
      </c>
      <c r="J4">
        <f>J3+2</f>
        <v>5</v>
      </c>
    </row>
    <row r="5" spans="1:10" x14ac:dyDescent="0.25">
      <c r="A5" s="133">
        <f t="shared" si="0"/>
        <v>45932</v>
      </c>
      <c r="B5" s="134">
        <f t="shared" si="1"/>
        <v>4</v>
      </c>
      <c r="C5" s="134" t="s">
        <v>318</v>
      </c>
      <c r="F5" s="75">
        <v>45946</v>
      </c>
      <c r="G5" s="2" t="s">
        <v>176</v>
      </c>
      <c r="H5" s="26" t="s">
        <v>262</v>
      </c>
      <c r="I5" s="27" t="s">
        <v>263</v>
      </c>
      <c r="J5">
        <v>6</v>
      </c>
    </row>
    <row r="6" spans="1:10" x14ac:dyDescent="0.25">
      <c r="A6" s="133">
        <f t="shared" si="0"/>
        <v>45939</v>
      </c>
      <c r="B6" s="134">
        <f t="shared" si="1"/>
        <v>5</v>
      </c>
      <c r="C6" s="134" t="s">
        <v>318</v>
      </c>
      <c r="F6" s="75">
        <v>45953</v>
      </c>
      <c r="G6" s="2" t="s">
        <v>176</v>
      </c>
      <c r="H6" s="26" t="str">
        <f>TEXT(F6, "mmm")</f>
        <v>Oct</v>
      </c>
      <c r="I6" s="27" t="str">
        <f>TEXT(F6, "dddd")</f>
        <v>Thursday</v>
      </c>
      <c r="J6">
        <f>J4+2</f>
        <v>7</v>
      </c>
    </row>
    <row r="7" spans="1:10" x14ac:dyDescent="0.25">
      <c r="A7" s="133">
        <f t="shared" si="0"/>
        <v>45946</v>
      </c>
      <c r="B7" s="134">
        <f t="shared" si="1"/>
        <v>6</v>
      </c>
      <c r="C7" s="134" t="s">
        <v>278</v>
      </c>
      <c r="F7" s="75">
        <v>45967</v>
      </c>
      <c r="G7" s="2" t="s">
        <v>176</v>
      </c>
      <c r="H7" s="26" t="str">
        <f>TEXT(F7, "mmm")</f>
        <v>Nov</v>
      </c>
      <c r="I7" s="27" t="str">
        <f>TEXT(F7, "dddd")</f>
        <v>Thursday</v>
      </c>
      <c r="J7">
        <f>J6+2</f>
        <v>9</v>
      </c>
    </row>
    <row r="8" spans="1:10" x14ac:dyDescent="0.25">
      <c r="A8" s="133">
        <f t="shared" si="0"/>
        <v>45953</v>
      </c>
      <c r="B8" s="134">
        <f t="shared" si="1"/>
        <v>7</v>
      </c>
      <c r="C8" s="134" t="s">
        <v>319</v>
      </c>
      <c r="F8" s="75">
        <v>45974</v>
      </c>
      <c r="G8" s="2" t="s">
        <v>176</v>
      </c>
      <c r="H8" s="26" t="str">
        <f>TEXT(F8, "mmm")</f>
        <v>Nov</v>
      </c>
      <c r="I8" s="27" t="str">
        <f>TEXT(F8, "dddd")</f>
        <v>Thursday</v>
      </c>
      <c r="J8">
        <v>10</v>
      </c>
    </row>
    <row r="9" spans="1:10" x14ac:dyDescent="0.25">
      <c r="A9" s="133">
        <f t="shared" si="0"/>
        <v>45960</v>
      </c>
      <c r="B9" s="134">
        <f t="shared" si="1"/>
        <v>8</v>
      </c>
      <c r="C9" s="134" t="s">
        <v>318</v>
      </c>
      <c r="F9" s="75">
        <v>45981</v>
      </c>
      <c r="G9" s="2" t="s">
        <v>176</v>
      </c>
      <c r="H9" s="26" t="str">
        <f>TEXT(F9, "mmm")</f>
        <v>Nov</v>
      </c>
      <c r="I9" s="27" t="str">
        <f>TEXT(F9, "dddd")</f>
        <v>Thursday</v>
      </c>
      <c r="J9">
        <f>J7+2</f>
        <v>11</v>
      </c>
    </row>
    <row r="10" spans="1:10" x14ac:dyDescent="0.25">
      <c r="A10" s="133">
        <f t="shared" si="0"/>
        <v>45967</v>
      </c>
      <c r="B10" s="134">
        <f t="shared" si="1"/>
        <v>9</v>
      </c>
      <c r="C10" s="134" t="s">
        <v>319</v>
      </c>
      <c r="F10" s="75">
        <v>45995</v>
      </c>
      <c r="G10" s="2" t="s">
        <v>176</v>
      </c>
      <c r="H10" s="26" t="str">
        <f>TEXT(F10, "mmm")</f>
        <v>Dec</v>
      </c>
      <c r="I10" s="27" t="str">
        <f>TEXT(F10, "dddd")</f>
        <v>Thursday</v>
      </c>
      <c r="J10">
        <f t="shared" ref="J10" si="4">J9+2</f>
        <v>13</v>
      </c>
    </row>
    <row r="11" spans="1:10" x14ac:dyDescent="0.25">
      <c r="A11" s="133">
        <f t="shared" si="0"/>
        <v>45974</v>
      </c>
      <c r="B11" s="134">
        <f t="shared" si="1"/>
        <v>10</v>
      </c>
      <c r="C11" s="134" t="s">
        <v>318</v>
      </c>
    </row>
    <row r="12" spans="1:10" x14ac:dyDescent="0.25">
      <c r="A12" s="133">
        <f t="shared" si="0"/>
        <v>45981</v>
      </c>
      <c r="B12" s="134">
        <f t="shared" ref="B12:B14" si="5">B11+1</f>
        <v>11</v>
      </c>
      <c r="C12" s="134" t="s">
        <v>318</v>
      </c>
    </row>
    <row r="13" spans="1:10" x14ac:dyDescent="0.25">
      <c r="A13" s="133">
        <f t="shared" ref="A13:A14" si="6">A12+7</f>
        <v>45988</v>
      </c>
      <c r="B13" s="134">
        <f t="shared" si="5"/>
        <v>12</v>
      </c>
      <c r="C13" s="134" t="s">
        <v>278</v>
      </c>
    </row>
    <row r="14" spans="1:10" x14ac:dyDescent="0.25">
      <c r="A14" s="133">
        <f t="shared" si="6"/>
        <v>45995</v>
      </c>
      <c r="B14" s="134">
        <f t="shared" si="5"/>
        <v>13</v>
      </c>
      <c r="C14" s="134" t="s">
        <v>318</v>
      </c>
    </row>
    <row r="15" spans="1:10" x14ac:dyDescent="0.25">
      <c r="A15" s="133"/>
      <c r="B15" s="134"/>
      <c r="C15" s="134"/>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1" t="s">
        <v>320</v>
      </c>
    </row>
    <row r="3" spans="1:9" ht="18.75" x14ac:dyDescent="0.3">
      <c r="A3" s="79" t="s">
        <v>321</v>
      </c>
    </row>
    <row r="5" spans="1:9" ht="37.5" x14ac:dyDescent="0.25">
      <c r="A5" s="80" t="s">
        <v>3</v>
      </c>
      <c r="B5" s="80" t="s">
        <v>4</v>
      </c>
      <c r="C5" s="80" t="s">
        <v>5</v>
      </c>
      <c r="D5" s="80" t="s">
        <v>124</v>
      </c>
      <c r="E5" s="80" t="s">
        <v>175</v>
      </c>
      <c r="F5" s="80" t="s">
        <v>8</v>
      </c>
      <c r="G5" s="80" t="s">
        <v>9</v>
      </c>
      <c r="H5" s="82" t="s">
        <v>322</v>
      </c>
      <c r="I5" s="81" t="s">
        <v>11</v>
      </c>
    </row>
    <row r="6" spans="1:9" ht="18.75" x14ac:dyDescent="0.3">
      <c r="A6" s="92">
        <v>45694</v>
      </c>
      <c r="B6" s="92" t="s">
        <v>176</v>
      </c>
      <c r="C6" s="92" t="s">
        <v>177</v>
      </c>
      <c r="D6" s="93" t="s">
        <v>263</v>
      </c>
      <c r="E6" s="93">
        <v>2</v>
      </c>
      <c r="F6" s="85" t="s">
        <v>37</v>
      </c>
      <c r="G6" s="85" t="s">
        <v>178</v>
      </c>
      <c r="H6" s="85"/>
      <c r="I6" s="84" t="s">
        <v>261</v>
      </c>
    </row>
    <row r="7" spans="1:9" ht="18.75" x14ac:dyDescent="0.3">
      <c r="A7" s="83">
        <v>45708</v>
      </c>
      <c r="B7" s="83" t="s">
        <v>176</v>
      </c>
      <c r="C7" s="83" t="s">
        <v>177</v>
      </c>
      <c r="D7" s="94" t="s">
        <v>263</v>
      </c>
      <c r="E7" s="94">
        <v>4</v>
      </c>
      <c r="F7" s="87" t="s">
        <v>181</v>
      </c>
      <c r="G7" s="87" t="s">
        <v>182</v>
      </c>
      <c r="H7" s="87" t="s">
        <v>69</v>
      </c>
      <c r="I7" s="86" t="s">
        <v>183</v>
      </c>
    </row>
    <row r="8" spans="1:9" ht="18.75" x14ac:dyDescent="0.3">
      <c r="A8" s="83">
        <v>45722</v>
      </c>
      <c r="B8" s="83" t="s">
        <v>176</v>
      </c>
      <c r="C8" s="83" t="s">
        <v>185</v>
      </c>
      <c r="D8" s="94" t="s">
        <v>263</v>
      </c>
      <c r="E8" s="94">
        <v>6</v>
      </c>
      <c r="F8" s="87" t="s">
        <v>186</v>
      </c>
      <c r="G8" s="87" t="s">
        <v>178</v>
      </c>
      <c r="H8" s="87" t="s">
        <v>187</v>
      </c>
      <c r="I8" s="86"/>
    </row>
    <row r="9" spans="1:9" ht="18.75" x14ac:dyDescent="0.3">
      <c r="A9" s="83">
        <v>45735</v>
      </c>
      <c r="B9" s="83" t="s">
        <v>126</v>
      </c>
      <c r="C9" s="83" t="s">
        <v>185</v>
      </c>
      <c r="D9" s="94" t="s">
        <v>323</v>
      </c>
      <c r="E9" s="94">
        <v>8</v>
      </c>
      <c r="F9" s="87" t="s">
        <v>191</v>
      </c>
      <c r="G9" s="87" t="s">
        <v>192</v>
      </c>
      <c r="H9" s="87" t="s">
        <v>193</v>
      </c>
      <c r="I9" s="86" t="s">
        <v>261</v>
      </c>
    </row>
    <row r="10" spans="1:9" ht="18.75" x14ac:dyDescent="0.3">
      <c r="A10" s="83">
        <v>45744</v>
      </c>
      <c r="B10" s="83" t="s">
        <v>176</v>
      </c>
      <c r="C10" s="83" t="s">
        <v>185</v>
      </c>
      <c r="D10" s="94" t="s">
        <v>201</v>
      </c>
      <c r="E10" s="94">
        <v>9</v>
      </c>
      <c r="F10" s="87" t="s">
        <v>209</v>
      </c>
      <c r="G10" s="87" t="s">
        <v>210</v>
      </c>
      <c r="H10" s="87" t="s">
        <v>211</v>
      </c>
      <c r="I10" s="86"/>
    </row>
    <row r="11" spans="1:9" ht="18.75" x14ac:dyDescent="0.3">
      <c r="A11" s="83">
        <v>45750</v>
      </c>
      <c r="B11" s="83" t="s">
        <v>176</v>
      </c>
      <c r="C11" s="83" t="s">
        <v>196</v>
      </c>
      <c r="D11" s="94" t="s">
        <v>263</v>
      </c>
      <c r="E11" s="94">
        <v>10</v>
      </c>
      <c r="F11" s="87" t="s">
        <v>324</v>
      </c>
      <c r="G11" s="87" t="s">
        <v>178</v>
      </c>
      <c r="H11" s="87"/>
      <c r="I11" s="86" t="s">
        <v>261</v>
      </c>
    </row>
    <row r="12" spans="1:9" ht="18.75" x14ac:dyDescent="0.3">
      <c r="A12" s="83">
        <v>45758</v>
      </c>
      <c r="B12" s="83" t="s">
        <v>27</v>
      </c>
      <c r="C12" s="83" t="s">
        <v>196</v>
      </c>
      <c r="D12" s="94" t="s">
        <v>201</v>
      </c>
      <c r="E12" s="94">
        <v>11</v>
      </c>
      <c r="F12" s="87" t="s">
        <v>216</v>
      </c>
      <c r="G12" s="87" t="s">
        <v>160</v>
      </c>
      <c r="H12" s="87" t="s">
        <v>29</v>
      </c>
      <c r="I12" s="86" t="s">
        <v>261</v>
      </c>
    </row>
    <row r="13" spans="1:9" ht="18.75" x14ac:dyDescent="0.3">
      <c r="A13" s="83">
        <v>45764</v>
      </c>
      <c r="B13" s="83" t="s">
        <v>176</v>
      </c>
      <c r="C13" s="83" t="s">
        <v>196</v>
      </c>
      <c r="D13" s="94" t="s">
        <v>263</v>
      </c>
      <c r="E13" s="94">
        <v>12</v>
      </c>
      <c r="F13" s="87" t="s">
        <v>325</v>
      </c>
      <c r="G13" s="87"/>
      <c r="H13" s="87"/>
      <c r="I13" s="86"/>
    </row>
    <row r="14" spans="1:9" ht="18.75" x14ac:dyDescent="0.3">
      <c r="A14" s="88">
        <v>45771</v>
      </c>
      <c r="B14" s="88" t="s">
        <v>176</v>
      </c>
      <c r="C14" s="88" t="s">
        <v>196</v>
      </c>
      <c r="D14" s="95" t="s">
        <v>263</v>
      </c>
      <c r="E14" s="95">
        <v>13</v>
      </c>
      <c r="F14" s="90" t="s">
        <v>326</v>
      </c>
      <c r="G14" s="90" t="s">
        <v>143</v>
      </c>
      <c r="H14" s="90" t="s">
        <v>113</v>
      </c>
      <c r="I14" s="89" t="s">
        <v>226</v>
      </c>
    </row>
    <row r="20" spans="8:8" ht="18.75" x14ac:dyDescent="0.3">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2025-09-05T14:13:43Z</dcterms:modified>
  <cp:category/>
  <cp:contentStatus/>
</cp:coreProperties>
</file>