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dhan/TreeView/relayr/Task2/"/>
    </mc:Choice>
  </mc:AlternateContent>
  <xr:revisionPtr revIDLastSave="0" documentId="13_ncr:1_{6947F5A2-C205-D34B-9137-3AEFE5474043}" xr6:coauthVersionLast="36" xr6:coauthVersionMax="36" xr10:uidLastSave="{00000000-0000-0000-0000-000000000000}"/>
  <bookViews>
    <workbookView xWindow="0" yWindow="460" windowWidth="28800" windowHeight="15820" xr2:uid="{00000000-000D-0000-FFFF-FFFF00000000}"/>
  </bookViews>
  <sheets>
    <sheet name="Overview" sheetId="5" r:id="rId1"/>
    <sheet name="EMS" sheetId="2" r:id="rId2"/>
  </sheets>
  <calcPr calcId="181029"/>
</workbook>
</file>

<file path=xl/calcChain.xml><?xml version="1.0" encoding="utf-8"?>
<calcChain xmlns="http://schemas.openxmlformats.org/spreadsheetml/2006/main">
  <c r="E6" i="2" l="1"/>
  <c r="E3" i="2"/>
  <c r="E2" i="2"/>
  <c r="E4" i="2"/>
  <c r="E5" i="2" l="1"/>
  <c r="B23" i="5"/>
  <c r="B22" i="5"/>
  <c r="B21" i="5"/>
  <c r="C21" i="5" l="1"/>
  <c r="C23" i="5"/>
  <c r="C22" i="5"/>
</calcChain>
</file>

<file path=xl/sharedStrings.xml><?xml version="1.0" encoding="utf-8"?>
<sst xmlns="http://schemas.openxmlformats.org/spreadsheetml/2006/main" count="292" uniqueCount="149">
  <si>
    <t>Reference Material</t>
  </si>
  <si>
    <t>Test Environment information</t>
  </si>
  <si>
    <t>Use Cases &amp; Requirements</t>
  </si>
  <si>
    <t>End User Documentation</t>
  </si>
  <si>
    <t>Test Schedule</t>
  </si>
  <si>
    <t>Change Log</t>
  </si>
  <si>
    <t>Test Case ID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</si>
  <si>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</si>
  <si>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</si>
  <si>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</si>
  <si>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</si>
  <si>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</si>
  <si>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</si>
  <si>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</si>
  <si>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</si>
  <si>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Test Data</t>
  </si>
  <si>
    <t>[link]</t>
  </si>
  <si>
    <t>Test Info</t>
  </si>
  <si>
    <t>Test Summary</t>
  </si>
  <si>
    <t>Total Passed</t>
  </si>
  <si>
    <t>Total Failed</t>
  </si>
  <si>
    <t>Total Remaining</t>
  </si>
  <si>
    <t>Sandbox instance</t>
  </si>
  <si>
    <t>Instructions</t>
  </si>
  <si>
    <t xml:space="preserve">In the "Status" column, use Pass, Fail, or Not Started.  </t>
  </si>
  <si>
    <t>Totals and color highlighting will update automatically based on the Status column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</si>
  <si>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</si>
  <si>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</si>
  <si>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</si>
  <si>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</si>
  <si>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</si>
  <si>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</si>
  <si>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[Link]</t>
  </si>
  <si>
    <t>Location</t>
  </si>
  <si>
    <t>Person</t>
  </si>
  <si>
    <t>Date</t>
  </si>
  <si>
    <t>Created Doc</t>
  </si>
  <si>
    <t>Test Results Summary (Auto Calculated)</t>
  </si>
  <si>
    <t>Test Instructions</t>
  </si>
  <si>
    <t>Overview</t>
  </si>
  <si>
    <t>Madhan kumar</t>
  </si>
  <si>
    <t>Madhan</t>
  </si>
  <si>
    <t>Test Name</t>
  </si>
  <si>
    <t>Not Started</t>
  </si>
  <si>
    <t>Test Steps</t>
  </si>
  <si>
    <t>Result same as that of the respective step</t>
  </si>
  <si>
    <t>relayr Employee Management System API Tests</t>
  </si>
  <si>
    <t>https://reqres.in/</t>
  </si>
  <si>
    <t>Managing employees in the Employee Management System</t>
  </si>
  <si>
    <t>RLR-EMS-API-0001</t>
  </si>
  <si>
    <t>Precondition</t>
  </si>
  <si>
    <t>- EMS service is up and running
- POSTMAN app is installed on the test system</t>
  </si>
  <si>
    <t>3. Hit Send</t>
  </si>
  <si>
    <t>Request URL is entered</t>
  </si>
  <si>
    <t>Request method GET selected</t>
  </si>
  <si>
    <t>4. Repeat steps 1- 3 for all data mentioned in the Test Data section</t>
  </si>
  <si>
    <t>Verify if the EMS service successfully returns 3 users per page</t>
  </si>
  <si>
    <t>SL#</t>
  </si>
  <si>
    <t>RLR-EMS-API-0002</t>
  </si>
  <si>
    <t>RLR_EMS_API_Get All Employees_invalid</t>
  </si>
  <si>
    <t>RLR_EMS_API_Get All Employees_valid</t>
  </si>
  <si>
    <t>https://reqres.in/api/users?page=1
-----------------------------
https://reqres.in/api/users?page=2
-----------------------------
https://reqres.in/api/users?page=&lt;totalPages-1&gt;
-----------------------------
https://reqres.in/api/users?page=&lt;totalPages&gt;
-----------------------------</t>
  </si>
  <si>
    <t>RLR-EMS-API-0003</t>
  </si>
  <si>
    <t>RLR_EMS_API_Get All Employees_no data</t>
  </si>
  <si>
    <t>RLR-EMS-API-0004</t>
  </si>
  <si>
    <t>RLR_EMS_API_Get Single Employee_valid</t>
  </si>
  <si>
    <t>Verify if the EMS service successfully returns a single user</t>
  </si>
  <si>
    <t>- EMS service is up and running
- POSTMAN app is installed on the test system
- Total number of employees data is available</t>
  </si>
  <si>
    <t>RLR-EMS-API-0005</t>
  </si>
  <si>
    <t>RLR_EMS_API_Get Single Employee_no data</t>
  </si>
  <si>
    <t>RLR-EMS-API-0006</t>
  </si>
  <si>
    <t>RLR_EMS_API_Get Single Employee_invalid</t>
  </si>
  <si>
    <t>https://reqres.in/api/users/1
-----------------------------
https://reqres.in/api/users/2
-----------------------------
https://reqres.in/api/users/&lt;totalUsers-1&gt;
-----------------------------
https://reqres.in/api/users/&lt;totalUsers&gt;
-----------------------------</t>
  </si>
  <si>
    <t>https://reqres.in/api/users?page=-1
-----------------------------
https://reqres.in/api/users?page=0
-----------------------------
https://reqres.in/api/users?page=&lt;totalPages+1&gt;
-----------------------------
https://reqres.in/api/unknown
-----------------------------</t>
  </si>
  <si>
    <t>Response is received with the below data
-----------------------------
- Status 400 Bad Request
-----------------------------
- Body 
{}
-----------------------------</t>
  </si>
  <si>
    <t>Response is received with the below data
-----------------------------
- Status 404 Not Found
-----------------------------
- Body 
{}
-----------------------------</t>
  </si>
  <si>
    <t>https://reqres.in/api/users/-1
-----------------------------
https://reqres.in/api/users/0
-----------------------------
https://reqres.in/api/users/&lt;totalUsers+1&gt;
-----------------------------
https://reqres.in/api/unknown/2
-----------------------------</t>
  </si>
  <si>
    <t>RLR-EMS-API-0007</t>
  </si>
  <si>
    <t>RLR_EMS_API_Add Employee_valid</t>
  </si>
  <si>
    <t>Verify if the EMS service successfully adds a single user</t>
  </si>
  <si>
    <t>1. Select Request method GET</t>
  </si>
  <si>
    <t>2. Enter the Request URL as mentioned in the Test Data section</t>
  </si>
  <si>
    <t>1. Select Request method POST</t>
  </si>
  <si>
    <t>3. Enter the Request Body as mentioned in the Test Data section</t>
  </si>
  <si>
    <t>Request method POST selected</t>
  </si>
  <si>
    <t>Request Body is entered</t>
  </si>
  <si>
    <t>Response is received with the below data
-----------------------------
- Status 200 OK
-----------------------------
- id is returned as per the data sent in the request
-----------------------------
- employee with id, first_name, last_name, avatar is returned in employee JSON object
-----------------------------
- Body as below formatted JSON content 
{
    "data": {
        "id": 2,
        "first_name": "Janet",
        "last_name": "Weaver",
        "avatar": "https://s3.amazonaws.com/uifaces/faces/twitter/josephstein/128.jpg"
    }
}
-----------------------------</t>
  </si>
  <si>
    <t>Response is received with the below data
-----------------------------
- Status 200 OK
-----------------------------
- Page number is returned as per the data sent in the request
-----------------------------
- 3 users per page (in case of total%3 != 0, remaining users are shown in the last page)
-----------------------------
- total employees
-----------------------------
- total pages
-----------------------------
- max of 3 employees in JSON array
-----------------------------
- each employee with id, first_name, last_name, avatar is returned in employee JSON object
-----------------------------
- Body as below formatted JSON content 
{
    "page": 2,
    "per_page": 3,
    "total": 12,
    "total_pages": 4,
    "data": [
        {
            "id": 4,
            "first_name": "Eve",
            "last_name": "Holt",
            "avatar": "https://s3.amazonaws.com/uifaces/faces/twitter/marcoramires/128.jpg"
        },
        {
            "id": 5,
            "first_name": "Charles",
            "last_name": "Morris",
            "avatar": "https://s3.amazonaws.com/uifaces/faces/twitter/stephenmoon/128.jpg"
        },
        {
            "id": 6,
            "first_name": "Tracey",
            "last_name": "Ramos",
            "avatar": "https://s3.amazonaws.com/uifaces/faces/twitter/bigmancho/128.jpg"
        }
    ]
}
-----------------------------</t>
  </si>
  <si>
    <t>URL: https://reqres.in/api/users
Body:
{
    "name": "madhan",
    "job": "qae"
}
-----------------------------
URL: https://reqres.in/api/users
Body:
{
    "name": "madhan kumar",
    "job": "qa engineer"
}
-----------------------------</t>
  </si>
  <si>
    <t>4. Hit Send</t>
  </si>
  <si>
    <t>RLR-EMS-API-0008</t>
  </si>
  <si>
    <t>RLR_EMS_API_Add Employee_invalid</t>
  </si>
  <si>
    <t>5. Fire Get single user request with the id returned in the previous step</t>
  </si>
  <si>
    <t>Response is received with the below data
-----------------------------
- Status 201 Created
-----------------------------
- name and job is returned as per the data sent in the request
-----------------------------
- employee with id, createdAt is returned in employee JSON object
-----------------------------
- Body as below formatted JSON content 
{
    "name": "madhan",
    "job": "qae",
    "id": "12",
    "createdAt": "2019-03-17T11:59:32.890Z"
}
-----------------------------</t>
  </si>
  <si>
    <t>6. Fire Get all users request with the last page number</t>
  </si>
  <si>
    <t>7. Repeat steps 1- 6 for all data mentioned in the Test Data section</t>
  </si>
  <si>
    <t>Verify if the EMS service successfully returns appropriate response for valid data with no matching employees sent in get all users request</t>
  </si>
  <si>
    <t>Verify if the EMS service successfully returns appropriate response for invalid data sent in get all users request</t>
  </si>
  <si>
    <t>Verify if the EMS service successfully returns appropriate response for valid data with no matching employee ID sent in get single user request</t>
  </si>
  <si>
    <t>Verify if the EMS service successfully returns appropriate response for invalid data sent in get single user request</t>
  </si>
  <si>
    <t>Verify if the EMS service successfully returns appropriate response for invalid data sent in add user request</t>
  </si>
  <si>
    <t>URL: https://reqres.in/api/users
Body:
{
    "name": "",
    "job": "qae"
}
-----------------------------
URL: https://reqres.in/api/users
Body:
{
    "name": "madhan kumar",
    "job": ""
}
-----------------------------
URL: https://reqres.in/api/users
Body:
{
    "name": "&lt;blank&gt;",
    "job": "&lt;blank&gt;"
}
-----------------------------
URL: https://reqres.in/api/users
Body:
{
    "name": "&lt;spaces&gt;",
    "job": "&lt;spaces&gt;"
}
-----------------------------
URL: https://reqres.in/api/users
Body:
{
    "name": "&lt;numbers&gt;",
    "job": "&lt;numbers&gt;"
}
-----------------------------</t>
  </si>
  <si>
    <t>5. Fire Get all users request with the last page number</t>
  </si>
  <si>
    <t>Response with the no invalid user created in the previous step is returned</t>
  </si>
  <si>
    <t>6. Repeat steps 1- 5 for all data mentioned in the Test Data section</t>
  </si>
  <si>
    <t>RLR-EMS-API-0009</t>
  </si>
  <si>
    <t>RLR_EMS_API_Update Employee_valid</t>
  </si>
  <si>
    <t>Verify if the EMS service successfully updates a single user</t>
  </si>
  <si>
    <t>- EMS service is up and running
- POSTMAN app is installed on the test system
- Existing employee ID is available</t>
  </si>
  <si>
    <t>1. Select Request method PUT</t>
  </si>
  <si>
    <t>Request method PUT selected</t>
  </si>
  <si>
    <t>Response is received with the below data
-----------------------------
- Status 200 OK
-----------------------------
- name and job is returned as per the data sent in the request
-----------------------------
- employee with id, createdAt is returned in employee JSON object
-----------------------------
- Body as below formatted JSON content 
{
    "name": "madhan",
    "job": "qae",
    "updatedAt": "2019-03-17T11:59:32.890Z"
}
-----------------------------</t>
  </si>
  <si>
    <t>URL: https://reqres.in/api/users/12
Body:
{
    "name": "madhan",
    "job": "qae"
-----------------------------
URL: https://reqres.in/api/users/12
Body:
{
    "name": "madhan kumar",
    "job": "qa engineer"
}
-----------------------------</t>
  </si>
  <si>
    <t>Response with the user updated in step 4 is returned</t>
  </si>
  <si>
    <t>6. Fire Get all users request with the appropriate page number</t>
  </si>
  <si>
    <t>'Response with the user updated in step 4 is returned</t>
  </si>
  <si>
    <t>Response with the user created in step 4 is returned</t>
  </si>
  <si>
    <t>URL: https://reqres.in/api/users/12
Body:
{
    "name": "",
    "job": "qae"
}
-----------------------------
URL: https://reqres.in/api/users/12
Body:
{
    "name": "madhan kumar",
    "job": ""
}
-----------------------------
URL: https://reqres.in/api/users/12
Body:
{
    "name": "&lt;blank&gt;",
    "job": "&lt;blank&gt;"
}
-----------------------------
URL: https://reqres.in/api/users/12
Body:
{
    "name": "&lt;spaces&gt;",
    "job": "&lt;spaces&gt;"
}
-----------------------------
URL: https://reqres.in/api/users/12
Body:
{
    "name": "&lt;numbers&gt;",
    "job": "&lt;numbers&gt;"
}
-----------------------------
URL: https://reqres.in/api/users/&lt;blank&gt;
Body:
{
    "name": "madhan",
    "job": "qae"
}
-----------------------------
URL: https://reqres.in/api/users/&lt;alphabets&gt;
Body:
{
    "name": "madhan",
    "job": "qae"
}
-----------------------------
URL: https://reqres.in/api/users/&lt;non existent id&gt;
Body:
{
    "name": "madhan",
    "job": "qae"
}
-----------------------------
URL: https://reqres.in/api/users/&lt;special chars&gt;
Body:
{
    "name": "madhan",
    "job": "qae"
}
-----------------------------</t>
  </si>
  <si>
    <t>https://reqres.in/api/users/&lt;alphabets&gt;
-----------------------------
https://reqres.in/api/users/&lt;special chars&gt;
-----------------------------
https://reqres.in/api/users/&lt;blank&gt;
-----------------------------
https://reqres.in/api/users/&lt;spaces&gt;
-----------------------------</t>
  </si>
  <si>
    <t>https://reqres.in/api/users?page=&lt;alphabets&gt;
-----------------------------
https://reqres.in/api/users?page=&lt;special chars&gt;
-----------------------------
https://reqres.in/api/users?page=&lt;blank&gt;
-----------------------------
https://reqres.in/api/users?page=&lt;spaces&gt;
-----------------------------</t>
  </si>
  <si>
    <t>RLR-EMS-API-00010</t>
  </si>
  <si>
    <t>RLR_EMS_API_Update Employee_invalid</t>
  </si>
  <si>
    <t>Verify if the EMS service successfully returns appropriate response for invalid data sent in update user request</t>
  </si>
  <si>
    <t>5. Fire Get single user request with the id sent in the previous step</t>
  </si>
  <si>
    <t>Response with no updates to the user made in step 4 is returned</t>
  </si>
  <si>
    <t>RLR-EMS-API-00011</t>
  </si>
  <si>
    <t>RLR_EMS_API_Delete Employee_valid</t>
  </si>
  <si>
    <t>Verify if the EMS service successfully deletes a single user</t>
  </si>
  <si>
    <t>1. Select Request method DELETE</t>
  </si>
  <si>
    <t>Request method DELETE selected</t>
  </si>
  <si>
    <t>Response is received with the below data
-----------------------------
- Status 204 No Content
-----------------------------</t>
  </si>
  <si>
    <t>- EMS service is up and running
- POSTMAN app is installed on the test system
- Total number of employees data is available
- Existing employee ID is available</t>
  </si>
  <si>
    <t>RLR-EMS-API-00012</t>
  </si>
  <si>
    <t>RLR_EMS_API_Delete Employee_invalid</t>
  </si>
  <si>
    <t>Verify if the EMS service successfully returns appropriate response for invalid data sent in delete user request</t>
  </si>
  <si>
    <t>"https://reqres.in/api/users/-1
-----------------------------
https://reqres.in/api/users/0
-----------------------------
https://reqres.in/api/users/&lt;totalUsers+1&gt;
-----------------------------
https://reqres.in/api/unknown/2
-----------------------------</t>
  </si>
  <si>
    <t>RLR_EMS_API_Delete Employee_no data</t>
  </si>
  <si>
    <t>Verify if the EMS service successfully returns appropriate response for no matching employee ID sent in delete user request</t>
  </si>
  <si>
    <t>4. Fire Get single user request with the id sent in the previous step</t>
  </si>
  <si>
    <t>5. Fire Get all users request with the appropriate page number</t>
  </si>
  <si>
    <t>User delted in step 3 is not returned</t>
  </si>
  <si>
    <t>Automated?</t>
  </si>
  <si>
    <t>Yes</t>
  </si>
  <si>
    <t>No</t>
  </si>
  <si>
    <t>RLR-EMS-API-00013</t>
  </si>
  <si>
    <t>Total Automated</t>
  </si>
  <si>
    <t>Total Tests</t>
  </si>
  <si>
    <t>Test Description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</si>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</sst>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0" borderId="1" xfId="3"/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6" applyAlignment="1" applyProtection="1"/>
    <xf numFmtId="0" fontId="0" fillId="3" borderId="2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vertical="top"/>
    </xf>
    <xf numFmtId="0" fontId="14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left" vertical="top" wrapText="1"/>
    </xf>
    <xf numFmtId="0" fontId="0" fillId="3" borderId="6" xfId="0" quotePrefix="1" applyFont="1" applyFill="1" applyBorder="1" applyAlignment="1">
      <alignment horizontal="left" vertical="top" wrapText="1"/>
    </xf>
    <xf numFmtId="0" fontId="14" fillId="2" borderId="8" xfId="0" applyFont="1" applyFill="1" applyBorder="1" applyAlignment="1">
      <alignment horizontal="center"/>
    </xf>
    <xf numFmtId="0" fontId="0" fillId="0" borderId="2" xfId="0" applyBorder="1"/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3" borderId="2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center" vertical="top" wrapText="1"/>
    </xf>
    <xf numFmtId="0" fontId="0" fillId="3" borderId="2" xfId="0" quotePrefix="1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3" xfId="0" quotePrefix="1" applyFont="1" applyFill="1" applyBorder="1" applyAlignment="1">
      <alignment horizontal="left" vertical="top" wrapText="1"/>
    </xf>
    <xf numFmtId="0" fontId="0" fillId="3" borderId="4" xfId="0" quotePrefix="1" applyFont="1" applyFill="1" applyBorder="1" applyAlignment="1">
      <alignment horizontal="left" vertical="top" wrapText="1"/>
    </xf>
    <xf numFmtId="0" fontId="0" fillId="3" borderId="5" xfId="0" quotePrefix="1" applyFont="1" applyFill="1" applyBorder="1" applyAlignment="1">
      <alignment horizontal="left" vertical="top" wrapText="1"/>
    </xf>
    <xf numFmtId="0" fontId="0" fillId="3" borderId="10" xfId="0" applyFont="1" applyFill="1" applyBorder="1" applyAlignment="1">
      <alignment horizontal="center" vertical="top"/>
    </xf>
    <xf numFmtId="0" fontId="0" fillId="3" borderId="11" xfId="0" applyFont="1" applyFill="1" applyBorder="1" applyAlignment="1">
      <alignment horizontal="center" vertical="top"/>
    </xf>
    <xf numFmtId="0" fontId="0" fillId="3" borderId="12" xfId="0" applyFont="1" applyFill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381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380" dataDxfId="379">
  <tableColumns count="3">
    <tableColumn id="1" xr3:uid="{00000000-0010-0000-0000-000001000000}" name="Test Results Summary (Auto Calculated)" dataDxfId="378"/>
    <tableColumn id="2" xr3:uid="{00000000-0010-0000-0000-000002000000}" name="Number" dataDxfId="377">
      <calculatedColumnFormula>SUM(EMS!E2,#REF!,#REF!)</calculatedColumnFormula>
    </tableColumn>
    <tableColumn id="3" xr3:uid="{00000000-0010-0000-0000-000003000000}" name="Percent" dataDxfId="376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375" dataDxfId="374">
  <tableColumns count="3">
    <tableColumn id="1" xr3:uid="{00000000-0010-0000-0100-000001000000}" name="Reference Information" dataDxfId="373"/>
    <tableColumn id="2" xr3:uid="{00000000-0010-0000-0100-000002000000}" name="Location" dataDxfId="372"/>
    <tableColumn id="3" xr3:uid="{00000000-0010-0000-0100-000003000000}" name="Comments" dataDxfId="37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370" dataDxfId="369">
  <autoFilter ref="A10:C17" xr:uid="{00000000-0009-0000-0100-000007000000}"/>
  <tableColumns count="3">
    <tableColumn id="1" xr3:uid="{00000000-0010-0000-0200-000001000000}" name="Change Log" dataDxfId="368"/>
    <tableColumn id="2" xr3:uid="{00000000-0010-0000-0200-000002000000}" name="Person" dataDxfId="367"/>
    <tableColumn id="3" xr3:uid="{00000000-0010-0000-0200-000003000000}" name="Date" dataDxfId="36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4"/>
  <sheetViews>
    <sheetView tabSelected="1" zoomScale="120" zoomScaleNormal="120" workbookViewId="0"/>
  </sheetViews>
  <sheetFormatPr baseColWidth="10" defaultColWidth="8.83203125" defaultRowHeight="15"/>
  <cols>
    <col min="1" max="1" width="47.1640625" bestFit="1" customWidth="1"/>
    <col min="2" max="2" width="16.33203125" bestFit="1" customWidth="1"/>
    <col min="3" max="3" width="24.1640625" customWidth="1"/>
    <col min="4" max="4" width="17.83203125" bestFit="1" customWidth="1"/>
    <col min="5" max="5" width="17" bestFit="1" customWidth="1"/>
  </cols>
  <sheetData>
    <row r="1" spans="1:12" ht="46" thickBot="1">
      <c r="A1" s="11" t="s">
        <v>46</v>
      </c>
    </row>
    <row r="2" spans="1:12" ht="16" thickTop="1">
      <c r="E2" s="2" t="s">
        <v>39</v>
      </c>
    </row>
    <row r="3" spans="1:12" ht="19">
      <c r="A3" s="8" t="s">
        <v>31</v>
      </c>
      <c r="B3" s="8" t="s">
        <v>33</v>
      </c>
      <c r="C3" s="8" t="s">
        <v>14</v>
      </c>
      <c r="E3" s="24"/>
      <c r="F3" s="24"/>
      <c r="G3" s="24"/>
      <c r="H3" s="24"/>
      <c r="I3" s="24"/>
      <c r="J3" s="24"/>
      <c r="K3" s="24"/>
      <c r="L3" s="24"/>
    </row>
    <row r="4" spans="1:12" ht="19">
      <c r="A4" s="8" t="s">
        <v>2</v>
      </c>
      <c r="B4" s="8" t="s">
        <v>32</v>
      </c>
      <c r="C4" s="8"/>
      <c r="E4" s="24"/>
      <c r="F4" s="24"/>
      <c r="G4" s="24"/>
      <c r="H4" s="24"/>
      <c r="I4" s="24"/>
      <c r="J4" s="24"/>
      <c r="K4" s="24"/>
      <c r="L4" s="24"/>
    </row>
    <row r="5" spans="1:12" ht="19">
      <c r="A5" s="8" t="s">
        <v>0</v>
      </c>
      <c r="B5" s="8" t="s">
        <v>32</v>
      </c>
      <c r="C5" s="8"/>
      <c r="E5" s="24"/>
      <c r="F5" s="24"/>
      <c r="G5" s="24"/>
      <c r="H5" s="24"/>
      <c r="I5" s="24"/>
      <c r="J5" s="24"/>
      <c r="K5" s="24"/>
      <c r="L5" s="24"/>
    </row>
    <row r="6" spans="1:12" ht="19">
      <c r="A6" s="8" t="s">
        <v>1</v>
      </c>
      <c r="B6" s="14" t="s">
        <v>47</v>
      </c>
      <c r="C6" s="8"/>
      <c r="E6" s="24"/>
      <c r="F6" s="24"/>
      <c r="G6" s="24"/>
      <c r="H6" s="24"/>
      <c r="I6" s="24"/>
      <c r="J6" s="24"/>
      <c r="K6" s="24"/>
      <c r="L6" s="24"/>
    </row>
    <row r="7" spans="1:12" ht="19">
      <c r="A7" s="8" t="s">
        <v>3</v>
      </c>
      <c r="B7" s="8" t="s">
        <v>32</v>
      </c>
      <c r="C7" s="8"/>
      <c r="E7" s="24"/>
      <c r="F7" s="24"/>
      <c r="G7" s="24"/>
      <c r="H7" s="24"/>
      <c r="I7" s="24"/>
      <c r="J7" s="24"/>
      <c r="K7" s="24"/>
      <c r="L7" s="24"/>
    </row>
    <row r="8" spans="1:12" ht="19">
      <c r="A8" s="8" t="s">
        <v>4</v>
      </c>
      <c r="B8" s="8" t="s">
        <v>32</v>
      </c>
      <c r="C8" s="8"/>
      <c r="E8" s="24"/>
      <c r="F8" s="24"/>
      <c r="G8" s="24"/>
      <c r="H8" s="24"/>
      <c r="I8" s="24"/>
      <c r="J8" s="24"/>
      <c r="K8" s="24"/>
      <c r="L8" s="24"/>
    </row>
    <row r="10" spans="1:12" ht="19">
      <c r="A10" s="8" t="s">
        <v>5</v>
      </c>
      <c r="B10" s="8" t="s">
        <v>34</v>
      </c>
      <c r="C10" s="8" t="s">
        <v>35</v>
      </c>
      <c r="E10" s="2" t="s">
        <v>38</v>
      </c>
    </row>
    <row r="11" spans="1:12" ht="19">
      <c r="A11" s="8" t="s">
        <v>36</v>
      </c>
      <c r="B11" s="8" t="s">
        <v>40</v>
      </c>
      <c r="C11" s="12">
        <v>43540</v>
      </c>
      <c r="E11" s="25"/>
      <c r="F11" s="25"/>
      <c r="G11" s="25"/>
      <c r="H11" s="25"/>
      <c r="I11" s="25"/>
      <c r="J11" s="25"/>
      <c r="K11" s="25"/>
      <c r="L11" s="25"/>
    </row>
    <row r="12" spans="1:12" ht="19">
      <c r="A12" s="8" t="s">
        <v>148</v>
      </c>
      <c r="B12" s="8" t="s">
        <v>40</v>
      </c>
      <c r="C12" s="12">
        <v>43541</v>
      </c>
      <c r="E12" s="25"/>
      <c r="F12" s="25"/>
      <c r="G12" s="25"/>
      <c r="H12" s="25"/>
      <c r="I12" s="25"/>
      <c r="J12" s="25"/>
      <c r="K12" s="25"/>
      <c r="L12" s="25"/>
    </row>
    <row r="13" spans="1:12" ht="19">
      <c r="A13" s="8"/>
      <c r="B13" s="8"/>
      <c r="C13" s="13"/>
      <c r="E13" s="25"/>
      <c r="F13" s="25"/>
      <c r="G13" s="25"/>
      <c r="H13" s="25"/>
      <c r="I13" s="25"/>
      <c r="J13" s="25"/>
      <c r="K13" s="25"/>
      <c r="L13" s="25"/>
    </row>
    <row r="14" spans="1:12" ht="19">
      <c r="A14" s="8"/>
      <c r="B14" s="8"/>
      <c r="C14" s="13"/>
      <c r="E14" s="25"/>
      <c r="F14" s="25"/>
      <c r="G14" s="25"/>
      <c r="H14" s="25"/>
      <c r="I14" s="25"/>
      <c r="J14" s="25"/>
      <c r="K14" s="25"/>
      <c r="L14" s="25"/>
    </row>
    <row r="15" spans="1:12" ht="19">
      <c r="A15" s="8"/>
      <c r="B15" s="8"/>
      <c r="C15" s="13"/>
      <c r="E15" s="25"/>
      <c r="F15" s="25"/>
      <c r="G15" s="25"/>
      <c r="H15" s="25"/>
      <c r="I15" s="25"/>
      <c r="J15" s="25"/>
      <c r="K15" s="25"/>
      <c r="L15" s="25"/>
    </row>
    <row r="16" spans="1:12" ht="19">
      <c r="A16" s="8"/>
      <c r="B16" s="8"/>
      <c r="C16" s="13"/>
      <c r="E16" s="25"/>
      <c r="F16" s="25"/>
      <c r="G16" s="25"/>
      <c r="H16" s="25"/>
      <c r="I16" s="25"/>
      <c r="J16" s="25"/>
      <c r="K16" s="25"/>
      <c r="L16" s="25"/>
    </row>
    <row r="17" spans="1:13" ht="19">
      <c r="A17" s="8"/>
      <c r="B17" s="8"/>
      <c r="C17" s="13"/>
      <c r="E17" s="25"/>
      <c r="F17" s="25"/>
      <c r="G17" s="25"/>
      <c r="H17" s="25"/>
      <c r="I17" s="25"/>
      <c r="J17" s="25"/>
      <c r="K17" s="25"/>
      <c r="L17" s="25"/>
    </row>
    <row r="20" spans="1:13" ht="19">
      <c r="A20" s="8" t="s">
        <v>37</v>
      </c>
      <c r="B20" s="8" t="s">
        <v>29</v>
      </c>
      <c r="C20" s="8" t="s">
        <v>30</v>
      </c>
    </row>
    <row r="21" spans="1:13" ht="19">
      <c r="A21" s="8" t="s">
        <v>26</v>
      </c>
      <c r="B21" s="8">
        <f>SUM(EMS!E2)</f>
        <v>0</v>
      </c>
      <c r="C21" s="9">
        <f>B21/SUM(B21:B23)</f>
        <v>0</v>
      </c>
    </row>
    <row r="22" spans="1:13" ht="19">
      <c r="A22" s="8" t="s">
        <v>27</v>
      </c>
      <c r="B22" s="10">
        <f>SUM(EMS!E3)</f>
        <v>0</v>
      </c>
      <c r="C22" s="9">
        <f>B22/SUM(B21:B23)</f>
        <v>0</v>
      </c>
    </row>
    <row r="23" spans="1:13" ht="19">
      <c r="A23" s="8" t="s">
        <v>28</v>
      </c>
      <c r="B23" s="8">
        <f>SUM(EMS!E4)</f>
        <v>13</v>
      </c>
      <c r="C23" s="9">
        <f>B23/SUM(B21:B23)</f>
        <v>1</v>
      </c>
    </row>
    <row r="24" spans="1:13">
      <c r="M24" s="6"/>
    </row>
  </sheetData>
  <mergeCells count="2">
    <mergeCell ref="E3:L8"/>
    <mergeCell ref="E11:L17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M86"/>
  <sheetViews>
    <sheetView zoomScale="120" zoomScaleNormal="120" workbookViewId="0"/>
  </sheetViews>
  <sheetFormatPr baseColWidth="10" defaultColWidth="8.83203125" defaultRowHeight="15"/>
  <cols>
    <col min="1" max="1" width="14.6640625" bestFit="1" customWidth="1"/>
    <col min="2" max="2" width="14.6640625" customWidth="1"/>
    <col min="3" max="3" width="31.6640625" customWidth="1"/>
    <col min="4" max="4" width="27.83203125" customWidth="1"/>
    <col min="5" max="5" width="35.5" bestFit="1" customWidth="1"/>
    <col min="6" max="6" width="44.1640625" customWidth="1"/>
    <col min="7" max="7" width="27.83203125" bestFit="1" customWidth="1"/>
    <col min="8" max="8" width="56.6640625" customWidth="1"/>
    <col min="9" max="9" width="10.5" style="23" customWidth="1"/>
    <col min="11" max="13" width="37.83203125" customWidth="1"/>
  </cols>
  <sheetData>
    <row r="1" spans="1:13" ht="21" thickBot="1">
      <c r="A1" s="1" t="s">
        <v>17</v>
      </c>
      <c r="B1" s="1"/>
      <c r="D1" s="1" t="s">
        <v>18</v>
      </c>
      <c r="F1" s="4" t="s">
        <v>23</v>
      </c>
      <c r="I1"/>
      <c r="K1" s="6"/>
      <c r="L1" s="6"/>
      <c r="M1" s="6"/>
    </row>
    <row r="2" spans="1:13" ht="16" thickTop="1">
      <c r="A2" s="2" t="s">
        <v>10</v>
      </c>
      <c r="B2" s="7" t="s">
        <v>48</v>
      </c>
      <c r="C2" s="7"/>
      <c r="D2" s="2" t="s">
        <v>19</v>
      </c>
      <c r="E2" s="3">
        <f>COUNTIF(J:J,"Pass")</f>
        <v>0</v>
      </c>
      <c r="F2" s="5" t="s">
        <v>24</v>
      </c>
      <c r="I2"/>
    </row>
    <row r="3" spans="1:13">
      <c r="A3" s="2" t="s">
        <v>12</v>
      </c>
      <c r="B3" s="7" t="s">
        <v>22</v>
      </c>
      <c r="C3" s="7"/>
      <c r="D3" s="2" t="s">
        <v>20</v>
      </c>
      <c r="E3" s="3">
        <f>COUNTIF(J:J,"Fail")</f>
        <v>0</v>
      </c>
      <c r="F3" s="5" t="s">
        <v>25</v>
      </c>
      <c r="I3"/>
    </row>
    <row r="4" spans="1:13">
      <c r="A4" s="2" t="s">
        <v>11</v>
      </c>
      <c r="B4" s="7" t="s">
        <v>16</v>
      </c>
      <c r="C4" s="7"/>
      <c r="D4" s="2" t="s">
        <v>21</v>
      </c>
      <c r="E4" s="3">
        <f>COUNTIF(J:J,"Not Started")</f>
        <v>13</v>
      </c>
      <c r="I4"/>
    </row>
    <row r="5" spans="1:13">
      <c r="D5" s="2" t="s">
        <v>146</v>
      </c>
      <c r="E5" s="3">
        <f>E2+E3+E4</f>
        <v>13</v>
      </c>
      <c r="I5"/>
    </row>
    <row r="6" spans="1:13">
      <c r="D6" s="2" t="s">
        <v>145</v>
      </c>
      <c r="E6" s="3">
        <f>COUNTIF(L:L,"Yes")</f>
        <v>4</v>
      </c>
      <c r="I6"/>
    </row>
    <row r="7" spans="1:13">
      <c r="I7"/>
    </row>
    <row r="8" spans="1:13" s="17" customFormat="1">
      <c r="A8" s="16" t="s">
        <v>57</v>
      </c>
      <c r="B8" s="16" t="s">
        <v>6</v>
      </c>
      <c r="C8" s="16" t="s">
        <v>42</v>
      </c>
      <c r="D8" s="16" t="s">
        <v>147</v>
      </c>
      <c r="E8" s="16" t="s">
        <v>50</v>
      </c>
      <c r="F8" s="16" t="s">
        <v>15</v>
      </c>
      <c r="G8" s="16" t="s">
        <v>44</v>
      </c>
      <c r="H8" s="19" t="s">
        <v>7</v>
      </c>
      <c r="I8" s="16" t="s">
        <v>8</v>
      </c>
      <c r="J8" s="22" t="s">
        <v>9</v>
      </c>
      <c r="K8" s="16" t="s">
        <v>13</v>
      </c>
      <c r="L8" s="16" t="s">
        <v>141</v>
      </c>
      <c r="M8" s="16" t="s">
        <v>14</v>
      </c>
    </row>
    <row r="9" spans="1:13" ht="32" customHeight="1">
      <c r="A9" s="37">
        <v>1</v>
      </c>
      <c r="B9" s="26" t="s">
        <v>49</v>
      </c>
      <c r="C9" s="26" t="s">
        <v>60</v>
      </c>
      <c r="D9" s="26" t="s">
        <v>56</v>
      </c>
      <c r="E9" s="38" t="s">
        <v>67</v>
      </c>
      <c r="F9" s="26" t="s">
        <v>61</v>
      </c>
      <c r="G9" s="15" t="s">
        <v>80</v>
      </c>
      <c r="H9" s="20" t="s">
        <v>54</v>
      </c>
      <c r="I9" s="18"/>
      <c r="J9" s="39" t="s">
        <v>43</v>
      </c>
      <c r="K9" s="30" t="s">
        <v>41</v>
      </c>
      <c r="L9" s="30" t="s">
        <v>142</v>
      </c>
      <c r="M9" s="26"/>
    </row>
    <row r="10" spans="1:13" ht="32">
      <c r="A10" s="37"/>
      <c r="B10" s="26"/>
      <c r="C10" s="26"/>
      <c r="D10" s="26"/>
      <c r="E10" s="38"/>
      <c r="F10" s="27"/>
      <c r="G10" s="15" t="s">
        <v>81</v>
      </c>
      <c r="H10" s="20" t="s">
        <v>53</v>
      </c>
      <c r="I10" s="18"/>
      <c r="J10" s="39"/>
      <c r="K10" s="30"/>
      <c r="L10" s="30"/>
      <c r="M10" s="26"/>
    </row>
    <row r="11" spans="1:13" ht="409" customHeight="1">
      <c r="A11" s="37"/>
      <c r="B11" s="26"/>
      <c r="C11" s="26"/>
      <c r="D11" s="26"/>
      <c r="E11" s="38"/>
      <c r="F11" s="27"/>
      <c r="G11" s="15" t="s">
        <v>52</v>
      </c>
      <c r="H11" s="21" t="s">
        <v>87</v>
      </c>
      <c r="I11" s="18"/>
      <c r="J11" s="39"/>
      <c r="K11" s="30"/>
      <c r="L11" s="30"/>
      <c r="M11" s="26"/>
    </row>
    <row r="12" spans="1:13" ht="32">
      <c r="A12" s="37"/>
      <c r="B12" s="26"/>
      <c r="C12" s="26"/>
      <c r="D12" s="26"/>
      <c r="E12" s="38"/>
      <c r="F12" s="27"/>
      <c r="G12" s="15" t="s">
        <v>55</v>
      </c>
      <c r="H12" s="20" t="s">
        <v>45</v>
      </c>
      <c r="I12" s="18"/>
      <c r="J12" s="39"/>
      <c r="K12" s="30"/>
      <c r="L12" s="30"/>
      <c r="M12" s="26"/>
    </row>
    <row r="13" spans="1: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9"/>
    </row>
    <row r="14" spans="1:13" ht="16">
      <c r="A14" s="40">
        <v>2</v>
      </c>
      <c r="B14" s="34" t="s">
        <v>58</v>
      </c>
      <c r="C14" s="34" t="s">
        <v>63</v>
      </c>
      <c r="D14" s="34" t="s">
        <v>96</v>
      </c>
      <c r="E14" s="43" t="s">
        <v>67</v>
      </c>
      <c r="F14" s="34" t="s">
        <v>73</v>
      </c>
      <c r="G14" s="15" t="s">
        <v>80</v>
      </c>
      <c r="H14" s="20" t="s">
        <v>54</v>
      </c>
      <c r="I14" s="18"/>
      <c r="J14" s="46" t="s">
        <v>43</v>
      </c>
      <c r="K14" s="31" t="s">
        <v>41</v>
      </c>
      <c r="L14" s="31" t="s">
        <v>143</v>
      </c>
      <c r="M14" s="34"/>
    </row>
    <row r="15" spans="1:13" ht="32">
      <c r="A15" s="41"/>
      <c r="B15" s="35"/>
      <c r="C15" s="35"/>
      <c r="D15" s="35"/>
      <c r="E15" s="44"/>
      <c r="F15" s="35"/>
      <c r="G15" s="15" t="s">
        <v>81</v>
      </c>
      <c r="H15" s="20" t="s">
        <v>53</v>
      </c>
      <c r="I15" s="18"/>
      <c r="J15" s="47"/>
      <c r="K15" s="32"/>
      <c r="L15" s="32"/>
      <c r="M15" s="35"/>
    </row>
    <row r="16" spans="1:13" ht="112">
      <c r="A16" s="41"/>
      <c r="B16" s="35"/>
      <c r="C16" s="35"/>
      <c r="D16" s="35"/>
      <c r="E16" s="44"/>
      <c r="F16" s="35"/>
      <c r="G16" s="15" t="s">
        <v>52</v>
      </c>
      <c r="H16" s="21" t="s">
        <v>75</v>
      </c>
      <c r="I16" s="18"/>
      <c r="J16" s="47"/>
      <c r="K16" s="32"/>
      <c r="L16" s="32"/>
      <c r="M16" s="35"/>
    </row>
    <row r="17" spans="1:13" ht="129" customHeight="1">
      <c r="A17" s="42"/>
      <c r="B17" s="36"/>
      <c r="C17" s="36"/>
      <c r="D17" s="36"/>
      <c r="E17" s="45"/>
      <c r="F17" s="36"/>
      <c r="G17" s="15" t="s">
        <v>55</v>
      </c>
      <c r="H17" s="20" t="s">
        <v>45</v>
      </c>
      <c r="I17" s="18"/>
      <c r="J17" s="48"/>
      <c r="K17" s="33"/>
      <c r="L17" s="33"/>
      <c r="M17" s="36"/>
    </row>
    <row r="18" spans="1:1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</row>
    <row r="19" spans="1:13" ht="16">
      <c r="A19" s="40">
        <v>3</v>
      </c>
      <c r="B19" s="34" t="s">
        <v>62</v>
      </c>
      <c r="C19" s="34" t="s">
        <v>59</v>
      </c>
      <c r="D19" s="34" t="s">
        <v>97</v>
      </c>
      <c r="E19" s="43" t="s">
        <v>51</v>
      </c>
      <c r="F19" s="34" t="s">
        <v>119</v>
      </c>
      <c r="G19" s="15" t="s">
        <v>80</v>
      </c>
      <c r="H19" s="20" t="s">
        <v>54</v>
      </c>
      <c r="I19" s="18"/>
      <c r="J19" s="46" t="s">
        <v>43</v>
      </c>
      <c r="K19" s="31" t="s">
        <v>41</v>
      </c>
      <c r="L19" s="31" t="s">
        <v>143</v>
      </c>
      <c r="M19" s="34"/>
    </row>
    <row r="20" spans="1:13" ht="32">
      <c r="A20" s="41"/>
      <c r="B20" s="35"/>
      <c r="C20" s="35"/>
      <c r="D20" s="35"/>
      <c r="E20" s="44"/>
      <c r="F20" s="35"/>
      <c r="G20" s="15" t="s">
        <v>81</v>
      </c>
      <c r="H20" s="20" t="s">
        <v>53</v>
      </c>
      <c r="I20" s="18"/>
      <c r="J20" s="47"/>
      <c r="K20" s="32"/>
      <c r="L20" s="32"/>
      <c r="M20" s="35"/>
    </row>
    <row r="21" spans="1:13" ht="112">
      <c r="A21" s="41"/>
      <c r="B21" s="35"/>
      <c r="C21" s="35"/>
      <c r="D21" s="35"/>
      <c r="E21" s="44"/>
      <c r="F21" s="35"/>
      <c r="G21" s="15" t="s">
        <v>52</v>
      </c>
      <c r="H21" s="21" t="s">
        <v>74</v>
      </c>
      <c r="I21" s="18"/>
      <c r="J21" s="47"/>
      <c r="K21" s="32"/>
      <c r="L21" s="32"/>
      <c r="M21" s="35"/>
    </row>
    <row r="22" spans="1:13" ht="129" customHeight="1">
      <c r="A22" s="42"/>
      <c r="B22" s="36"/>
      <c r="C22" s="36"/>
      <c r="D22" s="36"/>
      <c r="E22" s="45"/>
      <c r="F22" s="36"/>
      <c r="G22" s="15" t="s">
        <v>55</v>
      </c>
      <c r="H22" s="20" t="s">
        <v>45</v>
      </c>
      <c r="I22" s="18"/>
      <c r="J22" s="48"/>
      <c r="K22" s="33"/>
      <c r="L22" s="33"/>
      <c r="M22" s="36"/>
    </row>
    <row r="23" spans="1:1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9"/>
    </row>
    <row r="24" spans="1:13" ht="16">
      <c r="A24" s="37">
        <v>4</v>
      </c>
      <c r="B24" s="26" t="s">
        <v>64</v>
      </c>
      <c r="C24" s="26" t="s">
        <v>65</v>
      </c>
      <c r="D24" s="26" t="s">
        <v>66</v>
      </c>
      <c r="E24" s="38" t="s">
        <v>131</v>
      </c>
      <c r="F24" s="26" t="s">
        <v>72</v>
      </c>
      <c r="G24" s="15" t="s">
        <v>80</v>
      </c>
      <c r="H24" s="20" t="s">
        <v>54</v>
      </c>
      <c r="I24" s="18"/>
      <c r="J24" s="39" t="s">
        <v>43</v>
      </c>
      <c r="K24" s="30" t="s">
        <v>41</v>
      </c>
      <c r="L24" s="30" t="s">
        <v>143</v>
      </c>
      <c r="M24" s="26"/>
    </row>
    <row r="25" spans="1:13" ht="32">
      <c r="A25" s="37"/>
      <c r="B25" s="26"/>
      <c r="C25" s="26"/>
      <c r="D25" s="26"/>
      <c r="E25" s="38"/>
      <c r="F25" s="27"/>
      <c r="G25" s="15" t="s">
        <v>81</v>
      </c>
      <c r="H25" s="20" t="s">
        <v>53</v>
      </c>
      <c r="I25" s="18"/>
      <c r="J25" s="39"/>
      <c r="K25" s="30"/>
      <c r="L25" s="30"/>
      <c r="M25" s="26"/>
    </row>
    <row r="26" spans="1:13" ht="395" customHeight="1">
      <c r="A26" s="37"/>
      <c r="B26" s="26"/>
      <c r="C26" s="26"/>
      <c r="D26" s="26"/>
      <c r="E26" s="38"/>
      <c r="F26" s="27"/>
      <c r="G26" s="15" t="s">
        <v>52</v>
      </c>
      <c r="H26" s="21" t="s">
        <v>86</v>
      </c>
      <c r="I26" s="18"/>
      <c r="J26" s="39"/>
      <c r="K26" s="30"/>
      <c r="L26" s="30"/>
      <c r="M26" s="26"/>
    </row>
    <row r="27" spans="1:13" ht="32">
      <c r="A27" s="37"/>
      <c r="B27" s="26"/>
      <c r="C27" s="26"/>
      <c r="D27" s="26"/>
      <c r="E27" s="38"/>
      <c r="F27" s="27"/>
      <c r="G27" s="15" t="s">
        <v>55</v>
      </c>
      <c r="H27" s="20" t="s">
        <v>45</v>
      </c>
      <c r="I27" s="18"/>
      <c r="J27" s="39"/>
      <c r="K27" s="30"/>
      <c r="L27" s="30"/>
      <c r="M27" s="26"/>
    </row>
    <row r="28" spans="1:1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9"/>
    </row>
    <row r="29" spans="1:13" ht="16">
      <c r="A29" s="37">
        <v>5</v>
      </c>
      <c r="B29" s="26" t="s">
        <v>68</v>
      </c>
      <c r="C29" s="26" t="s">
        <v>69</v>
      </c>
      <c r="D29" s="26" t="s">
        <v>98</v>
      </c>
      <c r="E29" s="38" t="s">
        <v>67</v>
      </c>
      <c r="F29" s="26" t="s">
        <v>76</v>
      </c>
      <c r="G29" s="15" t="s">
        <v>80</v>
      </c>
      <c r="H29" s="20" t="s">
        <v>54</v>
      </c>
      <c r="I29" s="18"/>
      <c r="J29" s="39" t="s">
        <v>43</v>
      </c>
      <c r="K29" s="30" t="s">
        <v>41</v>
      </c>
      <c r="L29" s="30" t="s">
        <v>143</v>
      </c>
      <c r="M29" s="26"/>
    </row>
    <row r="30" spans="1:13" ht="32">
      <c r="A30" s="37"/>
      <c r="B30" s="26"/>
      <c r="C30" s="26"/>
      <c r="D30" s="26"/>
      <c r="E30" s="38"/>
      <c r="F30" s="27"/>
      <c r="G30" s="15" t="s">
        <v>81</v>
      </c>
      <c r="H30" s="20" t="s">
        <v>53</v>
      </c>
      <c r="I30" s="18"/>
      <c r="J30" s="39"/>
      <c r="K30" s="30"/>
      <c r="L30" s="30"/>
      <c r="M30" s="26"/>
    </row>
    <row r="31" spans="1:13" ht="112">
      <c r="A31" s="37"/>
      <c r="B31" s="26"/>
      <c r="C31" s="26"/>
      <c r="D31" s="26"/>
      <c r="E31" s="38"/>
      <c r="F31" s="27"/>
      <c r="G31" s="15" t="s">
        <v>52</v>
      </c>
      <c r="H31" s="21" t="s">
        <v>75</v>
      </c>
      <c r="I31" s="18"/>
      <c r="J31" s="39"/>
      <c r="K31" s="30"/>
      <c r="L31" s="30"/>
      <c r="M31" s="26"/>
    </row>
    <row r="32" spans="1:13" ht="32">
      <c r="A32" s="37"/>
      <c r="B32" s="26"/>
      <c r="C32" s="26"/>
      <c r="D32" s="26"/>
      <c r="E32" s="38"/>
      <c r="F32" s="27"/>
      <c r="G32" s="15" t="s">
        <v>55</v>
      </c>
      <c r="H32" s="20" t="s">
        <v>45</v>
      </c>
      <c r="I32" s="18"/>
      <c r="J32" s="39"/>
      <c r="K32" s="30"/>
      <c r="L32" s="30"/>
      <c r="M32" s="26"/>
    </row>
    <row r="33" spans="1:1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9"/>
    </row>
    <row r="34" spans="1:13" ht="16">
      <c r="A34" s="37">
        <v>6</v>
      </c>
      <c r="B34" s="26" t="s">
        <v>70</v>
      </c>
      <c r="C34" s="26" t="s">
        <v>71</v>
      </c>
      <c r="D34" s="26" t="s">
        <v>99</v>
      </c>
      <c r="E34" s="38" t="s">
        <v>51</v>
      </c>
      <c r="F34" s="26" t="s">
        <v>118</v>
      </c>
      <c r="G34" s="15" t="s">
        <v>80</v>
      </c>
      <c r="H34" s="20" t="s">
        <v>54</v>
      </c>
      <c r="I34" s="18"/>
      <c r="J34" s="39" t="s">
        <v>43</v>
      </c>
      <c r="K34" s="30" t="s">
        <v>41</v>
      </c>
      <c r="L34" s="30" t="s">
        <v>143</v>
      </c>
      <c r="M34" s="26"/>
    </row>
    <row r="35" spans="1:13" ht="32">
      <c r="A35" s="37"/>
      <c r="B35" s="26"/>
      <c r="C35" s="26"/>
      <c r="D35" s="26"/>
      <c r="E35" s="38"/>
      <c r="F35" s="27"/>
      <c r="G35" s="15" t="s">
        <v>81</v>
      </c>
      <c r="H35" s="20" t="s">
        <v>53</v>
      </c>
      <c r="I35" s="18"/>
      <c r="J35" s="39"/>
      <c r="K35" s="30"/>
      <c r="L35" s="30"/>
      <c r="M35" s="26"/>
    </row>
    <row r="36" spans="1:13" ht="144" customHeight="1">
      <c r="A36" s="37"/>
      <c r="B36" s="26"/>
      <c r="C36" s="26"/>
      <c r="D36" s="26"/>
      <c r="E36" s="38"/>
      <c r="F36" s="27"/>
      <c r="G36" s="15" t="s">
        <v>52</v>
      </c>
      <c r="H36" s="21" t="s">
        <v>74</v>
      </c>
      <c r="I36" s="18"/>
      <c r="J36" s="39"/>
      <c r="K36" s="30"/>
      <c r="L36" s="30"/>
      <c r="M36" s="26"/>
    </row>
    <row r="37" spans="1:13" ht="32">
      <c r="A37" s="37"/>
      <c r="B37" s="26"/>
      <c r="C37" s="26"/>
      <c r="D37" s="26"/>
      <c r="E37" s="38"/>
      <c r="F37" s="27"/>
      <c r="G37" s="15" t="s">
        <v>55</v>
      </c>
      <c r="H37" s="20" t="s">
        <v>45</v>
      </c>
      <c r="I37" s="18"/>
      <c r="J37" s="39"/>
      <c r="K37" s="30"/>
      <c r="L37" s="30"/>
      <c r="M37" s="26"/>
    </row>
    <row r="38" spans="1:1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9"/>
    </row>
    <row r="39" spans="1:13" ht="16">
      <c r="A39" s="37">
        <v>7</v>
      </c>
      <c r="B39" s="26" t="s">
        <v>77</v>
      </c>
      <c r="C39" s="26" t="s">
        <v>78</v>
      </c>
      <c r="D39" s="26" t="s">
        <v>79</v>
      </c>
      <c r="E39" s="38" t="s">
        <v>51</v>
      </c>
      <c r="F39" s="26" t="s">
        <v>88</v>
      </c>
      <c r="G39" s="15" t="s">
        <v>82</v>
      </c>
      <c r="H39" s="20" t="s">
        <v>84</v>
      </c>
      <c r="I39" s="18"/>
      <c r="J39" s="39" t="s">
        <v>43</v>
      </c>
      <c r="K39" s="30" t="s">
        <v>41</v>
      </c>
      <c r="L39" s="30" t="s">
        <v>142</v>
      </c>
      <c r="M39" s="26"/>
    </row>
    <row r="40" spans="1:13" ht="32">
      <c r="A40" s="37"/>
      <c r="B40" s="26"/>
      <c r="C40" s="26"/>
      <c r="D40" s="26"/>
      <c r="E40" s="38"/>
      <c r="F40" s="27"/>
      <c r="G40" s="15" t="s">
        <v>81</v>
      </c>
      <c r="H40" s="20" t="s">
        <v>53</v>
      </c>
      <c r="I40" s="18"/>
      <c r="J40" s="39"/>
      <c r="K40" s="30"/>
      <c r="L40" s="30"/>
      <c r="M40" s="26"/>
    </row>
    <row r="41" spans="1:13" ht="32">
      <c r="A41" s="37"/>
      <c r="B41" s="26"/>
      <c r="C41" s="26"/>
      <c r="D41" s="26"/>
      <c r="E41" s="38"/>
      <c r="F41" s="27"/>
      <c r="G41" s="15" t="s">
        <v>83</v>
      </c>
      <c r="H41" s="20" t="s">
        <v>85</v>
      </c>
      <c r="I41" s="18"/>
      <c r="J41" s="39"/>
      <c r="K41" s="30"/>
      <c r="L41" s="30"/>
      <c r="M41" s="26"/>
    </row>
    <row r="42" spans="1:13" ht="256">
      <c r="A42" s="37"/>
      <c r="B42" s="26"/>
      <c r="C42" s="26"/>
      <c r="D42" s="26"/>
      <c r="E42" s="38"/>
      <c r="F42" s="27"/>
      <c r="G42" s="15" t="s">
        <v>89</v>
      </c>
      <c r="H42" s="21" t="s">
        <v>93</v>
      </c>
      <c r="I42" s="18"/>
      <c r="J42" s="39"/>
      <c r="K42" s="30"/>
      <c r="L42" s="30"/>
      <c r="M42" s="26"/>
    </row>
    <row r="43" spans="1:13" ht="48">
      <c r="A43" s="37"/>
      <c r="B43" s="26"/>
      <c r="C43" s="26"/>
      <c r="D43" s="26"/>
      <c r="E43" s="38"/>
      <c r="F43" s="27"/>
      <c r="G43" s="15" t="s">
        <v>92</v>
      </c>
      <c r="H43" s="21" t="s">
        <v>116</v>
      </c>
      <c r="I43" s="18"/>
      <c r="J43" s="39"/>
      <c r="K43" s="30"/>
      <c r="L43" s="30"/>
      <c r="M43" s="26"/>
    </row>
    <row r="44" spans="1:13" ht="32">
      <c r="A44" s="37"/>
      <c r="B44" s="26"/>
      <c r="C44" s="26"/>
      <c r="D44" s="26"/>
      <c r="E44" s="38"/>
      <c r="F44" s="27"/>
      <c r="G44" s="15" t="s">
        <v>94</v>
      </c>
      <c r="H44" s="21" t="s">
        <v>116</v>
      </c>
      <c r="I44" s="18"/>
      <c r="J44" s="39"/>
      <c r="K44" s="30"/>
      <c r="L44" s="30"/>
      <c r="M44" s="26"/>
    </row>
    <row r="45" spans="1:13" ht="32">
      <c r="A45" s="37"/>
      <c r="B45" s="26"/>
      <c r="C45" s="26"/>
      <c r="D45" s="26"/>
      <c r="E45" s="38"/>
      <c r="F45" s="27"/>
      <c r="G45" s="15" t="s">
        <v>95</v>
      </c>
      <c r="H45" s="20" t="s">
        <v>45</v>
      </c>
      <c r="I45" s="18"/>
      <c r="J45" s="39"/>
      <c r="K45" s="30"/>
      <c r="L45" s="30"/>
      <c r="M45" s="26"/>
    </row>
    <row r="46" spans="1:1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9"/>
    </row>
    <row r="47" spans="1:13" ht="16">
      <c r="A47" s="37">
        <v>8</v>
      </c>
      <c r="B47" s="26" t="s">
        <v>90</v>
      </c>
      <c r="C47" s="26" t="s">
        <v>91</v>
      </c>
      <c r="D47" s="26" t="s">
        <v>100</v>
      </c>
      <c r="E47" s="38" t="s">
        <v>51</v>
      </c>
      <c r="F47" s="26" t="s">
        <v>101</v>
      </c>
      <c r="G47" s="15" t="s">
        <v>82</v>
      </c>
      <c r="H47" s="20" t="s">
        <v>84</v>
      </c>
      <c r="I47" s="18"/>
      <c r="J47" s="39" t="s">
        <v>43</v>
      </c>
      <c r="K47" s="30" t="s">
        <v>41</v>
      </c>
      <c r="L47" s="30" t="s">
        <v>143</v>
      </c>
      <c r="M47" s="26"/>
    </row>
    <row r="48" spans="1:13" ht="32">
      <c r="A48" s="37"/>
      <c r="B48" s="26"/>
      <c r="C48" s="26"/>
      <c r="D48" s="26"/>
      <c r="E48" s="38"/>
      <c r="F48" s="27"/>
      <c r="G48" s="15" t="s">
        <v>81</v>
      </c>
      <c r="H48" s="20" t="s">
        <v>53</v>
      </c>
      <c r="I48" s="18"/>
      <c r="J48" s="39"/>
      <c r="K48" s="30"/>
      <c r="L48" s="30"/>
      <c r="M48" s="26"/>
    </row>
    <row r="49" spans="1:13" ht="32">
      <c r="A49" s="37"/>
      <c r="B49" s="26"/>
      <c r="C49" s="26"/>
      <c r="D49" s="26"/>
      <c r="E49" s="38"/>
      <c r="F49" s="27"/>
      <c r="G49" s="15" t="s">
        <v>83</v>
      </c>
      <c r="H49" s="20" t="s">
        <v>85</v>
      </c>
      <c r="I49" s="18"/>
      <c r="J49" s="39"/>
      <c r="K49" s="30"/>
      <c r="L49" s="30"/>
      <c r="M49" s="26"/>
    </row>
    <row r="50" spans="1:13" ht="112">
      <c r="A50" s="37"/>
      <c r="B50" s="26"/>
      <c r="C50" s="26"/>
      <c r="D50" s="26"/>
      <c r="E50" s="38"/>
      <c r="F50" s="27"/>
      <c r="G50" s="15" t="s">
        <v>89</v>
      </c>
      <c r="H50" s="21" t="s">
        <v>74</v>
      </c>
      <c r="I50" s="18"/>
      <c r="J50" s="39"/>
      <c r="K50" s="30"/>
      <c r="L50" s="30"/>
      <c r="M50" s="26"/>
    </row>
    <row r="51" spans="1:13" ht="32">
      <c r="A51" s="37"/>
      <c r="B51" s="26"/>
      <c r="C51" s="26"/>
      <c r="D51" s="26"/>
      <c r="E51" s="38"/>
      <c r="F51" s="27"/>
      <c r="G51" s="15" t="s">
        <v>102</v>
      </c>
      <c r="H51" s="21" t="s">
        <v>103</v>
      </c>
      <c r="I51" s="18"/>
      <c r="J51" s="39"/>
      <c r="K51" s="30"/>
      <c r="L51" s="30"/>
      <c r="M51" s="26"/>
    </row>
    <row r="52" spans="1:13" ht="32">
      <c r="A52" s="37"/>
      <c r="B52" s="26"/>
      <c r="C52" s="26"/>
      <c r="D52" s="26"/>
      <c r="E52" s="38"/>
      <c r="F52" s="27"/>
      <c r="G52" s="15" t="s">
        <v>104</v>
      </c>
      <c r="H52" s="20" t="s">
        <v>45</v>
      </c>
      <c r="I52" s="18"/>
      <c r="J52" s="39"/>
      <c r="K52" s="30"/>
      <c r="L52" s="30"/>
      <c r="M52" s="26"/>
    </row>
    <row r="53" spans="1:1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9"/>
    </row>
    <row r="54" spans="1:13" ht="16">
      <c r="A54" s="37">
        <v>9</v>
      </c>
      <c r="B54" s="26" t="s">
        <v>105</v>
      </c>
      <c r="C54" s="26" t="s">
        <v>106</v>
      </c>
      <c r="D54" s="26" t="s">
        <v>107</v>
      </c>
      <c r="E54" s="38" t="s">
        <v>108</v>
      </c>
      <c r="F54" s="26" t="s">
        <v>112</v>
      </c>
      <c r="G54" s="15" t="s">
        <v>109</v>
      </c>
      <c r="H54" s="20" t="s">
        <v>110</v>
      </c>
      <c r="I54" s="18"/>
      <c r="J54" s="39" t="s">
        <v>43</v>
      </c>
      <c r="K54" s="30" t="s">
        <v>41</v>
      </c>
      <c r="L54" s="30" t="s">
        <v>142</v>
      </c>
      <c r="M54" s="26"/>
    </row>
    <row r="55" spans="1:13" ht="32">
      <c r="A55" s="37"/>
      <c r="B55" s="26"/>
      <c r="C55" s="26"/>
      <c r="D55" s="26"/>
      <c r="E55" s="38"/>
      <c r="F55" s="27"/>
      <c r="G55" s="15" t="s">
        <v>81</v>
      </c>
      <c r="H55" s="20" t="s">
        <v>53</v>
      </c>
      <c r="I55" s="18"/>
      <c r="J55" s="39"/>
      <c r="K55" s="30"/>
      <c r="L55" s="30"/>
      <c r="M55" s="26"/>
    </row>
    <row r="56" spans="1:13" ht="32">
      <c r="A56" s="37"/>
      <c r="B56" s="26"/>
      <c r="C56" s="26"/>
      <c r="D56" s="26"/>
      <c r="E56" s="38"/>
      <c r="F56" s="27"/>
      <c r="G56" s="15" t="s">
        <v>83</v>
      </c>
      <c r="H56" s="20" t="s">
        <v>85</v>
      </c>
      <c r="I56" s="18"/>
      <c r="J56" s="39"/>
      <c r="K56" s="30"/>
      <c r="L56" s="30"/>
      <c r="M56" s="26"/>
    </row>
    <row r="57" spans="1:13" ht="240">
      <c r="A57" s="37"/>
      <c r="B57" s="26"/>
      <c r="C57" s="26"/>
      <c r="D57" s="26"/>
      <c r="E57" s="38"/>
      <c r="F57" s="27"/>
      <c r="G57" s="15" t="s">
        <v>89</v>
      </c>
      <c r="H57" s="21" t="s">
        <v>111</v>
      </c>
      <c r="I57" s="18"/>
      <c r="J57" s="39"/>
      <c r="K57" s="30"/>
      <c r="L57" s="30"/>
      <c r="M57" s="26"/>
    </row>
    <row r="58" spans="1:13" ht="32">
      <c r="A58" s="37"/>
      <c r="B58" s="26"/>
      <c r="C58" s="26"/>
      <c r="D58" s="26"/>
      <c r="E58" s="38"/>
      <c r="F58" s="27"/>
      <c r="G58" s="15" t="s">
        <v>123</v>
      </c>
      <c r="H58" s="21" t="s">
        <v>113</v>
      </c>
      <c r="I58" s="18"/>
      <c r="J58" s="39"/>
      <c r="K58" s="30"/>
      <c r="L58" s="30"/>
      <c r="M58" s="26"/>
    </row>
    <row r="59" spans="1:13" ht="32">
      <c r="A59" s="37"/>
      <c r="B59" s="26"/>
      <c r="C59" s="26"/>
      <c r="D59" s="26"/>
      <c r="E59" s="38"/>
      <c r="F59" s="27"/>
      <c r="G59" s="15" t="s">
        <v>114</v>
      </c>
      <c r="H59" s="21" t="s">
        <v>115</v>
      </c>
      <c r="I59" s="18"/>
      <c r="J59" s="39"/>
      <c r="K59" s="30"/>
      <c r="L59" s="30"/>
      <c r="M59" s="26"/>
    </row>
    <row r="60" spans="1:13" ht="32">
      <c r="A60" s="37"/>
      <c r="B60" s="26"/>
      <c r="C60" s="26"/>
      <c r="D60" s="26"/>
      <c r="E60" s="38"/>
      <c r="F60" s="27"/>
      <c r="G60" s="15" t="s">
        <v>95</v>
      </c>
      <c r="H60" s="20" t="s">
        <v>45</v>
      </c>
      <c r="I60" s="18"/>
      <c r="J60" s="39"/>
      <c r="K60" s="30"/>
      <c r="L60" s="30"/>
      <c r="M60" s="26"/>
    </row>
    <row r="61" spans="1:1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9"/>
    </row>
    <row r="62" spans="1:13" ht="16">
      <c r="A62" s="37">
        <v>10</v>
      </c>
      <c r="B62" s="26" t="s">
        <v>120</v>
      </c>
      <c r="C62" s="26" t="s">
        <v>121</v>
      </c>
      <c r="D62" s="26" t="s">
        <v>122</v>
      </c>
      <c r="E62" s="38" t="s">
        <v>108</v>
      </c>
      <c r="F62" s="26" t="s">
        <v>117</v>
      </c>
      <c r="G62" s="15" t="s">
        <v>109</v>
      </c>
      <c r="H62" s="20" t="s">
        <v>110</v>
      </c>
      <c r="I62" s="18"/>
      <c r="J62" s="39" t="s">
        <v>43</v>
      </c>
      <c r="K62" s="30" t="s">
        <v>41</v>
      </c>
      <c r="L62" s="30" t="s">
        <v>143</v>
      </c>
      <c r="M62" s="26"/>
    </row>
    <row r="63" spans="1:13" ht="32">
      <c r="A63" s="37"/>
      <c r="B63" s="26"/>
      <c r="C63" s="26"/>
      <c r="D63" s="26"/>
      <c r="E63" s="38"/>
      <c r="F63" s="27"/>
      <c r="G63" s="15" t="s">
        <v>81</v>
      </c>
      <c r="H63" s="20" t="s">
        <v>53</v>
      </c>
      <c r="I63" s="18"/>
      <c r="J63" s="39"/>
      <c r="K63" s="30"/>
      <c r="L63" s="30"/>
      <c r="M63" s="26"/>
    </row>
    <row r="64" spans="1:13" ht="32">
      <c r="A64" s="37"/>
      <c r="B64" s="26"/>
      <c r="C64" s="26"/>
      <c r="D64" s="26"/>
      <c r="E64" s="38"/>
      <c r="F64" s="27"/>
      <c r="G64" s="15" t="s">
        <v>83</v>
      </c>
      <c r="H64" s="20" t="s">
        <v>85</v>
      </c>
      <c r="I64" s="18"/>
      <c r="J64" s="39"/>
      <c r="K64" s="30"/>
      <c r="L64" s="30"/>
      <c r="M64" s="26"/>
    </row>
    <row r="65" spans="1:13" ht="112">
      <c r="A65" s="37"/>
      <c r="B65" s="26"/>
      <c r="C65" s="26"/>
      <c r="D65" s="26"/>
      <c r="E65" s="38"/>
      <c r="F65" s="27"/>
      <c r="G65" s="15" t="s">
        <v>89</v>
      </c>
      <c r="H65" s="21" t="s">
        <v>74</v>
      </c>
      <c r="I65" s="18"/>
      <c r="J65" s="39"/>
      <c r="K65" s="30"/>
      <c r="L65" s="30"/>
      <c r="M65" s="26"/>
    </row>
    <row r="66" spans="1:13" ht="32">
      <c r="A66" s="37"/>
      <c r="B66" s="26"/>
      <c r="C66" s="26"/>
      <c r="D66" s="26"/>
      <c r="E66" s="38"/>
      <c r="F66" s="27"/>
      <c r="G66" s="15" t="s">
        <v>123</v>
      </c>
      <c r="H66" s="21" t="s">
        <v>124</v>
      </c>
      <c r="I66" s="18"/>
      <c r="J66" s="39"/>
      <c r="K66" s="30"/>
      <c r="L66" s="30"/>
      <c r="M66" s="26"/>
    </row>
    <row r="67" spans="1:13" ht="32">
      <c r="A67" s="37"/>
      <c r="B67" s="26"/>
      <c r="C67" s="26"/>
      <c r="D67" s="26"/>
      <c r="E67" s="38"/>
      <c r="F67" s="27"/>
      <c r="G67" s="15" t="s">
        <v>94</v>
      </c>
      <c r="H67" s="21" t="s">
        <v>124</v>
      </c>
      <c r="I67" s="18"/>
      <c r="J67" s="39"/>
      <c r="K67" s="30"/>
      <c r="L67" s="30"/>
      <c r="M67" s="26"/>
    </row>
    <row r="68" spans="1:13" ht="32">
      <c r="A68" s="37"/>
      <c r="B68" s="26"/>
      <c r="C68" s="26"/>
      <c r="D68" s="26"/>
      <c r="E68" s="38"/>
      <c r="F68" s="27"/>
      <c r="G68" s="15" t="s">
        <v>95</v>
      </c>
      <c r="H68" s="20" t="s">
        <v>45</v>
      </c>
      <c r="I68" s="18"/>
      <c r="J68" s="39"/>
      <c r="K68" s="30"/>
      <c r="L68" s="30"/>
      <c r="M68" s="26"/>
    </row>
    <row r="69" spans="1:1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9"/>
    </row>
    <row r="70" spans="1:13" ht="16" customHeight="1">
      <c r="A70" s="37">
        <v>11</v>
      </c>
      <c r="B70" s="26" t="s">
        <v>125</v>
      </c>
      <c r="C70" s="26" t="s">
        <v>126</v>
      </c>
      <c r="D70" s="26" t="s">
        <v>127</v>
      </c>
      <c r="E70" s="38" t="s">
        <v>131</v>
      </c>
      <c r="F70" s="34" t="s">
        <v>72</v>
      </c>
      <c r="G70" s="15" t="s">
        <v>128</v>
      </c>
      <c r="H70" s="20" t="s">
        <v>129</v>
      </c>
      <c r="I70" s="18"/>
      <c r="J70" s="39" t="s">
        <v>43</v>
      </c>
      <c r="K70" s="30" t="s">
        <v>41</v>
      </c>
      <c r="L70" s="30" t="s">
        <v>142</v>
      </c>
      <c r="M70" s="26"/>
    </row>
    <row r="71" spans="1:13" ht="32">
      <c r="A71" s="37"/>
      <c r="B71" s="26"/>
      <c r="C71" s="26"/>
      <c r="D71" s="26"/>
      <c r="E71" s="38"/>
      <c r="F71" s="35"/>
      <c r="G71" s="15" t="s">
        <v>81</v>
      </c>
      <c r="H71" s="20" t="s">
        <v>53</v>
      </c>
      <c r="I71" s="18"/>
      <c r="J71" s="39"/>
      <c r="K71" s="30"/>
      <c r="L71" s="30"/>
      <c r="M71" s="26"/>
    </row>
    <row r="72" spans="1:13" ht="64">
      <c r="A72" s="37"/>
      <c r="B72" s="26"/>
      <c r="C72" s="26"/>
      <c r="D72" s="26"/>
      <c r="E72" s="38"/>
      <c r="F72" s="35"/>
      <c r="G72" s="15" t="s">
        <v>52</v>
      </c>
      <c r="H72" s="21" t="s">
        <v>130</v>
      </c>
      <c r="I72" s="18"/>
      <c r="J72" s="39"/>
      <c r="K72" s="30"/>
      <c r="L72" s="30"/>
      <c r="M72" s="26"/>
    </row>
    <row r="73" spans="1:13" ht="112">
      <c r="A73" s="37"/>
      <c r="B73" s="26"/>
      <c r="C73" s="26"/>
      <c r="D73" s="26"/>
      <c r="E73" s="38"/>
      <c r="F73" s="35"/>
      <c r="G73" s="15" t="s">
        <v>138</v>
      </c>
      <c r="H73" s="21" t="s">
        <v>75</v>
      </c>
      <c r="I73" s="18"/>
      <c r="J73" s="39"/>
      <c r="K73" s="30"/>
      <c r="L73" s="30"/>
      <c r="M73" s="26"/>
    </row>
    <row r="74" spans="1:13" ht="32">
      <c r="A74" s="37"/>
      <c r="B74" s="26"/>
      <c r="C74" s="26"/>
      <c r="D74" s="26"/>
      <c r="E74" s="38"/>
      <c r="F74" s="35"/>
      <c r="G74" s="15" t="s">
        <v>139</v>
      </c>
      <c r="H74" s="21" t="s">
        <v>140</v>
      </c>
      <c r="I74" s="18"/>
      <c r="J74" s="39"/>
      <c r="K74" s="30"/>
      <c r="L74" s="30"/>
      <c r="M74" s="26"/>
    </row>
    <row r="75" spans="1:13" ht="32">
      <c r="A75" s="37"/>
      <c r="B75" s="26"/>
      <c r="C75" s="26"/>
      <c r="D75" s="26"/>
      <c r="E75" s="38"/>
      <c r="F75" s="36"/>
      <c r="G75" s="15" t="s">
        <v>104</v>
      </c>
      <c r="H75" s="20" t="s">
        <v>45</v>
      </c>
      <c r="I75" s="18"/>
      <c r="J75" s="39"/>
      <c r="K75" s="30"/>
      <c r="L75" s="30"/>
      <c r="M75" s="26"/>
    </row>
    <row r="76" spans="1:1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9"/>
    </row>
    <row r="77" spans="1:13" ht="16">
      <c r="A77" s="37">
        <v>12</v>
      </c>
      <c r="B77" s="26" t="s">
        <v>132</v>
      </c>
      <c r="C77" s="26" t="s">
        <v>136</v>
      </c>
      <c r="D77" s="26" t="s">
        <v>137</v>
      </c>
      <c r="E77" s="38" t="s">
        <v>67</v>
      </c>
      <c r="F77" s="26" t="s">
        <v>135</v>
      </c>
      <c r="G77" s="15" t="s">
        <v>128</v>
      </c>
      <c r="H77" s="20" t="s">
        <v>129</v>
      </c>
      <c r="I77" s="18"/>
      <c r="J77" s="39" t="s">
        <v>43</v>
      </c>
      <c r="K77" s="30" t="s">
        <v>41</v>
      </c>
      <c r="L77" s="30" t="s">
        <v>143</v>
      </c>
      <c r="M77" s="26"/>
    </row>
    <row r="78" spans="1:13" ht="32">
      <c r="A78" s="37"/>
      <c r="B78" s="26"/>
      <c r="C78" s="26"/>
      <c r="D78" s="26"/>
      <c r="E78" s="38"/>
      <c r="F78" s="27"/>
      <c r="G78" s="15" t="s">
        <v>81</v>
      </c>
      <c r="H78" s="20" t="s">
        <v>53</v>
      </c>
      <c r="I78" s="18"/>
      <c r="J78" s="39"/>
      <c r="K78" s="30"/>
      <c r="L78" s="30"/>
      <c r="M78" s="26"/>
    </row>
    <row r="79" spans="1:13" ht="112">
      <c r="A79" s="37"/>
      <c r="B79" s="26"/>
      <c r="C79" s="26"/>
      <c r="D79" s="26"/>
      <c r="E79" s="38"/>
      <c r="F79" s="27"/>
      <c r="G79" s="15" t="s">
        <v>52</v>
      </c>
      <c r="H79" s="21" t="s">
        <v>75</v>
      </c>
      <c r="I79" s="18"/>
      <c r="J79" s="39"/>
      <c r="K79" s="30"/>
      <c r="L79" s="30"/>
      <c r="M79" s="26"/>
    </row>
    <row r="80" spans="1:13" ht="32">
      <c r="A80" s="37"/>
      <c r="B80" s="26"/>
      <c r="C80" s="26"/>
      <c r="D80" s="26"/>
      <c r="E80" s="38"/>
      <c r="F80" s="27"/>
      <c r="G80" s="15" t="s">
        <v>55</v>
      </c>
      <c r="H80" s="20" t="s">
        <v>45</v>
      </c>
      <c r="I80" s="18"/>
      <c r="J80" s="39"/>
      <c r="K80" s="30"/>
      <c r="L80" s="30"/>
      <c r="M80" s="26"/>
    </row>
    <row r="81" spans="1:1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9"/>
    </row>
    <row r="82" spans="1:13" ht="16">
      <c r="A82" s="37">
        <v>13</v>
      </c>
      <c r="B82" s="26" t="s">
        <v>144</v>
      </c>
      <c r="C82" s="26" t="s">
        <v>133</v>
      </c>
      <c r="D82" s="26" t="s">
        <v>134</v>
      </c>
      <c r="E82" s="38" t="s">
        <v>51</v>
      </c>
      <c r="F82" s="26" t="s">
        <v>118</v>
      </c>
      <c r="G82" s="15" t="s">
        <v>128</v>
      </c>
      <c r="H82" s="20" t="s">
        <v>129</v>
      </c>
      <c r="I82" s="18"/>
      <c r="J82" s="39" t="s">
        <v>43</v>
      </c>
      <c r="K82" s="30" t="s">
        <v>41</v>
      </c>
      <c r="L82" s="30" t="s">
        <v>143</v>
      </c>
      <c r="M82" s="26"/>
    </row>
    <row r="83" spans="1:13" ht="32">
      <c r="A83" s="37"/>
      <c r="B83" s="26"/>
      <c r="C83" s="26"/>
      <c r="D83" s="26"/>
      <c r="E83" s="38"/>
      <c r="F83" s="27"/>
      <c r="G83" s="15" t="s">
        <v>81</v>
      </c>
      <c r="H83" s="20" t="s">
        <v>53</v>
      </c>
      <c r="I83" s="18"/>
      <c r="J83" s="39"/>
      <c r="K83" s="30"/>
      <c r="L83" s="30"/>
      <c r="M83" s="26"/>
    </row>
    <row r="84" spans="1:13" ht="112">
      <c r="A84" s="37"/>
      <c r="B84" s="26"/>
      <c r="C84" s="26"/>
      <c r="D84" s="26"/>
      <c r="E84" s="38"/>
      <c r="F84" s="27"/>
      <c r="G84" s="15" t="s">
        <v>52</v>
      </c>
      <c r="H84" s="21" t="s">
        <v>74</v>
      </c>
      <c r="I84" s="18"/>
      <c r="J84" s="39"/>
      <c r="K84" s="30"/>
      <c r="L84" s="30"/>
      <c r="M84" s="26"/>
    </row>
    <row r="85" spans="1:13" ht="32">
      <c r="A85" s="37"/>
      <c r="B85" s="26"/>
      <c r="C85" s="26"/>
      <c r="D85" s="26"/>
      <c r="E85" s="38"/>
      <c r="F85" s="27"/>
      <c r="G85" s="15" t="s">
        <v>55</v>
      </c>
      <c r="H85" s="20" t="s">
        <v>45</v>
      </c>
      <c r="I85" s="18"/>
      <c r="J85" s="39"/>
      <c r="K85" s="30"/>
      <c r="L85" s="30"/>
      <c r="M85" s="26"/>
    </row>
    <row r="86" spans="1:1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9"/>
    </row>
  </sheetData>
  <mergeCells count="143">
    <mergeCell ref="A18:M18"/>
    <mergeCell ref="A23:M23"/>
    <mergeCell ref="A24:A27"/>
    <mergeCell ref="B24:B27"/>
    <mergeCell ref="C24:C27"/>
    <mergeCell ref="D24:D27"/>
    <mergeCell ref="E24:E27"/>
    <mergeCell ref="K9:K12"/>
    <mergeCell ref="M9:M12"/>
    <mergeCell ref="B14:B17"/>
    <mergeCell ref="C14:C17"/>
    <mergeCell ref="D14:D17"/>
    <mergeCell ref="E14:E17"/>
    <mergeCell ref="J14:J17"/>
    <mergeCell ref="K14:K17"/>
    <mergeCell ref="M14:M17"/>
    <mergeCell ref="A13:M13"/>
    <mergeCell ref="A14:A17"/>
    <mergeCell ref="B9:B12"/>
    <mergeCell ref="C9:C12"/>
    <mergeCell ref="D9:D12"/>
    <mergeCell ref="E9:E12"/>
    <mergeCell ref="J9:J12"/>
    <mergeCell ref="A9:A12"/>
    <mergeCell ref="J24:J27"/>
    <mergeCell ref="K24:K27"/>
    <mergeCell ref="M24:M27"/>
    <mergeCell ref="A19:A22"/>
    <mergeCell ref="B19:B22"/>
    <mergeCell ref="C19:C22"/>
    <mergeCell ref="D19:D22"/>
    <mergeCell ref="E19:E22"/>
    <mergeCell ref="J19:J22"/>
    <mergeCell ref="K19:K22"/>
    <mergeCell ref="M19:M22"/>
    <mergeCell ref="F19:F22"/>
    <mergeCell ref="A33:M33"/>
    <mergeCell ref="A28:M28"/>
    <mergeCell ref="A29:A32"/>
    <mergeCell ref="B29:B32"/>
    <mergeCell ref="C29:C32"/>
    <mergeCell ref="D29:D32"/>
    <mergeCell ref="E29:E32"/>
    <mergeCell ref="J29:J32"/>
    <mergeCell ref="K29:K32"/>
    <mergeCell ref="M29:M32"/>
    <mergeCell ref="A38:M38"/>
    <mergeCell ref="J34:J37"/>
    <mergeCell ref="K34:K37"/>
    <mergeCell ref="M34:M37"/>
    <mergeCell ref="A34:A37"/>
    <mergeCell ref="B34:B37"/>
    <mergeCell ref="C34:C37"/>
    <mergeCell ref="D34:D37"/>
    <mergeCell ref="E34:E37"/>
    <mergeCell ref="A46:M46"/>
    <mergeCell ref="J39:J45"/>
    <mergeCell ref="K39:K45"/>
    <mergeCell ref="M39:M45"/>
    <mergeCell ref="A39:A45"/>
    <mergeCell ref="B39:B45"/>
    <mergeCell ref="C39:C45"/>
    <mergeCell ref="D39:D45"/>
    <mergeCell ref="E39:E45"/>
    <mergeCell ref="A53:M53"/>
    <mergeCell ref="A47:A52"/>
    <mergeCell ref="B47:B52"/>
    <mergeCell ref="C47:C52"/>
    <mergeCell ref="D47:D52"/>
    <mergeCell ref="E47:E52"/>
    <mergeCell ref="J47:J52"/>
    <mergeCell ref="K47:K52"/>
    <mergeCell ref="M47:M52"/>
    <mergeCell ref="A54:A60"/>
    <mergeCell ref="B54:B60"/>
    <mergeCell ref="C54:C60"/>
    <mergeCell ref="D54:D60"/>
    <mergeCell ref="E54:E60"/>
    <mergeCell ref="J54:J60"/>
    <mergeCell ref="K54:K60"/>
    <mergeCell ref="M54:M60"/>
    <mergeCell ref="F54:F60"/>
    <mergeCell ref="A61:M61"/>
    <mergeCell ref="A62:A68"/>
    <mergeCell ref="B62:B68"/>
    <mergeCell ref="C62:C68"/>
    <mergeCell ref="D62:D68"/>
    <mergeCell ref="E62:E68"/>
    <mergeCell ref="J62:J68"/>
    <mergeCell ref="K62:K68"/>
    <mergeCell ref="M62:M68"/>
    <mergeCell ref="F62:F68"/>
    <mergeCell ref="A69:M69"/>
    <mergeCell ref="A70:A75"/>
    <mergeCell ref="B70:B75"/>
    <mergeCell ref="C70:C75"/>
    <mergeCell ref="D70:D75"/>
    <mergeCell ref="E70:E75"/>
    <mergeCell ref="J70:J75"/>
    <mergeCell ref="K70:K75"/>
    <mergeCell ref="M70:M75"/>
    <mergeCell ref="F70:F75"/>
    <mergeCell ref="C82:C85"/>
    <mergeCell ref="D82:D85"/>
    <mergeCell ref="E82:E85"/>
    <mergeCell ref="J82:J85"/>
    <mergeCell ref="K82:K85"/>
    <mergeCell ref="M82:M85"/>
    <mergeCell ref="F82:F85"/>
    <mergeCell ref="A76:M76"/>
    <mergeCell ref="A77:A80"/>
    <mergeCell ref="B77:B80"/>
    <mergeCell ref="C77:C80"/>
    <mergeCell ref="D77:D80"/>
    <mergeCell ref="E77:E80"/>
    <mergeCell ref="J77:J80"/>
    <mergeCell ref="K77:K80"/>
    <mergeCell ref="M77:M80"/>
    <mergeCell ref="F77:F80"/>
    <mergeCell ref="F24:F27"/>
    <mergeCell ref="F29:F32"/>
    <mergeCell ref="F34:F37"/>
    <mergeCell ref="F39:F45"/>
    <mergeCell ref="F47:F52"/>
    <mergeCell ref="A86:M86"/>
    <mergeCell ref="L9:L12"/>
    <mergeCell ref="L14:L17"/>
    <mergeCell ref="L19:L22"/>
    <mergeCell ref="L24:L27"/>
    <mergeCell ref="L29:L32"/>
    <mergeCell ref="L34:L37"/>
    <mergeCell ref="L39:L45"/>
    <mergeCell ref="L47:L52"/>
    <mergeCell ref="L54:L60"/>
    <mergeCell ref="L62:L68"/>
    <mergeCell ref="L70:L75"/>
    <mergeCell ref="L77:L80"/>
    <mergeCell ref="L82:L85"/>
    <mergeCell ref="F9:F12"/>
    <mergeCell ref="F14:F17"/>
    <mergeCell ref="A81:M81"/>
    <mergeCell ref="A82:A85"/>
    <mergeCell ref="B82:B85"/>
  </mergeCells>
  <conditionalFormatting sqref="B9:E9 G9:G12 H11 H16 G14:G17 G50:G52 H50:H51 G78 G80 H21 G36:G37 G26:G27 H26 G31:G32 G42:G45 H42 G67:G68 G57 H57:H59 G59:G60 G70:G72 H72:H74 G74:G75 G85">
    <cfRule type="expression" dxfId="365" priority="579">
      <formula>$I9="Fail"</formula>
    </cfRule>
    <cfRule type="expression" dxfId="364" priority="580">
      <formula>$I9="Pass"</formula>
    </cfRule>
  </conditionalFormatting>
  <conditionalFormatting sqref="M9">
    <cfRule type="expression" dxfId="363" priority="549">
      <formula>$I9="Fail"</formula>
    </cfRule>
    <cfRule type="expression" dxfId="362" priority="550">
      <formula>$I9="Pass"</formula>
    </cfRule>
  </conditionalFormatting>
  <conditionalFormatting sqref="J29">
    <cfRule type="expression" dxfId="361" priority="421">
      <formula>$I29="Fail"</formula>
    </cfRule>
    <cfRule type="expression" dxfId="360" priority="422">
      <formula>$I29="Pass"</formula>
    </cfRule>
  </conditionalFormatting>
  <conditionalFormatting sqref="J9">
    <cfRule type="expression" dxfId="359" priority="545">
      <formula>$I9="Fail"</formula>
    </cfRule>
    <cfRule type="expression" dxfId="358" priority="546">
      <formula>$I9="Pass"</formula>
    </cfRule>
  </conditionalFormatting>
  <conditionalFormatting sqref="M19">
    <cfRule type="expression" dxfId="357" priority="491">
      <formula>$I19="Fail"</formula>
    </cfRule>
    <cfRule type="expression" dxfId="356" priority="492">
      <formula>$I19="Pass"</formula>
    </cfRule>
  </conditionalFormatting>
  <conditionalFormatting sqref="H10">
    <cfRule type="expression" dxfId="355" priority="539">
      <formula>$I10="Fail"</formula>
    </cfRule>
    <cfRule type="expression" dxfId="354" priority="540">
      <formula>$I10="Pass"</formula>
    </cfRule>
  </conditionalFormatting>
  <conditionalFormatting sqref="H12">
    <cfRule type="expression" dxfId="353" priority="537">
      <formula>$I12="Fail"</formula>
    </cfRule>
    <cfRule type="expression" dxfId="352" priority="538">
      <formula>$I12="Pass"</formula>
    </cfRule>
  </conditionalFormatting>
  <conditionalFormatting sqref="E29">
    <cfRule type="expression" dxfId="351" priority="405">
      <formula>$I29="Fail"</formula>
    </cfRule>
    <cfRule type="expression" dxfId="350" priority="406">
      <formula>$I29="Pass"</formula>
    </cfRule>
  </conditionalFormatting>
  <conditionalFormatting sqref="B14:D14">
    <cfRule type="expression" dxfId="349" priority="533">
      <formula>$I14="Fail"</formula>
    </cfRule>
    <cfRule type="expression" dxfId="348" priority="534">
      <formula>$I14="Pass"</formula>
    </cfRule>
  </conditionalFormatting>
  <conditionalFormatting sqref="M14">
    <cfRule type="expression" dxfId="347" priority="531">
      <formula>$I14="Fail"</formula>
    </cfRule>
    <cfRule type="expression" dxfId="346" priority="532">
      <formula>$I14="Pass"</formula>
    </cfRule>
  </conditionalFormatting>
  <conditionalFormatting sqref="M39">
    <cfRule type="expression" dxfId="345" priority="343">
      <formula>$I39="Fail"</formula>
    </cfRule>
    <cfRule type="expression" dxfId="344" priority="344">
      <formula>$I39="Pass"</formula>
    </cfRule>
  </conditionalFormatting>
  <conditionalFormatting sqref="H45">
    <cfRule type="expression" dxfId="343" priority="335">
      <formula>$I45="Fail"</formula>
    </cfRule>
    <cfRule type="expression" dxfId="342" priority="336">
      <formula>$I45="Pass"</formula>
    </cfRule>
  </conditionalFormatting>
  <conditionalFormatting sqref="I19">
    <cfRule type="expression" dxfId="341" priority="475">
      <formula>$I19="Fail"</formula>
    </cfRule>
    <cfRule type="expression" dxfId="340" priority="476">
      <formula>$I19="Pass"</formula>
    </cfRule>
  </conditionalFormatting>
  <conditionalFormatting sqref="J24">
    <cfRule type="expression" dxfId="339" priority="447">
      <formula>$I24="Fail"</formula>
    </cfRule>
    <cfRule type="expression" dxfId="338" priority="448">
      <formula>$I24="Pass"</formula>
    </cfRule>
  </conditionalFormatting>
  <conditionalFormatting sqref="H17">
    <cfRule type="expression" dxfId="337" priority="521">
      <formula>$I17="Fail"</formula>
    </cfRule>
    <cfRule type="expression" dxfId="336" priority="522">
      <formula>$I17="Pass"</formula>
    </cfRule>
  </conditionalFormatting>
  <conditionalFormatting sqref="J34">
    <cfRule type="expression" dxfId="335" priority="397">
      <formula>$I34="Fail"</formula>
    </cfRule>
    <cfRule type="expression" dxfId="334" priority="398">
      <formula>$I34="Pass"</formula>
    </cfRule>
  </conditionalFormatting>
  <conditionalFormatting sqref="A9">
    <cfRule type="expression" dxfId="333" priority="517">
      <formula>$I9="Fail"</formula>
    </cfRule>
    <cfRule type="expression" dxfId="332" priority="518">
      <formula>$I9="Pass"</formula>
    </cfRule>
  </conditionalFormatting>
  <conditionalFormatting sqref="A14">
    <cfRule type="expression" dxfId="331" priority="515">
      <formula>$I14="Fail"</formula>
    </cfRule>
    <cfRule type="expression" dxfId="330" priority="516">
      <formula>$I14="Pass"</formula>
    </cfRule>
  </conditionalFormatting>
  <conditionalFormatting sqref="H36">
    <cfRule type="expression" dxfId="329" priority="377">
      <formula>$I36="Fail"</formula>
    </cfRule>
    <cfRule type="expression" dxfId="328" priority="378">
      <formula>$I36="Pass"</formula>
    </cfRule>
  </conditionalFormatting>
  <conditionalFormatting sqref="G39:G41">
    <cfRule type="expression" dxfId="327" priority="315">
      <formula>$I39="Fail"</formula>
    </cfRule>
    <cfRule type="expression" dxfId="326" priority="316">
      <formula>$I39="Pass"</formula>
    </cfRule>
  </conditionalFormatting>
  <conditionalFormatting sqref="H47">
    <cfRule type="expression" dxfId="325" priority="237">
      <formula>$I47="Fail"</formula>
    </cfRule>
    <cfRule type="expression" dxfId="324" priority="238">
      <formula>$I47="Pass"</formula>
    </cfRule>
  </conditionalFormatting>
  <conditionalFormatting sqref="J14">
    <cfRule type="expression" dxfId="323" priority="507">
      <formula>$I14="Fail"</formula>
    </cfRule>
    <cfRule type="expression" dxfId="322" priority="508">
      <formula>$I14="Pass"</formula>
    </cfRule>
  </conditionalFormatting>
  <conditionalFormatting sqref="I9">
    <cfRule type="expression" dxfId="321" priority="503">
      <formula>$I9="Fail"</formula>
    </cfRule>
    <cfRule type="expression" dxfId="320" priority="504">
      <formula>$I9="Pass"</formula>
    </cfRule>
  </conditionalFormatting>
  <conditionalFormatting sqref="K9">
    <cfRule type="expression" dxfId="319" priority="501">
      <formula>$I9="Fail"</formula>
    </cfRule>
    <cfRule type="expression" dxfId="318" priority="502">
      <formula>$I9="Pass"</formula>
    </cfRule>
  </conditionalFormatting>
  <conditionalFormatting sqref="K14">
    <cfRule type="expression" dxfId="317" priority="499">
      <formula>$I14="Fail"</formula>
    </cfRule>
    <cfRule type="expression" dxfId="316" priority="500">
      <formula>$I14="Pass"</formula>
    </cfRule>
  </conditionalFormatting>
  <conditionalFormatting sqref="I14">
    <cfRule type="expression" dxfId="315" priority="497">
      <formula>$I14="Fail"</formula>
    </cfRule>
    <cfRule type="expression" dxfId="314" priority="498">
      <formula>$I14="Pass"</formula>
    </cfRule>
  </conditionalFormatting>
  <conditionalFormatting sqref="G21:G22">
    <cfRule type="expression" dxfId="313" priority="495">
      <formula>$I21="Fail"</formula>
    </cfRule>
    <cfRule type="expression" dxfId="312" priority="496">
      <formula>$I21="Pass"</formula>
    </cfRule>
  </conditionalFormatting>
  <conditionalFormatting sqref="B19:C19">
    <cfRule type="expression" dxfId="311" priority="493">
      <formula>$I19="Fail"</formula>
    </cfRule>
    <cfRule type="expression" dxfId="310" priority="494">
      <formula>$I19="Pass"</formula>
    </cfRule>
  </conditionalFormatting>
  <conditionalFormatting sqref="H27">
    <cfRule type="expression" dxfId="309" priority="441">
      <formula>$I27="Fail"</formula>
    </cfRule>
    <cfRule type="expression" dxfId="308" priority="442">
      <formula>$I27="Pass"</formula>
    </cfRule>
  </conditionalFormatting>
  <conditionalFormatting sqref="H22">
    <cfRule type="expression" dxfId="307" priority="485">
      <formula>$I22="Fail"</formula>
    </cfRule>
    <cfRule type="expression" dxfId="306" priority="486">
      <formula>$I22="Pass"</formula>
    </cfRule>
  </conditionalFormatting>
  <conditionalFormatting sqref="A19">
    <cfRule type="expression" dxfId="305" priority="483">
      <formula>$I19="Fail"</formula>
    </cfRule>
    <cfRule type="expression" dxfId="304" priority="484">
      <formula>$I19="Pass"</formula>
    </cfRule>
  </conditionalFormatting>
  <conditionalFormatting sqref="M24">
    <cfRule type="expression" dxfId="303" priority="449">
      <formula>$I24="Fail"</formula>
    </cfRule>
    <cfRule type="expression" dxfId="302" priority="450">
      <formula>$I24="Pass"</formula>
    </cfRule>
  </conditionalFormatting>
  <conditionalFormatting sqref="J19">
    <cfRule type="expression" dxfId="301" priority="479">
      <formula>$I19="Fail"</formula>
    </cfRule>
    <cfRule type="expression" dxfId="300" priority="480">
      <formula>$I19="Pass"</formula>
    </cfRule>
  </conditionalFormatting>
  <conditionalFormatting sqref="K19">
    <cfRule type="expression" dxfId="299" priority="477">
      <formula>$I19="Fail"</formula>
    </cfRule>
    <cfRule type="expression" dxfId="298" priority="478">
      <formula>$I19="Pass"</formula>
    </cfRule>
  </conditionalFormatting>
  <conditionalFormatting sqref="B34:D34">
    <cfRule type="expression" dxfId="297" priority="401">
      <formula>$I34="Fail"</formula>
    </cfRule>
    <cfRule type="expression" dxfId="296" priority="402">
      <formula>$I34="Pass"</formula>
    </cfRule>
  </conditionalFormatting>
  <conditionalFormatting sqref="A39">
    <cfRule type="expression" dxfId="295" priority="333">
      <formula>$I39="Fail"</formula>
    </cfRule>
    <cfRule type="expression" dxfId="294" priority="334">
      <formula>$I39="Pass"</formula>
    </cfRule>
  </conditionalFormatting>
  <conditionalFormatting sqref="H37">
    <cfRule type="expression" dxfId="293" priority="391">
      <formula>$I37="Fail"</formula>
    </cfRule>
    <cfRule type="expression" dxfId="292" priority="392">
      <formula>$I37="Pass"</formula>
    </cfRule>
  </conditionalFormatting>
  <conditionalFormatting sqref="A34">
    <cfRule type="expression" dxfId="291" priority="389">
      <formula>$I34="Fail"</formula>
    </cfRule>
    <cfRule type="expression" dxfId="290" priority="390">
      <formula>$I34="Pass"</formula>
    </cfRule>
  </conditionalFormatting>
  <conditionalFormatting sqref="I34">
    <cfRule type="expression" dxfId="289" priority="385">
      <formula>$I34="Fail"</formula>
    </cfRule>
    <cfRule type="expression" dxfId="288" priority="386">
      <formula>$I34="Pass"</formula>
    </cfRule>
  </conditionalFormatting>
  <conditionalFormatting sqref="K34">
    <cfRule type="expression" dxfId="287" priority="383">
      <formula>$I34="Fail"</formula>
    </cfRule>
    <cfRule type="expression" dxfId="286" priority="384">
      <formula>$I34="Pass"</formula>
    </cfRule>
  </conditionalFormatting>
  <conditionalFormatting sqref="E34">
    <cfRule type="expression" dxfId="285" priority="381">
      <formula>$I34="Fail"</formula>
    </cfRule>
    <cfRule type="expression" dxfId="284" priority="382">
      <formula>$I34="Pass"</formula>
    </cfRule>
  </conditionalFormatting>
  <conditionalFormatting sqref="D19">
    <cfRule type="expression" dxfId="283" priority="349">
      <formula>$I19="Fail"</formula>
    </cfRule>
    <cfRule type="expression" dxfId="282" priority="350">
      <formula>$I19="Pass"</formula>
    </cfRule>
  </conditionalFormatting>
  <conditionalFormatting sqref="B24:D24">
    <cfRule type="expression" dxfId="281" priority="451">
      <formula>$I24="Fail"</formula>
    </cfRule>
    <cfRule type="expression" dxfId="280" priority="452">
      <formula>$I24="Pass"</formula>
    </cfRule>
  </conditionalFormatting>
  <conditionalFormatting sqref="H31">
    <cfRule type="expression" dxfId="279" priority="403">
      <formula>$I31="Fail"</formula>
    </cfRule>
    <cfRule type="expression" dxfId="278" priority="404">
      <formula>$I31="Pass"</formula>
    </cfRule>
  </conditionalFormatting>
  <conditionalFormatting sqref="H32">
    <cfRule type="expression" dxfId="277" priority="415">
      <formula>$I32="Fail"</formula>
    </cfRule>
    <cfRule type="expression" dxfId="276" priority="416">
      <formula>$I32="Pass"</formula>
    </cfRule>
  </conditionalFormatting>
  <conditionalFormatting sqref="A24">
    <cfRule type="expression" dxfId="275" priority="439">
      <formula>$I24="Fail"</formula>
    </cfRule>
    <cfRule type="expression" dxfId="274" priority="440">
      <formula>$I24="Pass"</formula>
    </cfRule>
  </conditionalFormatting>
  <conditionalFormatting sqref="I24">
    <cfRule type="expression" dxfId="273" priority="435">
      <formula>$I24="Fail"</formula>
    </cfRule>
    <cfRule type="expression" dxfId="272" priority="436">
      <formula>$I24="Pass"</formula>
    </cfRule>
  </conditionalFormatting>
  <conditionalFormatting sqref="K24">
    <cfRule type="expression" dxfId="271" priority="433">
      <formula>$I24="Fail"</formula>
    </cfRule>
    <cfRule type="expression" dxfId="270" priority="434">
      <formula>$I24="Pass"</formula>
    </cfRule>
  </conditionalFormatting>
  <conditionalFormatting sqref="E14">
    <cfRule type="expression" dxfId="269" priority="431">
      <formula>$I14="Fail"</formula>
    </cfRule>
    <cfRule type="expression" dxfId="268" priority="432">
      <formula>$I14="Pass"</formula>
    </cfRule>
  </conditionalFormatting>
  <conditionalFormatting sqref="E19">
    <cfRule type="expression" dxfId="267" priority="429">
      <formula>$I19="Fail"</formula>
    </cfRule>
    <cfRule type="expression" dxfId="266" priority="430">
      <formula>$I19="Pass"</formula>
    </cfRule>
  </conditionalFormatting>
  <conditionalFormatting sqref="E24">
    <cfRule type="expression" dxfId="265" priority="427">
      <formula>$I24="Fail"</formula>
    </cfRule>
    <cfRule type="expression" dxfId="264" priority="428">
      <formula>$I24="Pass"</formula>
    </cfRule>
  </conditionalFormatting>
  <conditionalFormatting sqref="B29:D29">
    <cfRule type="expression" dxfId="263" priority="425">
      <formula>$I29="Fail"</formula>
    </cfRule>
    <cfRule type="expression" dxfId="262" priority="426">
      <formula>$I29="Pass"</formula>
    </cfRule>
  </conditionalFormatting>
  <conditionalFormatting sqref="M29">
    <cfRule type="expression" dxfId="261" priority="423">
      <formula>$I29="Fail"</formula>
    </cfRule>
    <cfRule type="expression" dxfId="260" priority="424">
      <formula>$I29="Pass"</formula>
    </cfRule>
  </conditionalFormatting>
  <conditionalFormatting sqref="H20">
    <cfRule type="expression" dxfId="259" priority="307">
      <formula>$I20="Fail"</formula>
    </cfRule>
    <cfRule type="expression" dxfId="258" priority="308">
      <formula>$I20="Pass"</formula>
    </cfRule>
  </conditionalFormatting>
  <conditionalFormatting sqref="A29">
    <cfRule type="expression" dxfId="257" priority="413">
      <formula>$I29="Fail"</formula>
    </cfRule>
    <cfRule type="expression" dxfId="256" priority="414">
      <formula>$I29="Pass"</formula>
    </cfRule>
  </conditionalFormatting>
  <conditionalFormatting sqref="I29">
    <cfRule type="expression" dxfId="255" priority="409">
      <formula>$I29="Fail"</formula>
    </cfRule>
    <cfRule type="expression" dxfId="254" priority="410">
      <formula>$I29="Pass"</formula>
    </cfRule>
  </conditionalFormatting>
  <conditionalFormatting sqref="K29">
    <cfRule type="expression" dxfId="253" priority="407">
      <formula>$I29="Fail"</formula>
    </cfRule>
    <cfRule type="expression" dxfId="252" priority="408">
      <formula>$I29="Pass"</formula>
    </cfRule>
  </conditionalFormatting>
  <conditionalFormatting sqref="H40">
    <cfRule type="expression" dxfId="251" priority="291">
      <formula>$I40="Fail"</formula>
    </cfRule>
    <cfRule type="expression" dxfId="250" priority="292">
      <formula>$I40="Pass"</formula>
    </cfRule>
  </conditionalFormatting>
  <conditionalFormatting sqref="M34">
    <cfRule type="expression" dxfId="249" priority="399">
      <formula>$I34="Fail"</formula>
    </cfRule>
    <cfRule type="expression" dxfId="248" priority="400">
      <formula>$I34="Pass"</formula>
    </cfRule>
  </conditionalFormatting>
  <conditionalFormatting sqref="J47">
    <cfRule type="expression" dxfId="247" priority="257">
      <formula>$I47="Fail"</formula>
    </cfRule>
    <cfRule type="expression" dxfId="246" priority="258">
      <formula>$I47="Pass"</formula>
    </cfRule>
  </conditionalFormatting>
  <conditionalFormatting sqref="H49">
    <cfRule type="expression" dxfId="245" priority="255">
      <formula>$I49="Fail"</formula>
    </cfRule>
    <cfRule type="expression" dxfId="244" priority="256">
      <formula>$I49="Pass"</formula>
    </cfRule>
  </conditionalFormatting>
  <conditionalFormatting sqref="I39">
    <cfRule type="expression" dxfId="243" priority="329">
      <formula>$I39="Fail"</formula>
    </cfRule>
    <cfRule type="expression" dxfId="242" priority="330">
      <formula>$I39="Pass"</formula>
    </cfRule>
  </conditionalFormatting>
  <conditionalFormatting sqref="K39">
    <cfRule type="expression" dxfId="241" priority="327">
      <formula>$I39="Fail"</formula>
    </cfRule>
    <cfRule type="expression" dxfId="240" priority="328">
      <formula>$I39="Pass"</formula>
    </cfRule>
  </conditionalFormatting>
  <conditionalFormatting sqref="E39">
    <cfRule type="expression" dxfId="239" priority="325">
      <formula>$I39="Fail"</formula>
    </cfRule>
    <cfRule type="expression" dxfId="238" priority="326">
      <formula>$I39="Pass"</formula>
    </cfRule>
  </conditionalFormatting>
  <conditionalFormatting sqref="G19:G20">
    <cfRule type="expression" dxfId="237" priority="323">
      <formula>$I19="Fail"</formula>
    </cfRule>
    <cfRule type="expression" dxfId="236" priority="324">
      <formula>$I19="Pass"</formula>
    </cfRule>
  </conditionalFormatting>
  <conditionalFormatting sqref="G24:G25">
    <cfRule type="expression" dxfId="235" priority="321">
      <formula>$I24="Fail"</formula>
    </cfRule>
    <cfRule type="expression" dxfId="234" priority="322">
      <formula>$I24="Pass"</formula>
    </cfRule>
  </conditionalFormatting>
  <conditionalFormatting sqref="J39">
    <cfRule type="expression" dxfId="233" priority="341">
      <formula>$I39="Fail"</formula>
    </cfRule>
    <cfRule type="expression" dxfId="232" priority="342">
      <formula>$I39="Pass"</formula>
    </cfRule>
  </conditionalFormatting>
  <conditionalFormatting sqref="H14">
    <cfRule type="expression" dxfId="231" priority="309">
      <formula>$I14="Fail"</formula>
    </cfRule>
    <cfRule type="expression" dxfId="230" priority="310">
      <formula>$I14="Pass"</formula>
    </cfRule>
  </conditionalFormatting>
  <conditionalFormatting sqref="H41">
    <cfRule type="expression" dxfId="229" priority="337">
      <formula>$I41="Fail"</formula>
    </cfRule>
    <cfRule type="expression" dxfId="228" priority="338">
      <formula>$I41="Pass"</formula>
    </cfRule>
  </conditionalFormatting>
  <conditionalFormatting sqref="H52">
    <cfRule type="expression" dxfId="227" priority="253">
      <formula>$I52="Fail"</formula>
    </cfRule>
    <cfRule type="expression" dxfId="226" priority="254">
      <formula>$I52="Pass"</formula>
    </cfRule>
  </conditionalFormatting>
  <conditionalFormatting sqref="A47">
    <cfRule type="expression" dxfId="225" priority="251">
      <formula>$I47="Fail"</formula>
    </cfRule>
    <cfRule type="expression" dxfId="224" priority="252">
      <formula>$I47="Pass"</formula>
    </cfRule>
  </conditionalFormatting>
  <conditionalFormatting sqref="I47">
    <cfRule type="expression" dxfId="223" priority="247">
      <formula>$I47="Fail"</formula>
    </cfRule>
    <cfRule type="expression" dxfId="222" priority="248">
      <formula>$I47="Pass"</formula>
    </cfRule>
  </conditionalFormatting>
  <conditionalFormatting sqref="K47">
    <cfRule type="expression" dxfId="221" priority="245">
      <formula>$I47="Fail"</formula>
    </cfRule>
    <cfRule type="expression" dxfId="220" priority="246">
      <formula>$I47="Pass"</formula>
    </cfRule>
  </conditionalFormatting>
  <conditionalFormatting sqref="E47">
    <cfRule type="expression" dxfId="219" priority="243">
      <formula>$I47="Fail"</formula>
    </cfRule>
    <cfRule type="expression" dxfId="218" priority="244">
      <formula>$I47="Pass"</formula>
    </cfRule>
  </conditionalFormatting>
  <conditionalFormatting sqref="G29:G30">
    <cfRule type="expression" dxfId="217" priority="319">
      <formula>$I29="Fail"</formula>
    </cfRule>
    <cfRule type="expression" dxfId="216" priority="320">
      <formula>$I29="Pass"</formula>
    </cfRule>
  </conditionalFormatting>
  <conditionalFormatting sqref="G34:G35">
    <cfRule type="expression" dxfId="215" priority="317">
      <formula>$I34="Fail"</formula>
    </cfRule>
    <cfRule type="expression" dxfId="214" priority="318">
      <formula>$I34="Pass"</formula>
    </cfRule>
  </conditionalFormatting>
  <conditionalFormatting sqref="B39:D39">
    <cfRule type="expression" dxfId="213" priority="345">
      <formula>$I39="Fail"</formula>
    </cfRule>
    <cfRule type="expression" dxfId="212" priority="346">
      <formula>$I39="Pass"</formula>
    </cfRule>
  </conditionalFormatting>
  <conditionalFormatting sqref="H39">
    <cfRule type="expression" dxfId="211" priority="289">
      <formula>$I39="Fail"</formula>
    </cfRule>
    <cfRule type="expression" dxfId="210" priority="290">
      <formula>$I39="Pass"</formula>
    </cfRule>
  </conditionalFormatting>
  <conditionalFormatting sqref="B47:D47">
    <cfRule type="expression" dxfId="209" priority="261">
      <formula>$I47="Fail"</formula>
    </cfRule>
    <cfRule type="expression" dxfId="208" priority="262">
      <formula>$I47="Pass"</formula>
    </cfRule>
  </conditionalFormatting>
  <conditionalFormatting sqref="M47">
    <cfRule type="expression" dxfId="207" priority="259">
      <formula>$I47="Fail"</formula>
    </cfRule>
    <cfRule type="expression" dxfId="206" priority="260">
      <formula>$I47="Pass"</formula>
    </cfRule>
  </conditionalFormatting>
  <conditionalFormatting sqref="G47:G49">
    <cfRule type="expression" dxfId="205" priority="241">
      <formula>$I47="Fail"</formula>
    </cfRule>
    <cfRule type="expression" dxfId="204" priority="242">
      <formula>$I47="Pass"</formula>
    </cfRule>
  </conditionalFormatting>
  <conditionalFormatting sqref="H48">
    <cfRule type="expression" dxfId="203" priority="239">
      <formula>$I48="Fail"</formula>
    </cfRule>
    <cfRule type="expression" dxfId="202" priority="240">
      <formula>$I48="Pass"</formula>
    </cfRule>
  </conditionalFormatting>
  <conditionalFormatting sqref="H9">
    <cfRule type="expression" dxfId="201" priority="313">
      <formula>$I9="Fail"</formula>
    </cfRule>
    <cfRule type="expression" dxfId="200" priority="314">
      <formula>$I9="Pass"</formula>
    </cfRule>
  </conditionalFormatting>
  <conditionalFormatting sqref="H15">
    <cfRule type="expression" dxfId="199" priority="311">
      <formula>$I15="Fail"</formula>
    </cfRule>
    <cfRule type="expression" dxfId="198" priority="312">
      <formula>$I15="Pass"</formula>
    </cfRule>
  </conditionalFormatting>
  <conditionalFormatting sqref="H19">
    <cfRule type="expression" dxfId="197" priority="305">
      <formula>$I19="Fail"</formula>
    </cfRule>
    <cfRule type="expression" dxfId="196" priority="306">
      <formula>$I19="Pass"</formula>
    </cfRule>
  </conditionalFormatting>
  <conditionalFormatting sqref="H25">
    <cfRule type="expression" dxfId="195" priority="303">
      <formula>$I25="Fail"</formula>
    </cfRule>
    <cfRule type="expression" dxfId="194" priority="304">
      <formula>$I25="Pass"</formula>
    </cfRule>
  </conditionalFormatting>
  <conditionalFormatting sqref="H24">
    <cfRule type="expression" dxfId="193" priority="301">
      <formula>$I24="Fail"</formula>
    </cfRule>
    <cfRule type="expression" dxfId="192" priority="302">
      <formula>$I24="Pass"</formula>
    </cfRule>
  </conditionalFormatting>
  <conditionalFormatting sqref="H30">
    <cfRule type="expression" dxfId="191" priority="299">
      <formula>$I30="Fail"</formula>
    </cfRule>
    <cfRule type="expression" dxfId="190" priority="300">
      <formula>$I30="Pass"</formula>
    </cfRule>
  </conditionalFormatting>
  <conditionalFormatting sqref="H29">
    <cfRule type="expression" dxfId="189" priority="297">
      <formula>$I29="Fail"</formula>
    </cfRule>
    <cfRule type="expression" dxfId="188" priority="298">
      <formula>$I29="Pass"</formula>
    </cfRule>
  </conditionalFormatting>
  <conditionalFormatting sqref="H35">
    <cfRule type="expression" dxfId="187" priority="295">
      <formula>$I35="Fail"</formula>
    </cfRule>
    <cfRule type="expression" dxfId="186" priority="296">
      <formula>$I35="Pass"</formula>
    </cfRule>
  </conditionalFormatting>
  <conditionalFormatting sqref="H34">
    <cfRule type="expression" dxfId="185" priority="293">
      <formula>$I34="Fail"</formula>
    </cfRule>
    <cfRule type="expression" dxfId="184" priority="294">
      <formula>$I34="Pass"</formula>
    </cfRule>
  </conditionalFormatting>
  <conditionalFormatting sqref="B62:D62">
    <cfRule type="expression" dxfId="183" priority="179">
      <formula>$I62="Fail"</formula>
    </cfRule>
    <cfRule type="expression" dxfId="182" priority="180">
      <formula>$I62="Pass"</formula>
    </cfRule>
  </conditionalFormatting>
  <conditionalFormatting sqref="H43:H44">
    <cfRule type="expression" dxfId="181" priority="153">
      <formula>$I43="Fail"</formula>
    </cfRule>
    <cfRule type="expression" dxfId="180" priority="154">
      <formula>$I43="Pass"</formula>
    </cfRule>
  </conditionalFormatting>
  <conditionalFormatting sqref="H64">
    <cfRule type="expression" dxfId="179" priority="173">
      <formula>$I64="Fail"</formula>
    </cfRule>
    <cfRule type="expression" dxfId="178" priority="174">
      <formula>$I64="Pass"</formula>
    </cfRule>
  </conditionalFormatting>
  <conditionalFormatting sqref="H68">
    <cfRule type="expression" dxfId="177" priority="171">
      <formula>$I68="Fail"</formula>
    </cfRule>
    <cfRule type="expression" dxfId="176" priority="172">
      <formula>$I68="Pass"</formula>
    </cfRule>
  </conditionalFormatting>
  <conditionalFormatting sqref="A62">
    <cfRule type="expression" dxfId="175" priority="169">
      <formula>$I62="Fail"</formula>
    </cfRule>
    <cfRule type="expression" dxfId="174" priority="170">
      <formula>$I62="Pass"</formula>
    </cfRule>
  </conditionalFormatting>
  <conditionalFormatting sqref="I62">
    <cfRule type="expression" dxfId="173" priority="165">
      <formula>$I62="Fail"</formula>
    </cfRule>
    <cfRule type="expression" dxfId="172" priority="166">
      <formula>$I62="Pass"</formula>
    </cfRule>
  </conditionalFormatting>
  <conditionalFormatting sqref="K62">
    <cfRule type="expression" dxfId="171" priority="163">
      <formula>$I62="Fail"</formula>
    </cfRule>
    <cfRule type="expression" dxfId="170" priority="164">
      <formula>$I62="Pass"</formula>
    </cfRule>
  </conditionalFormatting>
  <conditionalFormatting sqref="E62">
    <cfRule type="expression" dxfId="169" priority="161">
      <formula>$I62="Fail"</formula>
    </cfRule>
    <cfRule type="expression" dxfId="168" priority="162">
      <formula>$I62="Pass"</formula>
    </cfRule>
  </conditionalFormatting>
  <conditionalFormatting sqref="G62:G64">
    <cfRule type="expression" dxfId="167" priority="159">
      <formula>$I62="Fail"</formula>
    </cfRule>
    <cfRule type="expression" dxfId="166" priority="160">
      <formula>$I62="Pass"</formula>
    </cfRule>
  </conditionalFormatting>
  <conditionalFormatting sqref="M62">
    <cfRule type="expression" dxfId="165" priority="177">
      <formula>$I62="Fail"</formula>
    </cfRule>
    <cfRule type="expression" dxfId="164" priority="178">
      <formula>$I62="Pass"</formula>
    </cfRule>
  </conditionalFormatting>
  <conditionalFormatting sqref="J62">
    <cfRule type="expression" dxfId="163" priority="175">
      <formula>$I62="Fail"</formula>
    </cfRule>
    <cfRule type="expression" dxfId="162" priority="176">
      <formula>$I62="Pass"</formula>
    </cfRule>
  </conditionalFormatting>
  <conditionalFormatting sqref="H63">
    <cfRule type="expression" dxfId="161" priority="157">
      <formula>$I63="Fail"</formula>
    </cfRule>
    <cfRule type="expression" dxfId="160" priority="158">
      <formula>$I63="Pass"</formula>
    </cfRule>
  </conditionalFormatting>
  <conditionalFormatting sqref="H62">
    <cfRule type="expression" dxfId="159" priority="155">
      <formula>$I62="Fail"</formula>
    </cfRule>
    <cfRule type="expression" dxfId="158" priority="156">
      <formula>$I62="Pass"</formula>
    </cfRule>
  </conditionalFormatting>
  <conditionalFormatting sqref="G65:H65">
    <cfRule type="expression" dxfId="157" priority="207">
      <formula>$I65="Fail"</formula>
    </cfRule>
    <cfRule type="expression" dxfId="156" priority="208">
      <formula>$I65="Pass"</formula>
    </cfRule>
  </conditionalFormatting>
  <conditionalFormatting sqref="M54">
    <cfRule type="expression" dxfId="155" priority="203">
      <formula>$I54="Fail"</formula>
    </cfRule>
    <cfRule type="expression" dxfId="154" priority="204">
      <formula>$I54="Pass"</formula>
    </cfRule>
  </conditionalFormatting>
  <conditionalFormatting sqref="H60">
    <cfRule type="expression" dxfId="153" priority="197">
      <formula>$I60="Fail"</formula>
    </cfRule>
    <cfRule type="expression" dxfId="152" priority="198">
      <formula>$I60="Pass"</formula>
    </cfRule>
  </conditionalFormatting>
  <conditionalFormatting sqref="G54:G56">
    <cfRule type="expression" dxfId="151" priority="185">
      <formula>$I54="Fail"</formula>
    </cfRule>
    <cfRule type="expression" dxfId="150" priority="186">
      <formula>$I54="Pass"</formula>
    </cfRule>
  </conditionalFormatting>
  <conditionalFormatting sqref="A54">
    <cfRule type="expression" dxfId="149" priority="195">
      <formula>$I54="Fail"</formula>
    </cfRule>
    <cfRule type="expression" dxfId="148" priority="196">
      <formula>$I54="Pass"</formula>
    </cfRule>
  </conditionalFormatting>
  <conditionalFormatting sqref="H55">
    <cfRule type="expression" dxfId="147" priority="183">
      <formula>$I55="Fail"</formula>
    </cfRule>
    <cfRule type="expression" dxfId="146" priority="184">
      <formula>$I55="Pass"</formula>
    </cfRule>
  </conditionalFormatting>
  <conditionalFormatting sqref="H80">
    <cfRule type="expression" dxfId="145" priority="109">
      <formula>$I80="Fail"</formula>
    </cfRule>
    <cfRule type="expression" dxfId="144" priority="110">
      <formula>$I80="Pass"</formula>
    </cfRule>
  </conditionalFormatting>
  <conditionalFormatting sqref="A77">
    <cfRule type="expression" dxfId="143" priority="107">
      <formula>$I77="Fail"</formula>
    </cfRule>
    <cfRule type="expression" dxfId="142" priority="108">
      <formula>$I77="Pass"</formula>
    </cfRule>
  </conditionalFormatting>
  <conditionalFormatting sqref="I54">
    <cfRule type="expression" dxfId="141" priority="191">
      <formula>$I54="Fail"</formula>
    </cfRule>
    <cfRule type="expression" dxfId="140" priority="192">
      <formula>$I54="Pass"</formula>
    </cfRule>
  </conditionalFormatting>
  <conditionalFormatting sqref="K54">
    <cfRule type="expression" dxfId="139" priority="189">
      <formula>$I54="Fail"</formula>
    </cfRule>
    <cfRule type="expression" dxfId="138" priority="190">
      <formula>$I54="Pass"</formula>
    </cfRule>
  </conditionalFormatting>
  <conditionalFormatting sqref="E54">
    <cfRule type="expression" dxfId="137" priority="187">
      <formula>$I54="Fail"</formula>
    </cfRule>
    <cfRule type="expression" dxfId="136" priority="188">
      <formula>$I54="Pass"</formula>
    </cfRule>
  </conditionalFormatting>
  <conditionalFormatting sqref="J54">
    <cfRule type="expression" dxfId="135" priority="201">
      <formula>$I54="Fail"</formula>
    </cfRule>
    <cfRule type="expression" dxfId="134" priority="202">
      <formula>$I54="Pass"</formula>
    </cfRule>
  </conditionalFormatting>
  <conditionalFormatting sqref="H56">
    <cfRule type="expression" dxfId="133" priority="199">
      <formula>$I56="Fail"</formula>
    </cfRule>
    <cfRule type="expression" dxfId="132" priority="200">
      <formula>$I56="Pass"</formula>
    </cfRule>
  </conditionalFormatting>
  <conditionalFormatting sqref="I77">
    <cfRule type="expression" dxfId="131" priority="103">
      <formula>$I77="Fail"</formula>
    </cfRule>
    <cfRule type="expression" dxfId="130" priority="104">
      <formula>$I77="Pass"</formula>
    </cfRule>
  </conditionalFormatting>
  <conditionalFormatting sqref="K77">
    <cfRule type="expression" dxfId="129" priority="101">
      <formula>$I77="Fail"</formula>
    </cfRule>
    <cfRule type="expression" dxfId="128" priority="102">
      <formula>$I77="Pass"</formula>
    </cfRule>
  </conditionalFormatting>
  <conditionalFormatting sqref="E77">
    <cfRule type="expression" dxfId="127" priority="99">
      <formula>$I77="Fail"</formula>
    </cfRule>
    <cfRule type="expression" dxfId="126" priority="100">
      <formula>$I77="Pass"</formula>
    </cfRule>
  </conditionalFormatting>
  <conditionalFormatting sqref="H78">
    <cfRule type="expression" dxfId="125" priority="95">
      <formula>$I78="Fail"</formula>
    </cfRule>
    <cfRule type="expression" dxfId="124" priority="96">
      <formula>$I78="Pass"</formula>
    </cfRule>
  </conditionalFormatting>
  <conditionalFormatting sqref="B54:D54">
    <cfRule type="expression" dxfId="123" priority="205">
      <formula>$I54="Fail"</formula>
    </cfRule>
    <cfRule type="expression" dxfId="122" priority="206">
      <formula>$I54="Pass"</formula>
    </cfRule>
  </conditionalFormatting>
  <conditionalFormatting sqref="H54">
    <cfRule type="expression" dxfId="121" priority="181">
      <formula>$I54="Fail"</formula>
    </cfRule>
    <cfRule type="expression" dxfId="120" priority="182">
      <formula>$I54="Pass"</formula>
    </cfRule>
  </conditionalFormatting>
  <conditionalFormatting sqref="J77">
    <cfRule type="expression" dxfId="119" priority="113">
      <formula>$I77="Fail"</formula>
    </cfRule>
    <cfRule type="expression" dxfId="118" priority="114">
      <formula>$I77="Pass"</formula>
    </cfRule>
  </conditionalFormatting>
  <conditionalFormatting sqref="H83">
    <cfRule type="expression" dxfId="117" priority="59">
      <formula>$I83="Fail"</formula>
    </cfRule>
    <cfRule type="expression" dxfId="116" priority="60">
      <formula>$I83="Pass"</formula>
    </cfRule>
  </conditionalFormatting>
  <conditionalFormatting sqref="G73">
    <cfRule type="expression" dxfId="115" priority="87">
      <formula>$I73="Fail"</formula>
    </cfRule>
    <cfRule type="expression" dxfId="114" priority="88">
      <formula>$I73="Pass"</formula>
    </cfRule>
  </conditionalFormatting>
  <conditionalFormatting sqref="G66:H66">
    <cfRule type="expression" dxfId="113" priority="151">
      <formula>$I66="Fail"</formula>
    </cfRule>
    <cfRule type="expression" dxfId="112" priority="152">
      <formula>$I66="Pass"</formula>
    </cfRule>
  </conditionalFormatting>
  <conditionalFormatting sqref="H67">
    <cfRule type="expression" dxfId="111" priority="149">
      <formula>$I67="Fail"</formula>
    </cfRule>
    <cfRule type="expression" dxfId="110" priority="150">
      <formula>$I67="Pass"</formula>
    </cfRule>
  </conditionalFormatting>
  <conditionalFormatting sqref="G58">
    <cfRule type="expression" dxfId="109" priority="147">
      <formula>$I58="Fail"</formula>
    </cfRule>
    <cfRule type="expression" dxfId="108" priority="148">
      <formula>$I58="Pass"</formula>
    </cfRule>
  </conditionalFormatting>
  <conditionalFormatting sqref="B77:D77">
    <cfRule type="expression" dxfId="107" priority="117">
      <formula>$I77="Fail"</formula>
    </cfRule>
    <cfRule type="expression" dxfId="106" priority="118">
      <formula>$I77="Pass"</formula>
    </cfRule>
  </conditionalFormatting>
  <conditionalFormatting sqref="M77">
    <cfRule type="expression" dxfId="105" priority="115">
      <formula>$I77="Fail"</formula>
    </cfRule>
    <cfRule type="expression" dxfId="104" priority="116">
      <formula>$I77="Pass"</formula>
    </cfRule>
  </conditionalFormatting>
  <conditionalFormatting sqref="G79">
    <cfRule type="expression" dxfId="103" priority="145">
      <formula>$I79="Fail"</formula>
    </cfRule>
    <cfRule type="expression" dxfId="102" priority="146">
      <formula>$I79="Pass"</formula>
    </cfRule>
  </conditionalFormatting>
  <conditionalFormatting sqref="M70">
    <cfRule type="expression" dxfId="101" priority="141">
      <formula>$I70="Fail"</formula>
    </cfRule>
    <cfRule type="expression" dxfId="100" priority="142">
      <formula>$I70="Pass"</formula>
    </cfRule>
  </conditionalFormatting>
  <conditionalFormatting sqref="H75">
    <cfRule type="expression" dxfId="99" priority="135">
      <formula>$I75="Fail"</formula>
    </cfRule>
    <cfRule type="expression" dxfId="98" priority="136">
      <formula>$I75="Pass"</formula>
    </cfRule>
  </conditionalFormatting>
  <conditionalFormatting sqref="A70">
    <cfRule type="expression" dxfId="97" priority="133">
      <formula>$I70="Fail"</formula>
    </cfRule>
    <cfRule type="expression" dxfId="96" priority="134">
      <formula>$I70="Pass"</formula>
    </cfRule>
  </conditionalFormatting>
  <conditionalFormatting sqref="H71">
    <cfRule type="expression" dxfId="95" priority="121">
      <formula>$I71="Fail"</formula>
    </cfRule>
    <cfRule type="expression" dxfId="94" priority="122">
      <formula>$I71="Pass"</formula>
    </cfRule>
  </conditionalFormatting>
  <conditionalFormatting sqref="I70">
    <cfRule type="expression" dxfId="93" priority="129">
      <formula>$I70="Fail"</formula>
    </cfRule>
    <cfRule type="expression" dxfId="92" priority="130">
      <formula>$I70="Pass"</formula>
    </cfRule>
  </conditionalFormatting>
  <conditionalFormatting sqref="K70">
    <cfRule type="expression" dxfId="91" priority="127">
      <formula>$I70="Fail"</formula>
    </cfRule>
    <cfRule type="expression" dxfId="90" priority="128">
      <formula>$I70="Pass"</formula>
    </cfRule>
  </conditionalFormatting>
  <conditionalFormatting sqref="E70">
    <cfRule type="expression" dxfId="89" priority="125">
      <formula>$I70="Fail"</formula>
    </cfRule>
    <cfRule type="expression" dxfId="88" priority="126">
      <formula>$I70="Pass"</formula>
    </cfRule>
  </conditionalFormatting>
  <conditionalFormatting sqref="J70">
    <cfRule type="expression" dxfId="87" priority="139">
      <formula>$I70="Fail"</formula>
    </cfRule>
    <cfRule type="expression" dxfId="86" priority="140">
      <formula>$I70="Pass"</formula>
    </cfRule>
  </conditionalFormatting>
  <conditionalFormatting sqref="B70:D70">
    <cfRule type="expression" dxfId="85" priority="143">
      <formula>$I70="Fail"</formula>
    </cfRule>
    <cfRule type="expression" dxfId="84" priority="144">
      <formula>$I70="Pass"</formula>
    </cfRule>
  </conditionalFormatting>
  <conditionalFormatting sqref="H70">
    <cfRule type="expression" dxfId="83" priority="119">
      <formula>$I70="Fail"</formula>
    </cfRule>
    <cfRule type="expression" dxfId="82" priority="120">
      <formula>$I70="Pass"</formula>
    </cfRule>
  </conditionalFormatting>
  <conditionalFormatting sqref="G77">
    <cfRule type="expression" dxfId="81" priority="85">
      <formula>$I77="Fail"</formula>
    </cfRule>
    <cfRule type="expression" dxfId="80" priority="86">
      <formula>$I77="Pass"</formula>
    </cfRule>
  </conditionalFormatting>
  <conditionalFormatting sqref="H77">
    <cfRule type="expression" dxfId="79" priority="83">
      <formula>$I77="Fail"</formula>
    </cfRule>
    <cfRule type="expression" dxfId="78" priority="84">
      <formula>$I77="Pass"</formula>
    </cfRule>
  </conditionalFormatting>
  <conditionalFormatting sqref="G83">
    <cfRule type="expression" dxfId="77" priority="81">
      <formula>$I83="Fail"</formula>
    </cfRule>
    <cfRule type="expression" dxfId="76" priority="82">
      <formula>$I83="Pass"</formula>
    </cfRule>
  </conditionalFormatting>
  <conditionalFormatting sqref="H85">
    <cfRule type="expression" dxfId="75" priority="71">
      <formula>$I85="Fail"</formula>
    </cfRule>
    <cfRule type="expression" dxfId="74" priority="72">
      <formula>$I85="Pass"</formula>
    </cfRule>
  </conditionalFormatting>
  <conditionalFormatting sqref="A82">
    <cfRule type="expression" dxfId="73" priority="69">
      <formula>$I82="Fail"</formula>
    </cfRule>
    <cfRule type="expression" dxfId="72" priority="70">
      <formula>$I82="Pass"</formula>
    </cfRule>
  </conditionalFormatting>
  <conditionalFormatting sqref="I82">
    <cfRule type="expression" dxfId="71" priority="65">
      <formula>$I82="Fail"</formula>
    </cfRule>
    <cfRule type="expression" dxfId="70" priority="66">
      <formula>$I82="Pass"</formula>
    </cfRule>
  </conditionalFormatting>
  <conditionalFormatting sqref="K82">
    <cfRule type="expression" dxfId="69" priority="63">
      <formula>$I82="Fail"</formula>
    </cfRule>
    <cfRule type="expression" dxfId="68" priority="64">
      <formula>$I82="Pass"</formula>
    </cfRule>
  </conditionalFormatting>
  <conditionalFormatting sqref="E82">
    <cfRule type="expression" dxfId="67" priority="61">
      <formula>$I82="Fail"</formula>
    </cfRule>
    <cfRule type="expression" dxfId="66" priority="62">
      <formula>$I82="Pass"</formula>
    </cfRule>
  </conditionalFormatting>
  <conditionalFormatting sqref="L62">
    <cfRule type="expression" dxfId="65" priority="33">
      <formula>$I62="Fail"</formula>
    </cfRule>
    <cfRule type="expression" dxfId="64" priority="34">
      <formula>$I62="Pass"</formula>
    </cfRule>
  </conditionalFormatting>
  <conditionalFormatting sqref="J82">
    <cfRule type="expression" dxfId="63" priority="73">
      <formula>$I82="Fail"</formula>
    </cfRule>
    <cfRule type="expression" dxfId="62" priority="74">
      <formula>$I82="Pass"</formula>
    </cfRule>
  </conditionalFormatting>
  <conditionalFormatting sqref="B82:D82">
    <cfRule type="expression" dxfId="61" priority="77">
      <formula>$I82="Fail"</formula>
    </cfRule>
    <cfRule type="expression" dxfId="60" priority="78">
      <formula>$I82="Pass"</formula>
    </cfRule>
  </conditionalFormatting>
  <conditionalFormatting sqref="M82">
    <cfRule type="expression" dxfId="59" priority="75">
      <formula>$I82="Fail"</formula>
    </cfRule>
    <cfRule type="expression" dxfId="58" priority="76">
      <formula>$I82="Pass"</formula>
    </cfRule>
  </conditionalFormatting>
  <conditionalFormatting sqref="G84:H84">
    <cfRule type="expression" dxfId="57" priority="79">
      <formula>$I84="Fail"</formula>
    </cfRule>
    <cfRule type="expression" dxfId="56" priority="80">
      <formula>$I84="Pass"</formula>
    </cfRule>
  </conditionalFormatting>
  <conditionalFormatting sqref="G82">
    <cfRule type="expression" dxfId="55" priority="57">
      <formula>$I82="Fail"</formula>
    </cfRule>
    <cfRule type="expression" dxfId="54" priority="58">
      <formula>$I82="Pass"</formula>
    </cfRule>
  </conditionalFormatting>
  <conditionalFormatting sqref="H82">
    <cfRule type="expression" dxfId="53" priority="55">
      <formula>$I82="Fail"</formula>
    </cfRule>
    <cfRule type="expression" dxfId="52" priority="56">
      <formula>$I82="Pass"</formula>
    </cfRule>
  </conditionalFormatting>
  <conditionalFormatting sqref="H79">
    <cfRule type="expression" dxfId="51" priority="53">
      <formula>$I79="Fail"</formula>
    </cfRule>
    <cfRule type="expression" dxfId="50" priority="54">
      <formula>$I79="Pass"</formula>
    </cfRule>
  </conditionalFormatting>
  <conditionalFormatting sqref="L9">
    <cfRule type="expression" dxfId="49" priority="51">
      <formula>$I9="Fail"</formula>
    </cfRule>
    <cfRule type="expression" dxfId="48" priority="52">
      <formula>$I9="Pass"</formula>
    </cfRule>
  </conditionalFormatting>
  <conditionalFormatting sqref="L14">
    <cfRule type="expression" dxfId="47" priority="49">
      <formula>$I14="Fail"</formula>
    </cfRule>
    <cfRule type="expression" dxfId="46" priority="50">
      <formula>$I14="Pass"</formula>
    </cfRule>
  </conditionalFormatting>
  <conditionalFormatting sqref="L19">
    <cfRule type="expression" dxfId="45" priority="47">
      <formula>$I19="Fail"</formula>
    </cfRule>
    <cfRule type="expression" dxfId="44" priority="48">
      <formula>$I19="Pass"</formula>
    </cfRule>
  </conditionalFormatting>
  <conditionalFormatting sqref="L34">
    <cfRule type="expression" dxfId="43" priority="41">
      <formula>$I34="Fail"</formula>
    </cfRule>
    <cfRule type="expression" dxfId="42" priority="42">
      <formula>$I34="Pass"</formula>
    </cfRule>
  </conditionalFormatting>
  <conditionalFormatting sqref="L24">
    <cfRule type="expression" dxfId="41" priority="45">
      <formula>$I24="Fail"</formula>
    </cfRule>
    <cfRule type="expression" dxfId="40" priority="46">
      <formula>$I24="Pass"</formula>
    </cfRule>
  </conditionalFormatting>
  <conditionalFormatting sqref="L29">
    <cfRule type="expression" dxfId="39" priority="43">
      <formula>$I29="Fail"</formula>
    </cfRule>
    <cfRule type="expression" dxfId="38" priority="44">
      <formula>$I29="Pass"</formula>
    </cfRule>
  </conditionalFormatting>
  <conditionalFormatting sqref="L39">
    <cfRule type="expression" dxfId="37" priority="39">
      <formula>$I39="Fail"</formula>
    </cfRule>
    <cfRule type="expression" dxfId="36" priority="40">
      <formula>$I39="Pass"</formula>
    </cfRule>
  </conditionalFormatting>
  <conditionalFormatting sqref="L47">
    <cfRule type="expression" dxfId="35" priority="37">
      <formula>$I47="Fail"</formula>
    </cfRule>
    <cfRule type="expression" dxfId="34" priority="38">
      <formula>$I47="Pass"</formula>
    </cfRule>
  </conditionalFormatting>
  <conditionalFormatting sqref="L54">
    <cfRule type="expression" dxfId="33" priority="35">
      <formula>$I54="Fail"</formula>
    </cfRule>
    <cfRule type="expression" dxfId="32" priority="36">
      <formula>$I54="Pass"</formula>
    </cfRule>
  </conditionalFormatting>
  <conditionalFormatting sqref="L77">
    <cfRule type="expression" dxfId="31" priority="29">
      <formula>$I77="Fail"</formula>
    </cfRule>
    <cfRule type="expression" dxfId="30" priority="30">
      <formula>$I77="Pass"</formula>
    </cfRule>
  </conditionalFormatting>
  <conditionalFormatting sqref="L70">
    <cfRule type="expression" dxfId="29" priority="31">
      <formula>$I70="Fail"</formula>
    </cfRule>
    <cfRule type="expression" dxfId="28" priority="32">
      <formula>$I70="Pass"</formula>
    </cfRule>
  </conditionalFormatting>
  <conditionalFormatting sqref="L82">
    <cfRule type="expression" dxfId="27" priority="27">
      <formula>$I82="Fail"</formula>
    </cfRule>
    <cfRule type="expression" dxfId="26" priority="28">
      <formula>$I82="Pass"</formula>
    </cfRule>
  </conditionalFormatting>
  <conditionalFormatting sqref="F9">
    <cfRule type="expression" dxfId="25" priority="25">
      <formula>$I9="Fail"</formula>
    </cfRule>
    <cfRule type="expression" dxfId="24" priority="26">
      <formula>$I9="Pass"</formula>
    </cfRule>
  </conditionalFormatting>
  <conditionalFormatting sqref="F14">
    <cfRule type="expression" dxfId="23" priority="23">
      <formula>$I14="Fail"</formula>
    </cfRule>
    <cfRule type="expression" dxfId="22" priority="24">
      <formula>$I14="Pass"</formula>
    </cfRule>
  </conditionalFormatting>
  <conditionalFormatting sqref="F34">
    <cfRule type="expression" dxfId="21" priority="17">
      <formula>$I34="Fail"</formula>
    </cfRule>
    <cfRule type="expression" dxfId="20" priority="18">
      <formula>$I34="Pass"</formula>
    </cfRule>
  </conditionalFormatting>
  <conditionalFormatting sqref="F24">
    <cfRule type="expression" dxfId="19" priority="21">
      <formula>$I24="Fail"</formula>
    </cfRule>
    <cfRule type="expression" dxfId="18" priority="22">
      <formula>$I24="Pass"</formula>
    </cfRule>
  </conditionalFormatting>
  <conditionalFormatting sqref="F29">
    <cfRule type="expression" dxfId="17" priority="19">
      <formula>$I29="Fail"</formula>
    </cfRule>
    <cfRule type="expression" dxfId="16" priority="20">
      <formula>$I29="Pass"</formula>
    </cfRule>
  </conditionalFormatting>
  <conditionalFormatting sqref="F39">
    <cfRule type="expression" dxfId="15" priority="13">
      <formula>$I39="Fail"</formula>
    </cfRule>
    <cfRule type="expression" dxfId="14" priority="14">
      <formula>$I39="Pass"</formula>
    </cfRule>
  </conditionalFormatting>
  <conditionalFormatting sqref="F19">
    <cfRule type="expression" dxfId="13" priority="15">
      <formula>$I19="Fail"</formula>
    </cfRule>
    <cfRule type="expression" dxfId="12" priority="16">
      <formula>$I19="Pass"</formula>
    </cfRule>
  </conditionalFormatting>
  <conditionalFormatting sqref="F47">
    <cfRule type="expression" dxfId="11" priority="11">
      <formula>$I47="Fail"</formula>
    </cfRule>
    <cfRule type="expression" dxfId="10" priority="12">
      <formula>$I47="Pass"</formula>
    </cfRule>
  </conditionalFormatting>
  <conditionalFormatting sqref="F62">
    <cfRule type="expression" dxfId="9" priority="7">
      <formula>$I62="Fail"</formula>
    </cfRule>
    <cfRule type="expression" dxfId="8" priority="8">
      <formula>$I62="Pass"</formula>
    </cfRule>
  </conditionalFormatting>
  <conditionalFormatting sqref="F54">
    <cfRule type="expression" dxfId="7" priority="9">
      <formula>$I54="Fail"</formula>
    </cfRule>
    <cfRule type="expression" dxfId="6" priority="10">
      <formula>$I54="Pass"</formula>
    </cfRule>
  </conditionalFormatting>
  <conditionalFormatting sqref="F77">
    <cfRule type="expression" dxfId="5" priority="3">
      <formula>$I77="Fail"</formula>
    </cfRule>
    <cfRule type="expression" dxfId="4" priority="4">
      <formula>$I77="Pass"</formula>
    </cfRule>
  </conditionalFormatting>
  <conditionalFormatting sqref="F70">
    <cfRule type="expression" dxfId="3" priority="5">
      <formula>$I70="Fail"</formula>
    </cfRule>
    <cfRule type="expression" dxfId="2" priority="6">
      <formula>$I70="Pass"</formula>
    </cfRule>
  </conditionalFormatting>
  <conditionalFormatting sqref="F82">
    <cfRule type="expression" dxfId="1" priority="1">
      <formula>$I82="Fail"</formula>
    </cfRule>
    <cfRule type="expression" dxfId="0" priority="2">
      <formula>$I82="Pass"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EMS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Madhan Kumar</cp:lastModifiedBy>
  <dcterms:created xsi:type="dcterms:W3CDTF">2014-08-11T16:24:15Z</dcterms:created>
  <dcterms:modified xsi:type="dcterms:W3CDTF">2019-03-17T13:40:14Z</dcterms:modified>
</cp:coreProperties>
</file>