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D8D3DFCB-54A7-40E0-8CEF-37F8E661DC23}" xr6:coauthVersionLast="41" xr6:coauthVersionMax="41" xr10:uidLastSave="{00000000-0000-0000-0000-000000000000}"/>
  <bookViews>
    <workbookView xWindow="150" yWindow="1920" windowWidth="18375" windowHeight="9000" tabRatio="773" xr2:uid="{00000000-000D-0000-FFFF-FFFF00000000}"/>
  </bookViews>
  <sheets>
    <sheet name="Title Sheet + Definitions" sheetId="13" r:id="rId1"/>
    <sheet name="Overall" sheetId="17" r:id="rId2"/>
    <sheet name="5G Infrastructure" sheetId="12" r:id="rId3"/>
    <sheet name="5G Devices" sheetId="16"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2" l="1"/>
  <c r="B2" i="16"/>
  <c r="B2" i="17"/>
</calcChain>
</file>

<file path=xl/sharedStrings.xml><?xml version="1.0" encoding="utf-8"?>
<sst xmlns="http://schemas.openxmlformats.org/spreadsheetml/2006/main" count="121" uniqueCount="93">
  <si>
    <t>TOTAL</t>
  </si>
  <si>
    <t>Last Updated:</t>
  </si>
  <si>
    <t>Licensed to:</t>
  </si>
  <si>
    <t>Joe Madden, Principal Analyst</t>
  </si>
  <si>
    <t>(408) 540-7284</t>
  </si>
  <si>
    <t>joe@mobile-experts.net</t>
  </si>
  <si>
    <t>Comments</t>
  </si>
  <si>
    <t>Definitions:</t>
  </si>
  <si>
    <t xml:space="preserve">5G:   </t>
  </si>
  <si>
    <t>USA</t>
  </si>
  <si>
    <t>Handheld Devices</t>
  </si>
  <si>
    <t>Tablet/PC</t>
  </si>
  <si>
    <t>5G Broadband:</t>
  </si>
  <si>
    <t>5G IoT:</t>
  </si>
  <si>
    <t>Communications with latency below 3 ms and any level of data speed, using Release 16 frame structure</t>
  </si>
  <si>
    <t>Communications above 1 Gbps peak with the Release 16 5G frame structure</t>
  </si>
  <si>
    <t>Other/TBD</t>
  </si>
  <si>
    <t>24-27 GHz</t>
  </si>
  <si>
    <t>27.5-29.5 GHz</t>
  </si>
  <si>
    <t>37-40 GHz</t>
  </si>
  <si>
    <t>Chart 2a:  5G CPE Devices by band</t>
  </si>
  <si>
    <t>Chart 2b:  5G Mobile Devices by band</t>
  </si>
  <si>
    <t>Overall Summary Table--5G Deployment</t>
  </si>
  <si>
    <t>Client Devices</t>
  </si>
  <si>
    <t>Fixed</t>
  </si>
  <si>
    <t>Mobile</t>
  </si>
  <si>
    <t>A communication system qualifies as "5G" if it meets 3GPP specificatons for "New Radio" frame structure</t>
  </si>
  <si>
    <t>China</t>
  </si>
  <si>
    <t>NSA</t>
  </si>
  <si>
    <t>SA</t>
  </si>
  <si>
    <t>This table reflects the RF bands supported, not the physical number of handsets/devices.</t>
  </si>
  <si>
    <t>Chart 2a:  5G CPE Shipments by band</t>
  </si>
  <si>
    <t>Chart 2c:  5G Mobile Devices, total</t>
  </si>
  <si>
    <t>Chart 2d:  5G Mobile Devices by device type</t>
  </si>
  <si>
    <t>Ericsson</t>
  </si>
  <si>
    <t>Table 1-7:  5G RRH unit shipments, Fixed vs Mobile</t>
  </si>
  <si>
    <t>Table 1-8:  5G RRH unit shipments, NSA vs SA configuration</t>
  </si>
  <si>
    <t>Mobile Experts 5G Millimeter Wave forecast</t>
  </si>
  <si>
    <t>March 15 2019</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</si>
  <si>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</si>
  <si>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North America</t>
  </si>
  <si>
    <t>Latin America</t>
  </si>
  <si>
    <t>Europe</t>
  </si>
  <si>
    <t>APAC</t>
  </si>
  <si>
    <t>MEA</t>
  </si>
  <si>
    <t>Table 1-1:  Millimeter Wave RU Shipments</t>
  </si>
  <si>
    <t>5G TF</t>
  </si>
  <si>
    <t>Table 1-3:  5G mm-wave RU units by region</t>
  </si>
  <si>
    <t>Table 1-2:  5G mm-wave RU Shipments  by band</t>
  </si>
  <si>
    <t>Single</t>
  </si>
  <si>
    <t>2 beam</t>
  </si>
  <si>
    <t>5G SIG</t>
  </si>
  <si>
    <t>Total RUs</t>
  </si>
  <si>
    <t>Table 1-5:  5G mm-wave RU shipments, by number of beams</t>
  </si>
  <si>
    <t>64T64R</t>
  </si>
  <si>
    <t>192T192R</t>
  </si>
  <si>
    <t>256T256R</t>
  </si>
  <si>
    <t>512T512R</t>
  </si>
  <si>
    <t>1024T1024R</t>
  </si>
  <si>
    <t>32T32R</t>
  </si>
  <si>
    <t>16T16R</t>
  </si>
  <si>
    <t>8T8R</t>
  </si>
  <si>
    <t>Table 2-1:  5G mm-wave Fixed CPE Shipments</t>
  </si>
  <si>
    <t>Table 1-6:  5G RU shipments, by number of transmitter elements</t>
  </si>
  <si>
    <t>1238t128R</t>
  </si>
  <si>
    <t>Table 2-2:  5G Mobile Broadband Device Shipments--by band</t>
  </si>
  <si>
    <t>Table 2-3:  5G Mobile Broadband Device Shipments--by type of device</t>
  </si>
  <si>
    <t>IoT</t>
  </si>
  <si>
    <t>Table 2-4:  5G Mobile Broadband Device Shipments, by world region</t>
  </si>
  <si>
    <t>RU Shipments</t>
  </si>
  <si>
    <t>Including fixed and mobile</t>
  </si>
  <si>
    <t>5G mm-wave RU:</t>
  </si>
  <si>
    <t>A Radio Unit using 5G NR waveform above 20 GHz</t>
  </si>
  <si>
    <t>High Power RU:</t>
  </si>
  <si>
    <t>Low Power RU:</t>
  </si>
  <si>
    <t>mm-wave repeater:</t>
  </si>
  <si>
    <t>mm-wave relay:</t>
  </si>
  <si>
    <t>A radio system that demodulates, remodulates, and retransmits a 5G signal to extend range/capacity</t>
  </si>
  <si>
    <t>A radio system that receives and re-transmits the 5G signal without demodulating, to add range</t>
  </si>
  <si>
    <t xml:space="preserve">5G NR </t>
  </si>
  <si>
    <t>Overall Summary Table--5G mm-wave installed base</t>
  </si>
  <si>
    <t>Repeater</t>
  </si>
  <si>
    <t>Low power gNodeB</t>
  </si>
  <si>
    <t>High power gNodeB</t>
  </si>
  <si>
    <t>Table 1-4:  5G mm-wave RU units, by base station type</t>
  </si>
  <si>
    <t>RUs</t>
  </si>
  <si>
    <t>A Radio Unit with EIRP higher than +53 dBm (linear power, 64QAM DL) for long range outdoor use</t>
  </si>
  <si>
    <t>A Radio Unit with EIRP lower than +53 dBm (linear power, 64 QAM DL), often intended for use in a venue or indoor application</t>
  </si>
  <si>
    <t>3-4 beam</t>
  </si>
  <si>
    <t>5-8 beam</t>
  </si>
  <si>
    <t>9+ beams</t>
  </si>
  <si>
    <t>Hotspots</t>
  </si>
  <si>
    <t>Mobile Experts 5G mm-wave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</si>
</sst>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yyyy;@"/>
    <numFmt numFmtId="165" formatCode="_(* #,##0_);_(* \(#,##0\);_(* &quot;-&quot;??_);_(@_)"/>
    <numFmt numFmtId="166" formatCode="#,##0.0,,&quot; M&quot;"/>
    <numFmt numFmtId="167" formatCode="0_);\(0\)"/>
    <numFmt numFmtId="168" formatCode="0.0%"/>
  </numFmts>
  <fonts count="23"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b/>
      <sz val="11"/>
      <color theme="1"/>
      <name val="Candara"/>
      <family val="2"/>
    </font>
    <font>
      <sz val="11"/>
      <color rgb="FFFF0000"/>
      <name val="Candara"/>
      <family val="2"/>
    </font>
    <font>
      <sz val="11"/>
      <color theme="3"/>
      <name val="Candara"/>
      <family val="2"/>
    </font>
    <font>
      <sz val="11"/>
      <name val="Candara"/>
      <family val="2"/>
    </font>
    <font>
      <b/>
      <sz val="11"/>
      <name val="Candara"/>
      <family val="2"/>
    </font>
    <font>
      <sz val="10"/>
      <name val="Arial"/>
      <family val="2"/>
    </font>
    <font>
      <u/>
      <sz val="11"/>
      <color theme="10"/>
      <name val="Calibri"/>
      <family val="2"/>
      <scheme val="minor"/>
    </font>
    <font>
      <u/>
      <sz val="11"/>
      <color theme="10"/>
      <name val="Candara"/>
      <family val="2"/>
    </font>
    <font>
      <sz val="9"/>
      <color theme="1"/>
      <name val="Candara"/>
      <family val="2"/>
    </font>
    <font>
      <sz val="11"/>
      <color theme="0"/>
      <name val="Candara"/>
      <family val="2"/>
    </font>
    <font>
      <b/>
      <sz val="11"/>
      <color theme="3"/>
      <name val="Candara"/>
      <family val="2"/>
    </font>
    <font>
      <b/>
      <sz val="11"/>
      <color theme="1"/>
      <name val="Calibri"/>
      <family val="2"/>
      <scheme val="minor"/>
    </font>
    <font>
      <sz val="11"/>
      <color rgb="FFC00000"/>
      <name val="Calibri"/>
      <family val="2"/>
      <scheme val="minor"/>
    </font>
    <font>
      <sz val="11"/>
      <color rgb="FFFF0000"/>
      <name val="Calibri"/>
      <family val="2"/>
      <scheme val="minor"/>
    </font>
    <font>
      <b/>
      <sz val="11"/>
      <color rgb="FFFF0000"/>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indexed="44"/>
        <bgColor indexed="64"/>
      </patternFill>
    </fill>
  </fills>
  <borders count="2">
    <border>
      <left/>
      <right/>
      <top/>
      <bottom/>
      <diagonal/>
    </border>
    <border>
      <left/>
      <right/>
      <top style="thin">
        <color indexed="64"/>
      </top>
      <bottom style="thin">
        <color indexed="64"/>
      </bottom>
      <diagonal/>
    </border>
  </borders>
  <cellStyleXfs count="7">
    <xf numFmtId="164" fontId="0" fillId="0" borderId="0"/>
    <xf numFmtId="9" fontId="6" fillId="0" borderId="0" applyFont="0" applyFill="0" applyBorder="0" applyAlignment="0" applyProtection="0"/>
    <xf numFmtId="0" fontId="13" fillId="0" borderId="0"/>
    <xf numFmtId="43" fontId="13" fillId="0" borderId="0" applyFont="0" applyFill="0" applyBorder="0" applyAlignment="0" applyProtection="0"/>
    <xf numFmtId="164" fontId="14" fillId="0" borderId="0" applyNumberFormat="0" applyFill="0" applyBorder="0" applyAlignment="0" applyProtection="0"/>
    <xf numFmtId="9" fontId="13" fillId="0" borderId="0" applyFont="0" applyFill="0" applyBorder="0" applyAlignment="0" applyProtection="0"/>
    <xf numFmtId="43" fontId="6" fillId="0" borderId="0" applyFont="0" applyFill="0" applyBorder="0" applyAlignment="0" applyProtection="0"/>
  </cellStyleXfs>
  <cellXfs count="52">
    <xf numFmtId="164" fontId="0" fillId="0" borderId="0" xfId="0"/>
    <xf numFmtId="164" fontId="7" fillId="0" borderId="0" xfId="0" applyFont="1"/>
    <xf numFmtId="0" fontId="11" fillId="0" borderId="0" xfId="2" applyFont="1"/>
    <xf numFmtId="0" fontId="11" fillId="0" borderId="0" xfId="2" applyFont="1" applyAlignment="1">
      <alignment horizontal="right"/>
    </xf>
    <xf numFmtId="0" fontId="12" fillId="0" borderId="0" xfId="2" applyFont="1"/>
    <xf numFmtId="0" fontId="11" fillId="2" borderId="0" xfId="2" applyFont="1" applyFill="1"/>
    <xf numFmtId="0" fontId="12" fillId="0" borderId="0" xfId="2" applyFont="1" applyAlignment="1">
      <alignment horizontal="right"/>
    </xf>
    <xf numFmtId="165" fontId="12" fillId="0" borderId="0" xfId="2" applyNumberFormat="1" applyFont="1"/>
    <xf numFmtId="9" fontId="11" fillId="0" borderId="0" xfId="1" applyFont="1"/>
    <xf numFmtId="0" fontId="9" fillId="0" borderId="0" xfId="2" applyFont="1"/>
    <xf numFmtId="165" fontId="10" fillId="0" borderId="0" xfId="2" applyNumberFormat="1" applyFont="1"/>
    <xf numFmtId="165" fontId="8" fillId="0" borderId="0" xfId="2" applyNumberFormat="1" applyFont="1" applyAlignment="1">
      <alignment horizontal="right"/>
    </xf>
    <xf numFmtId="165" fontId="8" fillId="0" borderId="0" xfId="2" applyNumberFormat="1" applyFont="1"/>
    <xf numFmtId="43" fontId="9" fillId="0" borderId="0" xfId="2" applyNumberFormat="1" applyFont="1"/>
    <xf numFmtId="164" fontId="15" fillId="0" borderId="0" xfId="4" applyFont="1"/>
    <xf numFmtId="0" fontId="17" fillId="0" borderId="0" xfId="2" applyFont="1"/>
    <xf numFmtId="164" fontId="5" fillId="0" borderId="0" xfId="0" applyFont="1"/>
    <xf numFmtId="9" fontId="0" fillId="0" borderId="0" xfId="1" applyFont="1"/>
    <xf numFmtId="165" fontId="9" fillId="0" borderId="0" xfId="2" applyNumberFormat="1" applyFont="1"/>
    <xf numFmtId="165" fontId="4" fillId="0" borderId="0" xfId="6" applyNumberFormat="1" applyFont="1"/>
    <xf numFmtId="165" fontId="11" fillId="0" borderId="0" xfId="6" applyNumberFormat="1" applyFont="1"/>
    <xf numFmtId="165" fontId="12" fillId="0" borderId="0" xfId="6" applyNumberFormat="1" applyFont="1"/>
    <xf numFmtId="165" fontId="11" fillId="0" borderId="0" xfId="2" applyNumberFormat="1" applyFont="1"/>
    <xf numFmtId="165" fontId="18" fillId="0" borderId="0" xfId="2" applyNumberFormat="1" applyFont="1"/>
    <xf numFmtId="164" fontId="19" fillId="0" borderId="0" xfId="0" applyFont="1"/>
    <xf numFmtId="164" fontId="2" fillId="0" borderId="0" xfId="0" applyFont="1"/>
    <xf numFmtId="164" fontId="12" fillId="0" borderId="0" xfId="0" applyFont="1"/>
    <xf numFmtId="164" fontId="11" fillId="0" borderId="0" xfId="0" applyFont="1"/>
    <xf numFmtId="167" fontId="12" fillId="3" borderId="1" xfId="6" applyNumberFormat="1" applyFont="1" applyFill="1" applyBorder="1" applyAlignment="1">
      <alignment horizontal="right"/>
    </xf>
    <xf numFmtId="164" fontId="11" fillId="0" borderId="0" xfId="0" applyFont="1" applyAlignment="1">
      <alignment horizontal="left"/>
    </xf>
    <xf numFmtId="3" fontId="11" fillId="0" borderId="0" xfId="0" applyNumberFormat="1" applyFont="1"/>
    <xf numFmtId="165" fontId="12" fillId="0" borderId="0" xfId="0" applyNumberFormat="1" applyFont="1"/>
    <xf numFmtId="165" fontId="9" fillId="0" borderId="0" xfId="6" applyNumberFormat="1" applyFont="1"/>
    <xf numFmtId="9" fontId="5" fillId="0" borderId="0" xfId="1" applyFont="1"/>
    <xf numFmtId="164" fontId="20" fillId="0" borderId="0" xfId="0" applyFont="1"/>
    <xf numFmtId="164" fontId="1" fillId="0" borderId="0" xfId="0" applyFont="1"/>
    <xf numFmtId="9" fontId="10" fillId="0" borderId="0" xfId="1" applyFont="1"/>
    <xf numFmtId="164" fontId="3" fillId="0" borderId="0" xfId="0" applyFont="1" applyAlignment="1">
      <alignment horizontal="right"/>
    </xf>
    <xf numFmtId="164" fontId="3" fillId="0" borderId="0" xfId="0" applyFont="1"/>
    <xf numFmtId="43" fontId="3" fillId="0" borderId="0" xfId="6" applyFont="1"/>
    <xf numFmtId="9" fontId="9" fillId="0" borderId="0" xfId="1" applyFont="1"/>
    <xf numFmtId="9" fontId="22" fillId="0" borderId="0" xfId="1" applyFont="1"/>
    <xf numFmtId="43" fontId="5" fillId="0" borderId="0" xfId="6" applyFont="1"/>
    <xf numFmtId="166" fontId="11" fillId="0" borderId="0" xfId="6" applyNumberFormat="1" applyFont="1"/>
    <xf numFmtId="10" fontId="22" fillId="0" borderId="0" xfId="1" applyNumberFormat="1" applyFont="1"/>
    <xf numFmtId="10" fontId="9" fillId="0" borderId="0" xfId="1" applyNumberFormat="1" applyFont="1"/>
    <xf numFmtId="0" fontId="9" fillId="0" borderId="0" xfId="2" applyFont="1" applyAlignment="1">
      <alignment horizontal="right"/>
    </xf>
    <xf numFmtId="9" fontId="9" fillId="0" borderId="0" xfId="2" applyNumberFormat="1" applyFont="1"/>
    <xf numFmtId="9" fontId="11" fillId="0" borderId="0" xfId="2" applyNumberFormat="1" applyFont="1"/>
    <xf numFmtId="9" fontId="21" fillId="0" borderId="0" xfId="1" applyFont="1"/>
    <xf numFmtId="168" fontId="11" fillId="0" borderId="0" xfId="1" applyNumberFormat="1" applyFont="1"/>
    <xf numFmtId="164" fontId="16" fillId="0" borderId="0" xfId="0" applyFont="1" applyAlignment="1">
      <alignment horizontal="left" vertical="center" wrapText="1"/>
    </xf>
  </cellXfs>
  <cellStyles count="7">
    <cellStyle name="Comma" xfId="6" builtinId="3"/>
    <cellStyle name="Comma 2" xfId="3" xr:uid="{00000000-0005-0000-0000-000001000000}"/>
    <cellStyle name="Hyperlink" xfId="4" builtinId="8"/>
    <cellStyle name="Normal" xfId="0" builtinId="0"/>
    <cellStyle name="Normal 2" xfId="2" xr:uid="{00000000-0005-0000-0000-000004000000}"/>
    <cellStyle name="Percent" xfId="1" builtinId="5"/>
    <cellStyle name="Percent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175204970760545"/>
          <c:y val="0.11647952170899029"/>
          <c:w val="0.65789249831732888"/>
          <c:h val="0.72611686021233468"/>
        </c:manualLayout>
      </c:layout>
      <c:barChart>
        <c:barDir val="col"/>
        <c:grouping val="stacked"/>
        <c:varyColors val="0"/>
        <c:ser>
          <c:idx val="0"/>
          <c:order val="0"/>
          <c:tx>
            <c:strRef>
              <c:f>Overall!$D$7</c:f>
              <c:strCache>
                <c:ptCount val="1"/>
                <c:pt idx="0">
                  <c:v>RU Shipments</c:v>
                </c:pt>
              </c:strCache>
            </c:strRef>
          </c:tx>
          <c:spPr>
            <a:solidFill>
              <a:schemeClr val="tx1"/>
            </a:solidFill>
          </c:spPr>
          <c:invertIfNegative val="0"/>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Overall!$E$7:$N$7</c:f>
              <c:numCache>
                <c:formatCode>_(* #,##0_);_(* \(#,##0\);_(* "-"??_);_(@_)</c:formatCode>
                <c:ptCount val="10"/>
                <c:pt idx="0">
                  <c:v>69</c:v>
                </c:pt>
                <c:pt idx="1">
                  <c:v>630</c:v>
                </c:pt>
                <c:pt idx="2">
                  <c:v>6600</c:v>
                </c:pt>
                <c:pt idx="3">
                  <c:v>17000</c:v>
                </c:pt>
                <c:pt idx="4">
                  <c:v>40000</c:v>
                </c:pt>
                <c:pt idx="5">
                  <c:v>80000</c:v>
                </c:pt>
                <c:pt idx="6">
                  <c:v>112500</c:v>
                </c:pt>
                <c:pt idx="7">
                  <c:v>125000</c:v>
                </c:pt>
                <c:pt idx="8">
                  <c:v>135000</c:v>
                </c:pt>
                <c:pt idx="9">
                  <c:v>145000</c:v>
                </c:pt>
              </c:numCache>
            </c:numRef>
          </c:val>
          <c:extLst>
            <c:ext xmlns:c16="http://schemas.microsoft.com/office/drawing/2014/chart" uri="{C3380CC4-5D6E-409C-BE32-E72D297353CC}">
              <c16:uniqueId val="{00000000-9951-4B01-9AC2-A22DACC55106}"/>
            </c:ext>
          </c:extLst>
        </c:ser>
        <c:dLbls>
          <c:showLegendKey val="0"/>
          <c:showVal val="0"/>
          <c:showCatName val="0"/>
          <c:showSerName val="0"/>
          <c:showPercent val="0"/>
          <c:showBubbleSize val="0"/>
        </c:dLbls>
        <c:gapWidth val="150"/>
        <c:overlap val="100"/>
        <c:axId val="541281304"/>
        <c:axId val="541281696"/>
      </c:barChart>
      <c:lineChart>
        <c:grouping val="standard"/>
        <c:varyColors val="0"/>
        <c:ser>
          <c:idx val="2"/>
          <c:order val="1"/>
          <c:tx>
            <c:strRef>
              <c:f>Overall!$D$8</c:f>
              <c:strCache>
                <c:ptCount val="1"/>
                <c:pt idx="0">
                  <c:v>Client Devices</c:v>
                </c:pt>
              </c:strCache>
            </c:strRef>
          </c:tx>
          <c:spPr>
            <a:ln>
              <a:solidFill>
                <a:schemeClr val="tx2">
                  <a:lumMod val="60000"/>
                  <a:lumOff val="40000"/>
                </a:schemeClr>
              </a:solidFill>
            </a:ln>
          </c:spPr>
          <c:marker>
            <c:symbol val="none"/>
          </c:marker>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Overall!$E$8:$N$8</c:f>
              <c:numCache>
                <c:formatCode>#,##0.0,," M"</c:formatCode>
                <c:ptCount val="10"/>
                <c:pt idx="0">
                  <c:v>0</c:v>
                </c:pt>
                <c:pt idx="1">
                  <c:v>3000</c:v>
                </c:pt>
                <c:pt idx="2">
                  <c:v>30000</c:v>
                </c:pt>
                <c:pt idx="3">
                  <c:v>235000</c:v>
                </c:pt>
                <c:pt idx="4">
                  <c:v>2035000</c:v>
                </c:pt>
                <c:pt idx="5">
                  <c:v>6430000</c:v>
                </c:pt>
                <c:pt idx="6">
                  <c:v>12045000</c:v>
                </c:pt>
                <c:pt idx="7">
                  <c:v>23710000</c:v>
                </c:pt>
                <c:pt idx="8">
                  <c:v>36478000</c:v>
                </c:pt>
                <c:pt idx="9">
                  <c:v>56587600</c:v>
                </c:pt>
              </c:numCache>
            </c:numRef>
          </c:val>
          <c:smooth val="0"/>
          <c:extLst>
            <c:ext xmlns:c16="http://schemas.microsoft.com/office/drawing/2014/chart" uri="{C3380CC4-5D6E-409C-BE32-E72D297353CC}">
              <c16:uniqueId val="{00000002-9951-4B01-9AC2-A22DACC55106}"/>
            </c:ext>
          </c:extLst>
        </c:ser>
        <c:dLbls>
          <c:showLegendKey val="0"/>
          <c:showVal val="0"/>
          <c:showCatName val="0"/>
          <c:showSerName val="0"/>
          <c:showPercent val="0"/>
          <c:showBubbleSize val="0"/>
        </c:dLbls>
        <c:marker val="1"/>
        <c:smooth val="0"/>
        <c:axId val="541282480"/>
        <c:axId val="541282088"/>
      </c:line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max val="200000"/>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541281304"/>
        <c:crosses val="autoZero"/>
        <c:crossBetween val="between"/>
      </c:valAx>
      <c:valAx>
        <c:axId val="541282088"/>
        <c:scaling>
          <c:orientation val="minMax"/>
          <c:max val="60000000"/>
        </c:scaling>
        <c:delete val="0"/>
        <c:axPos val="r"/>
        <c:title>
          <c:tx>
            <c:rich>
              <a:bodyPr/>
              <a:lstStyle/>
              <a:p>
                <a:pPr>
                  <a:defRPr baseline="0">
                    <a:solidFill>
                      <a:schemeClr val="tx2">
                        <a:lumMod val="60000"/>
                        <a:lumOff val="40000"/>
                      </a:schemeClr>
                    </a:solidFill>
                  </a:defRPr>
                </a:pPr>
                <a:r>
                  <a:rPr lang="en-US" baseline="0">
                    <a:solidFill>
                      <a:schemeClr val="tx2">
                        <a:lumMod val="60000"/>
                        <a:lumOff val="40000"/>
                      </a:schemeClr>
                    </a:solidFill>
                  </a:rPr>
                  <a:t>5G mm-wave UE+CPE Shipments</a:t>
                </a:r>
              </a:p>
            </c:rich>
          </c:tx>
          <c:overlay val="0"/>
        </c:title>
        <c:numFmt formatCode="#,##0,,&quot; M&quot;" sourceLinked="0"/>
        <c:majorTickMark val="out"/>
        <c:minorTickMark val="none"/>
        <c:tickLblPos val="nextTo"/>
        <c:txPr>
          <a:bodyPr/>
          <a:lstStyle/>
          <a:p>
            <a:pPr>
              <a:defRPr baseline="0">
                <a:solidFill>
                  <a:schemeClr val="tx2">
                    <a:lumMod val="60000"/>
                    <a:lumOff val="40000"/>
                  </a:schemeClr>
                </a:solidFill>
              </a:defRPr>
            </a:pPr>
            <a:endParaRPr lang="en-US"/>
          </a:p>
        </c:txPr>
        <c:crossAx val="541282480"/>
        <c:crosses val="max"/>
        <c:crossBetween val="between"/>
      </c:valAx>
      <c:catAx>
        <c:axId val="541282480"/>
        <c:scaling>
          <c:orientation val="minMax"/>
        </c:scaling>
        <c:delete val="1"/>
        <c:axPos val="b"/>
        <c:numFmt formatCode="General" sourceLinked="1"/>
        <c:majorTickMark val="out"/>
        <c:minorTickMark val="none"/>
        <c:tickLblPos val="nextTo"/>
        <c:crossAx val="541282088"/>
        <c:crosses val="autoZero"/>
        <c:auto val="1"/>
        <c:lblAlgn val="ctr"/>
        <c:lblOffset val="100"/>
        <c:noMultiLvlLbl val="0"/>
      </c:catAx>
    </c:plotArea>
    <c:legend>
      <c:legendPos val="r"/>
      <c:layout>
        <c:manualLayout>
          <c:xMode val="edge"/>
          <c:yMode val="edge"/>
          <c:x val="0.19661100858025146"/>
          <c:y val="0.12596877313412747"/>
          <c:w val="0.26177016952598048"/>
          <c:h val="0.25872802274967827"/>
        </c:manualLayout>
      </c:layout>
      <c:overlay val="1"/>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2"/>
          <c:order val="1"/>
          <c:tx>
            <c:strRef>
              <c:f>'5G Infrastructure'!$D$63</c:f>
              <c:strCache>
                <c:ptCount val="1"/>
                <c:pt idx="0">
                  <c:v>2 beam</c:v>
                </c:pt>
              </c:strCache>
            </c:strRef>
          </c:tx>
          <c:spPr>
            <a:solidFill>
              <a:schemeClr val="bg1">
                <a:lumMod val="75000"/>
              </a:schemeClr>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Infrastructure'!$E$63:$N$63</c15:sqref>
                  </c15:fullRef>
                </c:ext>
              </c:extLst>
              <c:f>'5G Infrastructure'!$F$63:$N$63</c:f>
              <c:numCache>
                <c:formatCode>_(* #,##0_);_(* \(#,##0\);_(* "-"??_);_(@_)</c:formatCode>
                <c:ptCount val="9"/>
                <c:pt idx="0">
                  <c:v>630</c:v>
                </c:pt>
                <c:pt idx="1">
                  <c:v>330</c:v>
                </c:pt>
                <c:pt idx="2">
                  <c:v>850</c:v>
                </c:pt>
                <c:pt idx="3">
                  <c:v>2000</c:v>
                </c:pt>
                <c:pt idx="4">
                  <c:v>4000</c:v>
                </c:pt>
                <c:pt idx="5">
                  <c:v>5625</c:v>
                </c:pt>
                <c:pt idx="6">
                  <c:v>12500</c:v>
                </c:pt>
                <c:pt idx="7">
                  <c:v>13500</c:v>
                </c:pt>
                <c:pt idx="8">
                  <c:v>14500</c:v>
                </c:pt>
              </c:numCache>
            </c:numRef>
          </c:val>
          <c:extLst>
            <c:ext xmlns:c16="http://schemas.microsoft.com/office/drawing/2014/chart" uri="{C3380CC4-5D6E-409C-BE32-E72D297353CC}">
              <c16:uniqueId val="{00000001-927F-48E2-9526-8FE8DFD973FB}"/>
            </c:ext>
          </c:extLst>
        </c:ser>
        <c:ser>
          <c:idx val="1"/>
          <c:order val="2"/>
          <c:tx>
            <c:strRef>
              <c:f>'5G Infrastructure'!$D$64</c:f>
              <c:strCache>
                <c:ptCount val="1"/>
                <c:pt idx="0">
                  <c:v>3-4 beam</c:v>
                </c:pt>
              </c:strCache>
            </c:strRef>
          </c:tx>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Infrastructure'!$E$64:$N$64</c15:sqref>
                  </c15:fullRef>
                </c:ext>
              </c:extLst>
              <c:f>'5G Infrastructure'!$F$64:$N$64</c:f>
              <c:numCache>
                <c:formatCode>_(* #,##0_);_(* \(#,##0\);_(* "-"??_);_(@_)</c:formatCode>
                <c:ptCount val="9"/>
                <c:pt idx="0">
                  <c:v>0</c:v>
                </c:pt>
                <c:pt idx="1">
                  <c:v>3300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A45C-463C-97D7-E4E555A8B270}"/>
            </c:ext>
          </c:extLst>
        </c:ser>
        <c:ser>
          <c:idx val="3"/>
          <c:order val="3"/>
          <c:tx>
            <c:strRef>
              <c:f>'5G Infrastructure'!$D$65</c:f>
              <c:strCache>
                <c:ptCount val="1"/>
                <c:pt idx="0">
                  <c:v>5-8 beam</c:v>
                </c:pt>
              </c:strCache>
            </c:strRef>
          </c:tx>
          <c:spPr>
            <a:solidFill>
              <a:schemeClr val="accent1"/>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Infrastructure'!$E$65:$N$65</c15:sqref>
                  </c15:fullRef>
                </c:ext>
              </c:extLst>
              <c:f>'5G Infrastructure'!$F$65:$N$65</c:f>
              <c:numCache>
                <c:formatCode>_(* #,##0_);_(* \(#,##0\);_(* "-"??_);_(@_)</c:formatCode>
                <c:ptCount val="9"/>
                <c:pt idx="0">
                  <c:v>0</c:v>
                </c:pt>
                <c:pt idx="1">
                  <c:v>3300</c:v>
                </c:pt>
                <c:pt idx="2">
                  <c:v>16150</c:v>
                </c:pt>
                <c:pt idx="3">
                  <c:v>37800</c:v>
                </c:pt>
                <c:pt idx="4">
                  <c:v>74000</c:v>
                </c:pt>
                <c:pt idx="5">
                  <c:v>101700</c:v>
                </c:pt>
                <c:pt idx="6">
                  <c:v>101625</c:v>
                </c:pt>
                <c:pt idx="7">
                  <c:v>104220</c:v>
                </c:pt>
                <c:pt idx="8">
                  <c:v>105850</c:v>
                </c:pt>
              </c:numCache>
            </c:numRef>
          </c:val>
          <c:extLst>
            <c:ext xmlns:c16="http://schemas.microsoft.com/office/drawing/2014/chart" uri="{C3380CC4-5D6E-409C-BE32-E72D297353CC}">
              <c16:uniqueId val="{00000001-A45C-463C-97D7-E4E555A8B270}"/>
            </c:ext>
          </c:extLst>
        </c:ser>
        <c:ser>
          <c:idx val="4"/>
          <c:order val="4"/>
          <c:tx>
            <c:strRef>
              <c:f>'5G Infrastructure'!$D$66</c:f>
              <c:strCache>
                <c:ptCount val="1"/>
                <c:pt idx="0">
                  <c:v>9+ beams</c:v>
                </c:pt>
              </c:strCache>
            </c:strRef>
          </c:tx>
          <c:spPr>
            <a:solidFill>
              <a:schemeClr val="tx1"/>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Infrastructure'!$E$66:$N$66</c15:sqref>
                  </c15:fullRef>
                </c:ext>
              </c:extLst>
              <c:f>'5G Infrastructure'!$F$66:$N$66</c:f>
              <c:numCache>
                <c:formatCode>_(* #,##0_);_(* \(#,##0\);_(* "-"??_);_(@_)</c:formatCode>
                <c:ptCount val="9"/>
                <c:pt idx="0">
                  <c:v>0</c:v>
                </c:pt>
                <c:pt idx="1">
                  <c:v>0</c:v>
                </c:pt>
                <c:pt idx="2">
                  <c:v>0</c:v>
                </c:pt>
                <c:pt idx="3">
                  <c:v>0</c:v>
                </c:pt>
                <c:pt idx="4">
                  <c:v>0</c:v>
                </c:pt>
                <c:pt idx="5">
                  <c:v>0</c:v>
                </c:pt>
                <c:pt idx="6">
                  <c:v>2500</c:v>
                </c:pt>
                <c:pt idx="7">
                  <c:v>5400</c:v>
                </c:pt>
                <c:pt idx="8">
                  <c:v>8700</c:v>
                </c:pt>
              </c:numCache>
            </c:numRef>
          </c:val>
          <c:extLst>
            <c:ext xmlns:c16="http://schemas.microsoft.com/office/drawing/2014/chart" uri="{C3380CC4-5D6E-409C-BE32-E72D297353CC}">
              <c16:uniqueId val="{00000002-A45C-463C-97D7-E4E555A8B270}"/>
            </c:ext>
          </c:extLst>
        </c:ser>
        <c:dLbls>
          <c:showLegendKey val="0"/>
          <c:showVal val="0"/>
          <c:showCatName val="0"/>
          <c:showSerName val="0"/>
          <c:showPercent val="0"/>
          <c:showBubbleSize val="0"/>
        </c:dLbls>
        <c:gapWidth val="150"/>
        <c:overlap val="100"/>
        <c:axId val="380510176"/>
        <c:axId val="380510568"/>
        <c:extLst>
          <c:ext xmlns:c15="http://schemas.microsoft.com/office/drawing/2012/chart" uri="{02D57815-91ED-43cb-92C2-25804820EDAC}">
            <c15:filteredBarSeries>
              <c15:ser>
                <c:idx val="0"/>
                <c:order val="0"/>
                <c:tx>
                  <c:strRef>
                    <c:extLst>
                      <c:ext uri="{02D57815-91ED-43cb-92C2-25804820EDAC}">
                        <c15:formulaRef>
                          <c15:sqref>'5G Infrastructure'!$D$62</c15:sqref>
                        </c15:formulaRef>
                      </c:ext>
                    </c:extLst>
                    <c:strCache>
                      <c:ptCount val="1"/>
                      <c:pt idx="0">
                        <c:v>Single</c:v>
                      </c:pt>
                    </c:strCache>
                  </c:strRef>
                </c:tx>
                <c:spPr>
                  <a:solidFill>
                    <a:schemeClr val="tx2">
                      <a:lumMod val="40000"/>
                      <a:lumOff val="60000"/>
                    </a:schemeClr>
                  </a:solidFill>
                </c:spPr>
                <c:invertIfNegative val="0"/>
                <c:cat>
                  <c:numRef>
                    <c:extLst>
                      <c:ext uri="{02D57815-91ED-43cb-92C2-25804820EDAC}">
                        <c15:fullRef>
                          <c15:sqref>'5G Infrastructure'!$E$61:$N$61</c15:sqref>
                        </c15:fullRef>
                        <c15:formulaRef>
                          <c15:sqref>'5G Infrastructure'!$F$61:$N$61</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ullRef>
                          <c15:sqref>'5G Infrastructure'!$E$62:$N$62</c15:sqref>
                        </c15:fullRef>
                        <c15:formulaRef>
                          <c15:sqref>'5G Infrastructure'!$F$62:$N$62</c15:sqref>
                        </c15:formulaRef>
                      </c:ext>
                    </c:extLst>
                    <c:numCache>
                      <c:formatCode>_(* #,##0_);_(* \(#,##0\);_(* "-"??_);_(@_)</c:formatCode>
                      <c:ptCount val="9"/>
                      <c:pt idx="0">
                        <c:v>0</c:v>
                      </c:pt>
                      <c:pt idx="1">
                        <c:v>0</c:v>
                      </c:pt>
                      <c:pt idx="2">
                        <c:v>0</c:v>
                      </c:pt>
                      <c:pt idx="3">
                        <c:v>200</c:v>
                      </c:pt>
                      <c:pt idx="4">
                        <c:v>2000</c:v>
                      </c:pt>
                      <c:pt idx="5">
                        <c:v>5175</c:v>
                      </c:pt>
                      <c:pt idx="6">
                        <c:v>8375</c:v>
                      </c:pt>
                      <c:pt idx="7">
                        <c:v>11880</c:v>
                      </c:pt>
                      <c:pt idx="8">
                        <c:v>15950</c:v>
                      </c:pt>
                    </c:numCache>
                  </c:numRef>
                </c:val>
                <c:extLst>
                  <c:ext xmlns:c16="http://schemas.microsoft.com/office/drawing/2014/chart" uri="{C3380CC4-5D6E-409C-BE32-E72D297353CC}">
                    <c16:uniqueId val="{00000000-927F-48E2-9526-8FE8DFD973FB}"/>
                  </c:ext>
                </c:extLst>
              </c15:ser>
            </c15:filteredBarSeries>
          </c:ext>
        </c:extLst>
      </c:barChart>
      <c:catAx>
        <c:axId val="380510176"/>
        <c:scaling>
          <c:orientation val="minMax"/>
        </c:scaling>
        <c:delete val="0"/>
        <c:axPos val="b"/>
        <c:numFmt formatCode="General" sourceLinked="1"/>
        <c:majorTickMark val="out"/>
        <c:minorTickMark val="none"/>
        <c:tickLblPos val="nextTo"/>
        <c:crossAx val="380510568"/>
        <c:crosses val="autoZero"/>
        <c:auto val="1"/>
        <c:lblAlgn val="ctr"/>
        <c:lblOffset val="100"/>
        <c:noMultiLvlLbl val="0"/>
      </c:catAx>
      <c:valAx>
        <c:axId val="380510568"/>
        <c:scaling>
          <c:orientation val="minMax"/>
        </c:scaling>
        <c:delete val="0"/>
        <c:axPos val="l"/>
        <c:majorGridlines/>
        <c:title>
          <c:tx>
            <c:rich>
              <a:bodyPr rot="-5400000" vert="horz"/>
              <a:lstStyle/>
              <a:p>
                <a:pPr>
                  <a:defRPr/>
                </a:pPr>
                <a:r>
                  <a:rPr lang="en-US"/>
                  <a:t>5G  mm-wave RU Shipments</a:t>
                </a:r>
              </a:p>
            </c:rich>
          </c:tx>
          <c:layout>
            <c:manualLayout>
              <c:xMode val="edge"/>
              <c:yMode val="edge"/>
              <c:x val="2.5230410301276443E-2"/>
              <c:y val="0.12573219729202798"/>
            </c:manualLayout>
          </c:layout>
          <c:overlay val="0"/>
        </c:title>
        <c:numFmt formatCode="#,##0" sourceLinked="0"/>
        <c:majorTickMark val="out"/>
        <c:minorTickMark val="none"/>
        <c:tickLblPos val="nextTo"/>
        <c:crossAx val="380510176"/>
        <c:crosses val="autoZero"/>
        <c:crossBetween val="between"/>
      </c:valAx>
    </c:plotArea>
    <c:legend>
      <c:legendPos val="r"/>
      <c:layout>
        <c:manualLayout>
          <c:xMode val="edge"/>
          <c:yMode val="edge"/>
          <c:x val="0.80291252750032771"/>
          <c:y val="3.4005185327443815E-2"/>
          <c:w val="0.15340215806357538"/>
          <c:h val="0.3739816380681553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Infrastructure'!$D$120</c:f>
              <c:strCache>
                <c:ptCount val="1"/>
                <c:pt idx="0">
                  <c:v>NSA</c:v>
                </c:pt>
              </c:strCache>
            </c:strRef>
          </c:tx>
          <c:spPr>
            <a:solidFill>
              <a:schemeClr val="tx2"/>
            </a:solidFill>
          </c:spPr>
          <c:invertIfNegative val="0"/>
          <c:cat>
            <c:numRef>
              <c:extLst>
                <c:ext xmlns:c15="http://schemas.microsoft.com/office/drawing/2012/chart" uri="{02D57815-91ED-43cb-92C2-25804820EDAC}">
                  <c15:fullRef>
                    <c15:sqref>'5G Infrastructure'!$E$119:$N$119</c15:sqref>
                  </c15:fullRef>
                </c:ext>
              </c:extLst>
              <c:f>'5G Infrastructure'!$F$119:$N$119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Infrastructure'!$E$120:$N$120</c15:sqref>
                  </c15:fullRef>
                </c:ext>
              </c:extLst>
              <c:f>'5G Infrastructure'!$F$120:$N$120</c:f>
              <c:numCache>
                <c:formatCode>_(* #,##0_);_(* \(#,##0\);_(* "-"??_);_(@_)</c:formatCode>
                <c:ptCount val="9"/>
                <c:pt idx="0">
                  <c:v>630</c:v>
                </c:pt>
                <c:pt idx="1">
                  <c:v>6600</c:v>
                </c:pt>
                <c:pt idx="2">
                  <c:v>17000</c:v>
                </c:pt>
                <c:pt idx="3">
                  <c:v>40000</c:v>
                </c:pt>
                <c:pt idx="4">
                  <c:v>80000</c:v>
                </c:pt>
                <c:pt idx="5">
                  <c:v>112500</c:v>
                </c:pt>
                <c:pt idx="6">
                  <c:v>125000</c:v>
                </c:pt>
                <c:pt idx="7">
                  <c:v>135000</c:v>
                </c:pt>
                <c:pt idx="8">
                  <c:v>145000</c:v>
                </c:pt>
              </c:numCache>
            </c:numRef>
          </c:val>
          <c:extLst>
            <c:ext xmlns:c16="http://schemas.microsoft.com/office/drawing/2014/chart" uri="{C3380CC4-5D6E-409C-BE32-E72D297353CC}">
              <c16:uniqueId val="{00000000-03B8-4BC6-8E10-C42078E8A6EC}"/>
            </c:ext>
          </c:extLst>
        </c:ser>
        <c:ser>
          <c:idx val="2"/>
          <c:order val="1"/>
          <c:tx>
            <c:strRef>
              <c:f>'5G Infrastructure'!$D$121</c:f>
              <c:strCache>
                <c:ptCount val="1"/>
                <c:pt idx="0">
                  <c:v>SA</c:v>
                </c:pt>
              </c:strCache>
            </c:strRef>
          </c:tx>
          <c:spPr>
            <a:solidFill>
              <a:schemeClr val="bg2">
                <a:lumMod val="50000"/>
              </a:schemeClr>
            </a:solidFill>
          </c:spPr>
          <c:invertIfNegative val="0"/>
          <c:cat>
            <c:numRef>
              <c:extLst>
                <c:ext xmlns:c15="http://schemas.microsoft.com/office/drawing/2012/chart" uri="{02D57815-91ED-43cb-92C2-25804820EDAC}">
                  <c15:fullRef>
                    <c15:sqref>'5G Infrastructure'!$E$119:$N$119</c15:sqref>
                  </c15:fullRef>
                </c:ext>
              </c:extLst>
              <c:f>'5G Infrastructure'!$F$119:$N$119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Infrastructure'!$E$121:$N$121</c15:sqref>
                  </c15:fullRef>
                </c:ext>
              </c:extLst>
              <c:f>'5G Infrastructure'!$F$121:$N$121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3B8-4BC6-8E10-C42078E8A6EC}"/>
            </c:ext>
          </c:extLst>
        </c:ser>
        <c:dLbls>
          <c:showLegendKey val="0"/>
          <c:showVal val="0"/>
          <c:showCatName val="0"/>
          <c:showSerName val="0"/>
          <c:showPercent val="0"/>
          <c:showBubbleSize val="0"/>
        </c:dLbls>
        <c:gapWidth val="150"/>
        <c:overlap val="100"/>
        <c:axId val="517039560"/>
        <c:axId val="517039952"/>
      </c:barChart>
      <c:catAx>
        <c:axId val="517039560"/>
        <c:scaling>
          <c:orientation val="minMax"/>
        </c:scaling>
        <c:delete val="0"/>
        <c:axPos val="b"/>
        <c:numFmt formatCode="General" sourceLinked="1"/>
        <c:majorTickMark val="out"/>
        <c:minorTickMark val="none"/>
        <c:tickLblPos val="nextTo"/>
        <c:crossAx val="517039952"/>
        <c:crosses val="autoZero"/>
        <c:auto val="1"/>
        <c:lblAlgn val="ctr"/>
        <c:lblOffset val="100"/>
        <c:noMultiLvlLbl val="0"/>
      </c:catAx>
      <c:valAx>
        <c:axId val="517039952"/>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517039560"/>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4045801731371"/>
          <c:y val="8.007449390205354E-2"/>
          <c:w val="0.70216193609098143"/>
          <c:h val="0.72611686021233468"/>
        </c:manualLayout>
      </c:layout>
      <c:barChart>
        <c:barDir val="col"/>
        <c:grouping val="stacked"/>
        <c:varyColors val="0"/>
        <c:ser>
          <c:idx val="9"/>
          <c:order val="9"/>
          <c:tx>
            <c:strRef>
              <c:f>'5G Devices'!$C$9</c:f>
              <c:strCache>
                <c:ptCount val="1"/>
                <c:pt idx="0">
                  <c:v>24-27 GHz</c:v>
                </c:pt>
              </c:strCache>
            </c:strRef>
          </c:tx>
          <c:spPr>
            <a:solidFill>
              <a:schemeClr val="tx1">
                <a:lumMod val="95000"/>
                <a:lumOff val="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Devices'!$E$9:$M$9</c:f>
              <c:numCache>
                <c:formatCode>_(* #,##0_);_(* \(#,##0\);_(* "-"??_);_(@_)</c:formatCode>
                <c:ptCount val="9"/>
                <c:pt idx="0">
                  <c:v>0</c:v>
                </c:pt>
                <c:pt idx="1">
                  <c:v>0</c:v>
                </c:pt>
                <c:pt idx="4">
                  <c:v>405000</c:v>
                </c:pt>
                <c:pt idx="5">
                  <c:v>607500</c:v>
                </c:pt>
                <c:pt idx="6">
                  <c:v>1500000</c:v>
                </c:pt>
                <c:pt idx="7">
                  <c:v>1500000</c:v>
                </c:pt>
                <c:pt idx="8">
                  <c:v>1500000</c:v>
                </c:pt>
              </c:numCache>
              <c:extLst/>
            </c:numRef>
          </c:val>
          <c:extLst>
            <c:ext xmlns:c16="http://schemas.microsoft.com/office/drawing/2014/chart" uri="{C3380CC4-5D6E-409C-BE32-E72D297353CC}">
              <c16:uniqueId val="{00000001-94DC-4E06-90F1-81B77F27BD37}"/>
            </c:ext>
          </c:extLst>
        </c:ser>
        <c:ser>
          <c:idx val="10"/>
          <c:order val="10"/>
          <c:tx>
            <c:strRef>
              <c:f>'5G Devices'!$C$10</c:f>
              <c:strCache>
                <c:ptCount val="1"/>
                <c:pt idx="0">
                  <c:v>27.5-29.5 GHz</c:v>
                </c:pt>
              </c:strCache>
            </c:strRef>
          </c:tx>
          <c:spPr>
            <a:solidFill>
              <a:schemeClr val="bg1">
                <a:lumMod val="8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Devices'!$E$10:$M$10</c:f>
              <c:numCache>
                <c:formatCode>_(* #,##0_);_(* \(#,##0\);_(* "-"??_);_(@_)</c:formatCode>
                <c:ptCount val="9"/>
                <c:pt idx="0">
                  <c:v>3000</c:v>
                </c:pt>
                <c:pt idx="1">
                  <c:v>30000</c:v>
                </c:pt>
                <c:pt idx="2">
                  <c:v>210000</c:v>
                </c:pt>
                <c:pt idx="3">
                  <c:v>900000</c:v>
                </c:pt>
                <c:pt idx="4">
                  <c:v>1620000</c:v>
                </c:pt>
                <c:pt idx="5">
                  <c:v>2430000</c:v>
                </c:pt>
                <c:pt idx="6">
                  <c:v>5000000</c:v>
                </c:pt>
                <c:pt idx="7">
                  <c:v>5000000</c:v>
                </c:pt>
                <c:pt idx="8">
                  <c:v>5000000</c:v>
                </c:pt>
              </c:numCache>
              <c:extLst/>
            </c:numRef>
          </c:val>
          <c:extLst>
            <c:ext xmlns:c16="http://schemas.microsoft.com/office/drawing/2014/chart" uri="{C3380CC4-5D6E-409C-BE32-E72D297353CC}">
              <c16:uniqueId val="{00000002-94DC-4E06-90F1-81B77F27BD37}"/>
            </c:ext>
          </c:extLst>
        </c:ser>
        <c:ser>
          <c:idx val="11"/>
          <c:order val="11"/>
          <c:tx>
            <c:strRef>
              <c:f>'5G Devices'!$C$11</c:f>
              <c:strCache>
                <c:ptCount val="1"/>
                <c:pt idx="0">
                  <c:v>37-40 GHz</c:v>
                </c:pt>
              </c:strCache>
            </c:strRef>
          </c:tx>
          <c:spPr>
            <a:solidFill>
              <a:schemeClr val="bg2">
                <a:lumMod val="50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Devices'!$E$11:$M$11</c:f>
              <c:numCache>
                <c:formatCode>_(* #,##0_);_(* \(#,##0\);_(* "-"??_);_(@_)</c:formatCode>
                <c:ptCount val="9"/>
                <c:pt idx="0">
                  <c:v>0</c:v>
                </c:pt>
                <c:pt idx="1">
                  <c:v>0</c:v>
                </c:pt>
                <c:pt idx="2">
                  <c:v>0</c:v>
                </c:pt>
                <c:pt idx="3">
                  <c:v>135000</c:v>
                </c:pt>
                <c:pt idx="4">
                  <c:v>405000</c:v>
                </c:pt>
                <c:pt idx="5">
                  <c:v>607500</c:v>
                </c:pt>
                <c:pt idx="6">
                  <c:v>1250000</c:v>
                </c:pt>
                <c:pt idx="7">
                  <c:v>1250000</c:v>
                </c:pt>
                <c:pt idx="8">
                  <c:v>1250000</c:v>
                </c:pt>
              </c:numCache>
              <c:extLst/>
            </c:numRef>
          </c:val>
          <c:extLst>
            <c:ext xmlns:c16="http://schemas.microsoft.com/office/drawing/2014/chart" uri="{C3380CC4-5D6E-409C-BE32-E72D297353CC}">
              <c16:uniqueId val="{00000003-94DC-4E06-90F1-81B77F27BD37}"/>
            </c:ext>
          </c:extLst>
        </c:ser>
        <c:ser>
          <c:idx val="12"/>
          <c:order val="12"/>
          <c:tx>
            <c:strRef>
              <c:f>'5G Devices'!$C$12</c:f>
              <c:strCache>
                <c:ptCount val="1"/>
                <c:pt idx="0">
                  <c:v>Other/TBD</c:v>
                </c:pt>
              </c:strCache>
            </c:strRef>
          </c:tx>
          <c:spPr>
            <a:solidFill>
              <a:schemeClr val="accent6">
                <a:lumMod val="7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Devices'!$E$12:$M$12</c:f>
              <c:numCache>
                <c:formatCode>_(* #,##0_);_(* \(#,##0\);_(* "-"??_);_(@_)</c:formatCode>
                <c:ptCount val="9"/>
              </c:numCache>
              <c:extLst/>
            </c:numRef>
          </c:val>
          <c:extLst>
            <c:ext xmlns:c16="http://schemas.microsoft.com/office/drawing/2014/chart" uri="{C3380CC4-5D6E-409C-BE32-E72D297353CC}">
              <c16:uniqueId val="{00000004-94DC-4E06-90F1-81B77F27BD37}"/>
            </c:ext>
          </c:extLst>
        </c:ser>
        <c:dLbls>
          <c:showLegendKey val="0"/>
          <c:showVal val="0"/>
          <c:showCatName val="0"/>
          <c:showSerName val="0"/>
          <c:showPercent val="0"/>
          <c:showBubbleSize val="0"/>
        </c:dLbls>
        <c:gapWidth val="150"/>
        <c:overlap val="100"/>
        <c:axId val="518107952"/>
        <c:axId val="518108344"/>
        <c:extLst>
          <c:ext xmlns:c15="http://schemas.microsoft.com/office/drawing/2012/chart" uri="{02D57815-91ED-43cb-92C2-25804820EDAC}">
            <c15:filteredBarSeries>
              <c15:ser>
                <c:idx val="0"/>
                <c:order val="0"/>
                <c:tx>
                  <c:strRef>
                    <c:extLst>
                      <c:ext uri="{02D57815-91ED-43cb-92C2-25804820EDAC}">
                        <c15:formulaRef>
                          <c15:sqref>'5G Devices'!#REF!</c15:sqref>
                        </c15:formulaRef>
                      </c:ext>
                    </c:extLst>
                    <c:strCache>
                      <c:ptCount val="1"/>
                      <c:pt idx="0">
                        <c:v>#REF!</c:v>
                      </c:pt>
                    </c:strCache>
                  </c:strRef>
                </c:tx>
                <c:spPr>
                  <a:solidFill>
                    <a:schemeClr val="tx2">
                      <a:lumMod val="40000"/>
                      <a:lumOff val="60000"/>
                    </a:schemeClr>
                  </a:solidFill>
                </c:spPr>
                <c:invertIfNegative val="0"/>
                <c:cat>
                  <c:numRef>
                    <c:extLst>
                      <c:ex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ormulaRef>
                          <c15:sqref>'5G Devices'!#REF!</c15:sqref>
                        </c15:formulaRef>
                      </c:ext>
                    </c:extLst>
                  </c:numRef>
                </c:val>
                <c:extLst>
                  <c:ext xmlns:c16="http://schemas.microsoft.com/office/drawing/2014/chart" uri="{C3380CC4-5D6E-409C-BE32-E72D297353CC}">
                    <c16:uniqueId val="{00000005-94DC-4E06-90F1-81B77F27BD3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6-94DC-4E06-90F1-81B77F27BD3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spPr>
                  <a:solidFill>
                    <a:schemeClr val="tx2"/>
                  </a:solidFill>
                </c:spPr>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7-94DC-4E06-90F1-81B77F27BD3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8-94DC-4E06-90F1-81B77F27BD3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9-94DC-4E06-90F1-81B77F27BD3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A-94DC-4E06-90F1-81B77F27BD3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B-94DC-4E06-90F1-81B77F27BD3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C-94DC-4E06-90F1-81B77F27BD3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0-94DC-4E06-90F1-81B77F27BD37}"/>
                  </c:ext>
                </c:extLst>
              </c15:ser>
            </c15:filteredBarSeries>
          </c:ext>
        </c:extLst>
      </c:barChart>
      <c:catAx>
        <c:axId val="518107952"/>
        <c:scaling>
          <c:orientation val="minMax"/>
        </c:scaling>
        <c:delete val="0"/>
        <c:axPos val="b"/>
        <c:numFmt formatCode="General" sourceLinked="1"/>
        <c:majorTickMark val="out"/>
        <c:minorTickMark val="none"/>
        <c:tickLblPos val="nextTo"/>
        <c:crossAx val="518108344"/>
        <c:crosses val="autoZero"/>
        <c:auto val="1"/>
        <c:lblAlgn val="ctr"/>
        <c:lblOffset val="100"/>
        <c:noMultiLvlLbl val="0"/>
      </c:catAx>
      <c:valAx>
        <c:axId val="518108344"/>
        <c:scaling>
          <c:orientation val="minMax"/>
        </c:scaling>
        <c:delete val="0"/>
        <c:axPos val="l"/>
        <c:majorGridlines/>
        <c:title>
          <c:tx>
            <c:rich>
              <a:bodyPr rot="-5400000" vert="horz"/>
              <a:lstStyle/>
              <a:p>
                <a:pPr>
                  <a:defRPr/>
                </a:pPr>
                <a:r>
                  <a:rPr lang="en-US"/>
                  <a:t>5G CPE Device Shipments</a:t>
                </a:r>
              </a:p>
            </c:rich>
          </c:tx>
          <c:layout>
            <c:manualLayout>
              <c:xMode val="edge"/>
              <c:yMode val="edge"/>
              <c:x val="2.6431283855475513E-2"/>
              <c:y val="0.15841969830128441"/>
            </c:manualLayout>
          </c:layout>
          <c:overlay val="0"/>
        </c:title>
        <c:numFmt formatCode="#,##0.0,,&quot; M&quot;" sourceLinked="0"/>
        <c:majorTickMark val="out"/>
        <c:minorTickMark val="none"/>
        <c:tickLblPos val="nextTo"/>
        <c:crossAx val="518107952"/>
        <c:crosses val="autoZero"/>
        <c:crossBetween val="between"/>
      </c:valAx>
    </c:plotArea>
    <c:legend>
      <c:legendPos val="r"/>
      <c:layout>
        <c:manualLayout>
          <c:xMode val="edge"/>
          <c:yMode val="edge"/>
          <c:x val="0.84881041932819457"/>
          <c:y val="8.1120814556113613E-2"/>
          <c:w val="0.14972828345384304"/>
          <c:h val="0.51072899583383369"/>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400855989682"/>
          <c:y val="8.007449390205354E-2"/>
          <c:w val="0.64225836588605412"/>
          <c:h val="0.72611686021233468"/>
        </c:manualLayout>
      </c:layout>
      <c:barChart>
        <c:barDir val="col"/>
        <c:grouping val="stacked"/>
        <c:varyColors val="0"/>
        <c:ser>
          <c:idx val="0"/>
          <c:order val="0"/>
          <c:tx>
            <c:strRef>
              <c:f>'5G Devices'!$C$47</c:f>
              <c:strCache>
                <c:ptCount val="1"/>
                <c:pt idx="0">
                  <c:v>North America</c:v>
                </c:pt>
              </c:strCache>
            </c:strRef>
          </c:tx>
          <c:spPr>
            <a:solidFill>
              <a:schemeClr val="accent1">
                <a:lumMod val="50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Devices'!$D$47:$M$47</c:f>
              <c:numCache>
                <c:formatCode>_(* #,##0_);_(* \(#,##0\);_(* "-"??_);_(@_)</c:formatCode>
                <c:ptCount val="10"/>
                <c:pt idx="0">
                  <c:v>0</c:v>
                </c:pt>
                <c:pt idx="1">
                  <c:v>0</c:v>
                </c:pt>
                <c:pt idx="2">
                  <c:v>0</c:v>
                </c:pt>
                <c:pt idx="3">
                  <c:v>24750</c:v>
                </c:pt>
                <c:pt idx="4">
                  <c:v>970000</c:v>
                </c:pt>
                <c:pt idx="5">
                  <c:v>3876000</c:v>
                </c:pt>
                <c:pt idx="6">
                  <c:v>7962360</c:v>
                </c:pt>
                <c:pt idx="7">
                  <c:v>14789972.4</c:v>
                </c:pt>
                <c:pt idx="8">
                  <c:v>25300160.675999999</c:v>
                </c:pt>
                <c:pt idx="9">
                  <c:v>40434966.384120002</c:v>
                </c:pt>
              </c:numCache>
            </c:numRef>
          </c:val>
          <c:extLst>
            <c:ext xmlns:c16="http://schemas.microsoft.com/office/drawing/2014/chart" uri="{C3380CC4-5D6E-409C-BE32-E72D297353CC}">
              <c16:uniqueId val="{00000000-620E-40A5-A0CE-84CDD69193B2}"/>
            </c:ext>
          </c:extLst>
        </c:ser>
        <c:ser>
          <c:idx val="1"/>
          <c:order val="1"/>
          <c:tx>
            <c:strRef>
              <c:f>'5G Devices'!$C$48</c:f>
              <c:strCache>
                <c:ptCount val="1"/>
                <c:pt idx="0">
                  <c:v>Latin America</c:v>
                </c:pt>
              </c:strCache>
            </c:strRef>
          </c:tx>
          <c:spPr>
            <a:solidFill>
              <a:schemeClr val="accent1">
                <a:lumMod val="40000"/>
                <a:lumOff val="60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Devices'!$D$48:$M$48</c:f>
              <c:numCache>
                <c:formatCode>_(* #,##0_);_(* \(#,##0\);_(* "-"??_);_(@_)</c:formatCode>
                <c:ptCount val="10"/>
                <c:pt idx="0">
                  <c:v>0</c:v>
                </c:pt>
                <c:pt idx="1">
                  <c:v>0</c:v>
                </c:pt>
                <c:pt idx="2">
                  <c:v>0</c:v>
                </c:pt>
                <c:pt idx="3">
                  <c:v>0</c:v>
                </c:pt>
                <c:pt idx="4">
                  <c:v>0</c:v>
                </c:pt>
                <c:pt idx="5">
                  <c:v>0</c:v>
                </c:pt>
                <c:pt idx="6">
                  <c:v>0</c:v>
                </c:pt>
                <c:pt idx="7">
                  <c:v>0</c:v>
                </c:pt>
                <c:pt idx="8">
                  <c:v>57456</c:v>
                </c:pt>
                <c:pt idx="9">
                  <c:v>195350.39999999999</c:v>
                </c:pt>
              </c:numCache>
            </c:numRef>
          </c:val>
          <c:extLst>
            <c:ext xmlns:c16="http://schemas.microsoft.com/office/drawing/2014/chart" uri="{C3380CC4-5D6E-409C-BE32-E72D297353CC}">
              <c16:uniqueId val="{00000001-620E-40A5-A0CE-84CDD69193B2}"/>
            </c:ext>
          </c:extLst>
        </c:ser>
        <c:ser>
          <c:idx val="2"/>
          <c:order val="2"/>
          <c:tx>
            <c:strRef>
              <c:f>'5G Devices'!$C$49</c:f>
              <c:strCache>
                <c:ptCount val="1"/>
                <c:pt idx="0">
                  <c:v>Europe</c:v>
                </c:pt>
              </c:strCache>
            </c:strRef>
          </c:tx>
          <c:spPr>
            <a:solidFill>
              <a:schemeClr val="accent3">
                <a:lumMod val="75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Devices'!$D$49:$M$49</c:f>
              <c:numCache>
                <c:formatCode>_(* #,##0_);_(* \(#,##0\);_(* "-"??_);_(@_)</c:formatCode>
                <c:ptCount val="10"/>
                <c:pt idx="0">
                  <c:v>0</c:v>
                </c:pt>
                <c:pt idx="1">
                  <c:v>0</c:v>
                </c:pt>
                <c:pt idx="2">
                  <c:v>0</c:v>
                </c:pt>
                <c:pt idx="3">
                  <c:v>0</c:v>
                </c:pt>
                <c:pt idx="4">
                  <c:v>5000</c:v>
                </c:pt>
                <c:pt idx="5">
                  <c:v>22000.000000000004</c:v>
                </c:pt>
                <c:pt idx="6">
                  <c:v>50820.000000000007</c:v>
                </c:pt>
                <c:pt idx="7">
                  <c:v>106213.80000000002</c:v>
                </c:pt>
                <c:pt idx="8">
                  <c:v>574560</c:v>
                </c:pt>
                <c:pt idx="9">
                  <c:v>1465128</c:v>
                </c:pt>
              </c:numCache>
            </c:numRef>
          </c:val>
          <c:extLst>
            <c:ext xmlns:c16="http://schemas.microsoft.com/office/drawing/2014/chart" uri="{C3380CC4-5D6E-409C-BE32-E72D297353CC}">
              <c16:uniqueId val="{00000002-620E-40A5-A0CE-84CDD69193B2}"/>
            </c:ext>
          </c:extLst>
        </c:ser>
        <c:ser>
          <c:idx val="3"/>
          <c:order val="3"/>
          <c:tx>
            <c:strRef>
              <c:f>'5G Devices'!$C$50</c:f>
              <c:strCache>
                <c:ptCount val="1"/>
                <c:pt idx="0">
                  <c:v>China</c:v>
                </c:pt>
              </c:strCache>
            </c:strRef>
          </c:tx>
          <c:spPr>
            <a:solidFill>
              <a:srgbClr val="FF0000"/>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Devices'!$D$50:$M$50</c:f>
              <c:numCache>
                <c:formatCode>_(* #,##0_);_(* \(#,##0\);_(* "-"??_);_(@_)</c:formatCode>
                <c:ptCount val="10"/>
                <c:pt idx="0">
                  <c:v>0</c:v>
                </c:pt>
                <c:pt idx="1">
                  <c:v>0</c:v>
                </c:pt>
                <c:pt idx="2">
                  <c:v>0</c:v>
                </c:pt>
                <c:pt idx="3">
                  <c:v>0</c:v>
                </c:pt>
                <c:pt idx="4">
                  <c:v>0</c:v>
                </c:pt>
                <c:pt idx="5">
                  <c:v>0</c:v>
                </c:pt>
                <c:pt idx="6">
                  <c:v>0</c:v>
                </c:pt>
                <c:pt idx="7">
                  <c:v>159600</c:v>
                </c:pt>
                <c:pt idx="8">
                  <c:v>574560</c:v>
                </c:pt>
                <c:pt idx="9">
                  <c:v>1953504</c:v>
                </c:pt>
              </c:numCache>
            </c:numRef>
          </c:val>
          <c:extLst>
            <c:ext xmlns:c16="http://schemas.microsoft.com/office/drawing/2014/chart" uri="{C3380CC4-5D6E-409C-BE32-E72D297353CC}">
              <c16:uniqueId val="{00000000-D1E8-4300-8362-D8CA29802AEA}"/>
            </c:ext>
          </c:extLst>
        </c:ser>
        <c:ser>
          <c:idx val="4"/>
          <c:order val="4"/>
          <c:tx>
            <c:strRef>
              <c:f>'5G Devices'!$C$51</c:f>
              <c:strCache>
                <c:ptCount val="1"/>
                <c:pt idx="0">
                  <c:v>APAC</c:v>
                </c:pt>
              </c:strCache>
            </c:strRef>
          </c:tx>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Devices'!$D$51:$M$51</c:f>
              <c:numCache>
                <c:formatCode>_(* #,##0_);_(* \(#,##0\);_(* "-"??_);_(@_)</c:formatCode>
                <c:ptCount val="10"/>
                <c:pt idx="0">
                  <c:v>0</c:v>
                </c:pt>
                <c:pt idx="1">
                  <c:v>0</c:v>
                </c:pt>
                <c:pt idx="2">
                  <c:v>0</c:v>
                </c:pt>
                <c:pt idx="3">
                  <c:v>250</c:v>
                </c:pt>
                <c:pt idx="4">
                  <c:v>20000</c:v>
                </c:pt>
                <c:pt idx="5">
                  <c:v>160000</c:v>
                </c:pt>
                <c:pt idx="6">
                  <c:v>672000</c:v>
                </c:pt>
                <c:pt idx="7">
                  <c:v>1596000</c:v>
                </c:pt>
                <c:pt idx="8">
                  <c:v>4021920.0000000005</c:v>
                </c:pt>
                <c:pt idx="9">
                  <c:v>8790768</c:v>
                </c:pt>
              </c:numCache>
            </c:numRef>
          </c:val>
          <c:extLst>
            <c:ext xmlns:c16="http://schemas.microsoft.com/office/drawing/2014/chart" uri="{C3380CC4-5D6E-409C-BE32-E72D297353CC}">
              <c16:uniqueId val="{00000001-D1E8-4300-8362-D8CA29802AEA}"/>
            </c:ext>
          </c:extLst>
        </c:ser>
        <c:ser>
          <c:idx val="5"/>
          <c:order val="5"/>
          <c:tx>
            <c:strRef>
              <c:f>'5G Devices'!$C$52</c:f>
              <c:strCache>
                <c:ptCount val="1"/>
                <c:pt idx="0">
                  <c:v>MEA</c:v>
                </c:pt>
              </c:strCache>
            </c:strRef>
          </c:tx>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Devices'!$D$52:$M$52</c:f>
              <c:numCache>
                <c:formatCode>_(* #,##0_);_(* \(#,##0\);_(* "-"??_);_(@_)</c:formatCode>
                <c:ptCount val="10"/>
                <c:pt idx="0">
                  <c:v>0</c:v>
                </c:pt>
                <c:pt idx="1">
                  <c:v>0</c:v>
                </c:pt>
                <c:pt idx="2">
                  <c:v>0</c:v>
                </c:pt>
                <c:pt idx="3">
                  <c:v>0</c:v>
                </c:pt>
                <c:pt idx="4">
                  <c:v>5000</c:v>
                </c:pt>
                <c:pt idx="5">
                  <c:v>22000.000000000004</c:v>
                </c:pt>
                <c:pt idx="6">
                  <c:v>50820.000000000007</c:v>
                </c:pt>
                <c:pt idx="7">
                  <c:v>106213.80000000002</c:v>
                </c:pt>
                <c:pt idx="8">
                  <c:v>210303.32400000005</c:v>
                </c:pt>
                <c:pt idx="9">
                  <c:v>393267.21588000009</c:v>
                </c:pt>
              </c:numCache>
            </c:numRef>
          </c:val>
          <c:extLst>
            <c:ext xmlns:c16="http://schemas.microsoft.com/office/drawing/2014/chart" uri="{C3380CC4-5D6E-409C-BE32-E72D297353CC}">
              <c16:uniqueId val="{00000002-D1E8-4300-8362-D8CA29802AEA}"/>
            </c:ext>
          </c:extLst>
        </c:ser>
        <c:dLbls>
          <c:showLegendKey val="0"/>
          <c:showVal val="0"/>
          <c:showCatName val="0"/>
          <c:showSerName val="0"/>
          <c:showPercent val="0"/>
          <c:showBubbleSize val="0"/>
        </c:dLbls>
        <c:gapWidth val="150"/>
        <c:overlap val="100"/>
        <c:axId val="509436272"/>
        <c:axId val="509436664"/>
      </c:barChart>
      <c:catAx>
        <c:axId val="509436272"/>
        <c:scaling>
          <c:orientation val="minMax"/>
        </c:scaling>
        <c:delete val="0"/>
        <c:axPos val="b"/>
        <c:numFmt formatCode="General" sourceLinked="1"/>
        <c:majorTickMark val="out"/>
        <c:minorTickMark val="none"/>
        <c:tickLblPos val="nextTo"/>
        <c:crossAx val="509436664"/>
        <c:crosses val="autoZero"/>
        <c:auto val="1"/>
        <c:lblAlgn val="ctr"/>
        <c:lblOffset val="100"/>
        <c:noMultiLvlLbl val="0"/>
      </c:catAx>
      <c:valAx>
        <c:axId val="509436664"/>
        <c:scaling>
          <c:orientation val="minMax"/>
        </c:scaling>
        <c:delete val="0"/>
        <c:axPos val="l"/>
        <c:majorGridlines/>
        <c:title>
          <c:tx>
            <c:rich>
              <a:bodyPr rot="-5400000" vert="horz"/>
              <a:lstStyle/>
              <a:p>
                <a:pPr>
                  <a:defRPr/>
                </a:pPr>
                <a:r>
                  <a:rPr lang="en-US"/>
                  <a:t>5G Mobile Device Shipments</a:t>
                </a:r>
              </a:p>
            </c:rich>
          </c:tx>
          <c:overlay val="0"/>
        </c:title>
        <c:numFmt formatCode="#,##0,,&quot; M&quot;" sourceLinked="0"/>
        <c:majorTickMark val="out"/>
        <c:minorTickMark val="none"/>
        <c:tickLblPos val="nextTo"/>
        <c:crossAx val="509436272"/>
        <c:crosses val="autoZero"/>
        <c:crossBetween val="between"/>
      </c:valAx>
    </c:plotArea>
    <c:legend>
      <c:legendPos val="r"/>
      <c:layout>
        <c:manualLayout>
          <c:xMode val="edge"/>
          <c:yMode val="edge"/>
          <c:x val="0.8146737412915952"/>
          <c:y val="6.8659782013229656E-2"/>
          <c:w val="0.1853262587084048"/>
          <c:h val="0.7601013891955094"/>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13728175282437"/>
          <c:y val="7.3113716858297609E-2"/>
          <c:w val="0.70231541709460232"/>
          <c:h val="0.81496974630998265"/>
        </c:manualLayout>
      </c:layout>
      <c:barChart>
        <c:barDir val="col"/>
        <c:grouping val="stacked"/>
        <c:varyColors val="0"/>
        <c:ser>
          <c:idx val="0"/>
          <c:order val="0"/>
          <c:tx>
            <c:strRef>
              <c:f>'5G Devices'!#REF!</c:f>
              <c:strCache>
                <c:ptCount val="1"/>
                <c:pt idx="0">
                  <c:v>#REF!</c:v>
                </c:pt>
              </c:strCache>
              <c:extLst xmlns:c15="http://schemas.microsoft.com/office/drawing/2012/chart"/>
            </c:strRef>
          </c:tx>
          <c:spPr>
            <a:solidFill>
              <a:schemeClr val="tx2">
                <a:lumMod val="40000"/>
                <a:lumOff val="60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0-457B-4BF4-8574-B2D577F90C1E}"/>
            </c:ext>
          </c:extLst>
        </c:ser>
        <c:ser>
          <c:idx val="1"/>
          <c:order val="1"/>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1-457B-4BF4-8574-B2D577F90C1E}"/>
            </c:ext>
          </c:extLst>
        </c:ser>
        <c:ser>
          <c:idx val="2"/>
          <c:order val="2"/>
          <c:tx>
            <c:strRef>
              <c:f>'5G Devices'!#REF!</c:f>
              <c:strCache>
                <c:ptCount val="1"/>
                <c:pt idx="0">
                  <c:v>#REF!</c:v>
                </c:pt>
              </c:strCache>
              <c:extLst xmlns:c15="http://schemas.microsoft.com/office/drawing/2012/chart"/>
            </c:strRef>
          </c:tx>
          <c:spPr>
            <a:solidFill>
              <a:schemeClr val="tx2"/>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2-457B-4BF4-8574-B2D577F90C1E}"/>
            </c:ext>
          </c:extLst>
        </c:ser>
        <c:ser>
          <c:idx val="3"/>
          <c:order val="3"/>
          <c:tx>
            <c:strRef>
              <c:f>'5G Devices'!#REF!</c:f>
              <c:strCache>
                <c:ptCount val="1"/>
                <c:pt idx="0">
                  <c:v>#REF!</c:v>
                </c:pt>
              </c:strCache>
              <c:extLst xmlns:c15="http://schemas.microsoft.com/office/drawing/2012/chart"/>
            </c:strRef>
          </c:tx>
          <c:spPr>
            <a:solidFill>
              <a:schemeClr val="bg1">
                <a:lumMod val="65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3-457B-4BF4-8574-B2D577F90C1E}"/>
            </c:ext>
          </c:extLst>
        </c:ser>
        <c:ser>
          <c:idx val="4"/>
          <c:order val="4"/>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4-457B-4BF4-8574-B2D577F90C1E}"/>
            </c:ext>
          </c:extLst>
        </c:ser>
        <c:ser>
          <c:idx val="5"/>
          <c:order val="5"/>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5-457B-4BF4-8574-B2D577F90C1E}"/>
            </c:ext>
          </c:extLst>
        </c:ser>
        <c:ser>
          <c:idx val="6"/>
          <c:order val="6"/>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6-457B-4BF4-8574-B2D577F90C1E}"/>
            </c:ext>
          </c:extLst>
        </c:ser>
        <c:ser>
          <c:idx val="10"/>
          <c:order val="7"/>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A-457B-4BF4-8574-B2D577F90C1E}"/>
            </c:ext>
          </c:extLst>
        </c:ser>
        <c:ser>
          <c:idx val="7"/>
          <c:order val="8"/>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B-457B-4BF4-8574-B2D577F90C1E}"/>
            </c:ext>
          </c:extLst>
        </c:ser>
        <c:ser>
          <c:idx val="8"/>
          <c:order val="9"/>
          <c:tx>
            <c:strRef>
              <c:f>'5G Devices'!$C$20</c:f>
              <c:strCache>
                <c:ptCount val="1"/>
                <c:pt idx="0">
                  <c:v>24-27 GHz</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Devices'!$E$20:$M$20</c:f>
              <c:numCache>
                <c:formatCode>_(* #,##0_);_(* \(#,##0\);_(* "-"??_);_(@_)</c:formatCode>
                <c:ptCount val="9"/>
                <c:pt idx="2">
                  <c:v>0</c:v>
                </c:pt>
                <c:pt idx="3">
                  <c:v>200000</c:v>
                </c:pt>
                <c:pt idx="4">
                  <c:v>1000000</c:v>
                </c:pt>
                <c:pt idx="5">
                  <c:v>2940000</c:v>
                </c:pt>
                <c:pt idx="6">
                  <c:v>5586000</c:v>
                </c:pt>
                <c:pt idx="7">
                  <c:v>10054800</c:v>
                </c:pt>
                <c:pt idx="8">
                  <c:v>17093160</c:v>
                </c:pt>
              </c:numCache>
              <c:extLst xmlns:c15="http://schemas.microsoft.com/office/drawing/2012/chart"/>
            </c:numRef>
          </c:val>
          <c:extLst xmlns:c15="http://schemas.microsoft.com/office/drawing/2012/chart">
            <c:ext xmlns:c16="http://schemas.microsoft.com/office/drawing/2014/chart" uri="{C3380CC4-5D6E-409C-BE32-E72D297353CC}">
              <c16:uniqueId val="{0000000C-457B-4BF4-8574-B2D577F90C1E}"/>
            </c:ext>
          </c:extLst>
        </c:ser>
        <c:ser>
          <c:idx val="9"/>
          <c:order val="10"/>
          <c:tx>
            <c:strRef>
              <c:f>'5G Devices'!$C$21</c:f>
              <c:strCache>
                <c:ptCount val="1"/>
                <c:pt idx="0">
                  <c:v>27.5-29.5 GHz</c:v>
                </c:pt>
              </c:strCache>
            </c:strRef>
          </c:tx>
          <c:spPr>
            <a:solidFill>
              <a:schemeClr val="bg2">
                <a:lumMod val="25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Devices'!$E$21:$M$21</c:f>
              <c:numCache>
                <c:formatCode>_(* #,##0_);_(* \(#,##0\);_(* "-"??_);_(@_)</c:formatCode>
                <c:ptCount val="9"/>
                <c:pt idx="0">
                  <c:v>100</c:v>
                </c:pt>
                <c:pt idx="2">
                  <c:v>15000</c:v>
                </c:pt>
                <c:pt idx="3">
                  <c:v>550000</c:v>
                </c:pt>
                <c:pt idx="4">
                  <c:v>2200000</c:v>
                </c:pt>
                <c:pt idx="5">
                  <c:v>4200000</c:v>
                </c:pt>
                <c:pt idx="6">
                  <c:v>7980000</c:v>
                </c:pt>
                <c:pt idx="7">
                  <c:v>14364000</c:v>
                </c:pt>
                <c:pt idx="8">
                  <c:v>24418800</c:v>
                </c:pt>
              </c:numCache>
              <c:extLst/>
            </c:numRef>
          </c:val>
          <c:extLst>
            <c:ext xmlns:c16="http://schemas.microsoft.com/office/drawing/2014/chart" uri="{C3380CC4-5D6E-409C-BE32-E72D297353CC}">
              <c16:uniqueId val="{00000007-457B-4BF4-8574-B2D577F90C1E}"/>
            </c:ext>
          </c:extLst>
        </c:ser>
        <c:ser>
          <c:idx val="11"/>
          <c:order val="11"/>
          <c:tx>
            <c:strRef>
              <c:f>'5G Devices'!$C$22</c:f>
              <c:strCache>
                <c:ptCount val="1"/>
                <c:pt idx="0">
                  <c:v>37-40 GHz</c:v>
                </c:pt>
              </c:strCache>
            </c:strRef>
          </c:tx>
          <c:spPr>
            <a:solidFill>
              <a:schemeClr val="bg2">
                <a:lumMod val="90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Devices'!$E$22:$M$22</c:f>
              <c:numCache>
                <c:formatCode>_(* #,##0_);_(* \(#,##0\);_(* "-"??_);_(@_)</c:formatCode>
                <c:ptCount val="9"/>
                <c:pt idx="2">
                  <c:v>10000</c:v>
                </c:pt>
                <c:pt idx="3">
                  <c:v>250000</c:v>
                </c:pt>
                <c:pt idx="4">
                  <c:v>800000</c:v>
                </c:pt>
                <c:pt idx="5">
                  <c:v>1260000</c:v>
                </c:pt>
                <c:pt idx="6">
                  <c:v>2394000</c:v>
                </c:pt>
                <c:pt idx="7">
                  <c:v>4309200</c:v>
                </c:pt>
                <c:pt idx="8">
                  <c:v>7325640</c:v>
                </c:pt>
              </c:numCache>
              <c:extLst/>
            </c:numRef>
          </c:val>
          <c:extLst>
            <c:ext xmlns:c16="http://schemas.microsoft.com/office/drawing/2014/chart" uri="{C3380CC4-5D6E-409C-BE32-E72D297353CC}">
              <c16:uniqueId val="{00000008-457B-4BF4-8574-B2D577F90C1E}"/>
            </c:ext>
          </c:extLst>
        </c:ser>
        <c:ser>
          <c:idx val="12"/>
          <c:order val="12"/>
          <c:tx>
            <c:strRef>
              <c:f>'5G Devices'!$C$23</c:f>
              <c:strCache>
                <c:ptCount val="1"/>
                <c:pt idx="0">
                  <c:v>Other/TBD</c:v>
                </c:pt>
              </c:strCache>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Devices'!$E$23:$M$23</c:f>
              <c:numCache>
                <c:formatCode>_(* #,##0_);_(* \(#,##0\);_(* "-"??_);_(@_)</c:formatCode>
                <c:ptCount val="9"/>
                <c:pt idx="0">
                  <c:v>0</c:v>
                </c:pt>
                <c:pt idx="1">
                  <c:v>0</c:v>
                </c:pt>
                <c:pt idx="2">
                  <c:v>0</c:v>
                </c:pt>
                <c:pt idx="3">
                  <c:v>0</c:v>
                </c:pt>
                <c:pt idx="4">
                  <c:v>0</c:v>
                </c:pt>
                <c:pt idx="5">
                  <c:v>0</c:v>
                </c:pt>
                <c:pt idx="6">
                  <c:v>0</c:v>
                </c:pt>
                <c:pt idx="7">
                  <c:v>0</c:v>
                </c:pt>
                <c:pt idx="8">
                  <c:v>0</c:v>
                </c:pt>
              </c:numCache>
              <c:extLst/>
            </c:numRef>
          </c:val>
          <c:extLst>
            <c:ext xmlns:c16="http://schemas.microsoft.com/office/drawing/2014/chart" uri="{C3380CC4-5D6E-409C-BE32-E72D297353CC}">
              <c16:uniqueId val="{00000009-457B-4BF4-8574-B2D577F90C1E}"/>
            </c:ext>
          </c:extLst>
        </c:ser>
        <c:dLbls>
          <c:showLegendKey val="0"/>
          <c:showVal val="0"/>
          <c:showCatName val="0"/>
          <c:showSerName val="0"/>
          <c:showPercent val="0"/>
          <c:showBubbleSize val="0"/>
        </c:dLbls>
        <c:gapWidth val="150"/>
        <c:overlap val="100"/>
        <c:axId val="509437448"/>
        <c:axId val="509437840"/>
        <c:extLst/>
      </c:barChart>
      <c:catAx>
        <c:axId val="509437448"/>
        <c:scaling>
          <c:orientation val="minMax"/>
        </c:scaling>
        <c:delete val="0"/>
        <c:axPos val="b"/>
        <c:numFmt formatCode="General" sourceLinked="1"/>
        <c:majorTickMark val="out"/>
        <c:minorTickMark val="none"/>
        <c:tickLblPos val="nextTo"/>
        <c:crossAx val="509437840"/>
        <c:crosses val="autoZero"/>
        <c:auto val="1"/>
        <c:lblAlgn val="ctr"/>
        <c:lblOffset val="100"/>
        <c:noMultiLvlLbl val="0"/>
      </c:catAx>
      <c:valAx>
        <c:axId val="509437840"/>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2843212685732372"/>
            </c:manualLayout>
          </c:layout>
          <c:overlay val="0"/>
        </c:title>
        <c:numFmt formatCode="#,##0,,&quot; M&quot;" sourceLinked="0"/>
        <c:majorTickMark val="out"/>
        <c:minorTickMark val="none"/>
        <c:tickLblPos val="nextTo"/>
        <c:crossAx val="509437448"/>
        <c:crosses val="autoZero"/>
        <c:crossBetween val="between"/>
      </c:valAx>
    </c:plotArea>
    <c:legend>
      <c:legendPos val="r"/>
      <c:layout>
        <c:manualLayout>
          <c:xMode val="edge"/>
          <c:yMode val="edge"/>
          <c:x val="0.82139812704333015"/>
          <c:y val="8.1120780657205155E-2"/>
          <c:w val="0.16095099053598255"/>
          <c:h val="0.5706127060621970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82038219759567088"/>
          <c:h val="0.81496974630998265"/>
        </c:manualLayout>
      </c:layout>
      <c:barChart>
        <c:barDir val="col"/>
        <c:grouping val="stacked"/>
        <c:varyColors val="0"/>
        <c:ser>
          <c:idx val="0"/>
          <c:order val="0"/>
          <c:tx>
            <c:strRef>
              <c:f>'5G Devices'!$C$32</c:f>
              <c:strCache>
                <c:ptCount val="1"/>
                <c:pt idx="0">
                  <c:v>Handheld Devices</c:v>
                </c:pt>
              </c:strCache>
            </c:strRef>
          </c:tx>
          <c:spPr>
            <a:solidFill>
              <a:schemeClr val="tx2"/>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Devices'!$D$32:$M$32</c:f>
              <c:numCache>
                <c:formatCode>_(* #,##0_);_(* \(#,##0\);_(* "-"??_);_(@_)</c:formatCode>
                <c:ptCount val="10"/>
                <c:pt idx="0">
                  <c:v>0</c:v>
                </c:pt>
                <c:pt idx="1">
                  <c:v>0</c:v>
                </c:pt>
                <c:pt idx="2">
                  <c:v>0</c:v>
                </c:pt>
                <c:pt idx="3">
                  <c:v>12250</c:v>
                </c:pt>
                <c:pt idx="4">
                  <c:v>429999.99999999994</c:v>
                </c:pt>
                <c:pt idx="5">
                  <c:v>1636000.0000000002</c:v>
                </c:pt>
                <c:pt idx="6">
                  <c:v>3267600</c:v>
                </c:pt>
                <c:pt idx="7">
                  <c:v>5889240</c:v>
                </c:pt>
                <c:pt idx="8">
                  <c:v>10034690.4</c:v>
                </c:pt>
                <c:pt idx="9">
                  <c:v>15593845.679999998</c:v>
                </c:pt>
              </c:numCache>
            </c:numRef>
          </c:val>
          <c:extLst>
            <c:ext xmlns:c16="http://schemas.microsoft.com/office/drawing/2014/chart" uri="{C3380CC4-5D6E-409C-BE32-E72D297353CC}">
              <c16:uniqueId val="{00000000-86EA-4AE1-90B3-62700DD64589}"/>
            </c:ext>
          </c:extLst>
        </c:ser>
        <c:ser>
          <c:idx val="1"/>
          <c:order val="1"/>
          <c:tx>
            <c:strRef>
              <c:f>'5G Devices'!$C$33</c:f>
              <c:strCache>
                <c:ptCount val="1"/>
                <c:pt idx="0">
                  <c:v>Tablet/PC</c:v>
                </c:pt>
              </c:strCache>
            </c:strRef>
          </c:tx>
          <c:spPr>
            <a:solidFill>
              <a:schemeClr val="accent2">
                <a:lumMod val="60000"/>
                <a:lumOff val="40000"/>
              </a:schemeClr>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Devices'!$D$33:$M$33</c:f>
              <c:numCache>
                <c:formatCode>_(* #,##0_);_(* \(#,##0\);_(* "-"??_);_(@_)</c:formatCode>
                <c:ptCount val="10"/>
                <c:pt idx="0">
                  <c:v>0</c:v>
                </c:pt>
                <c:pt idx="1">
                  <c:v>0</c:v>
                </c:pt>
                <c:pt idx="2">
                  <c:v>0</c:v>
                </c:pt>
                <c:pt idx="3">
                  <c:v>250</c:v>
                </c:pt>
                <c:pt idx="4">
                  <c:v>20000</c:v>
                </c:pt>
                <c:pt idx="5">
                  <c:v>80000</c:v>
                </c:pt>
                <c:pt idx="6">
                  <c:v>168000</c:v>
                </c:pt>
                <c:pt idx="7">
                  <c:v>319200</c:v>
                </c:pt>
                <c:pt idx="8">
                  <c:v>574560</c:v>
                </c:pt>
                <c:pt idx="9">
                  <c:v>976752</c:v>
                </c:pt>
              </c:numCache>
            </c:numRef>
          </c:val>
          <c:extLst>
            <c:ext xmlns:c16="http://schemas.microsoft.com/office/drawing/2014/chart" uri="{C3380CC4-5D6E-409C-BE32-E72D297353CC}">
              <c16:uniqueId val="{00000000-751C-4903-8B80-E013A7A67B87}"/>
            </c:ext>
          </c:extLst>
        </c:ser>
        <c:ser>
          <c:idx val="2"/>
          <c:order val="2"/>
          <c:tx>
            <c:strRef>
              <c:f>'5G Devices'!$C$34</c:f>
              <c:strCache>
                <c:ptCount val="1"/>
                <c:pt idx="0">
                  <c:v>Hotspots</c:v>
                </c:pt>
              </c:strCache>
            </c:strRef>
          </c:tx>
          <c:spPr>
            <a:solidFill>
              <a:schemeClr val="tx2">
                <a:lumMod val="20000"/>
                <a:lumOff val="80000"/>
              </a:schemeClr>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Devices'!$D$34:$M$34</c:f>
              <c:numCache>
                <c:formatCode>_(* #,##0_);_(* \(#,##0\);_(* "-"??_);_(@_)</c:formatCode>
                <c:ptCount val="10"/>
                <c:pt idx="0">
                  <c:v>0</c:v>
                </c:pt>
                <c:pt idx="1">
                  <c:v>0</c:v>
                </c:pt>
                <c:pt idx="2">
                  <c:v>0</c:v>
                </c:pt>
                <c:pt idx="3">
                  <c:v>12500</c:v>
                </c:pt>
                <c:pt idx="4">
                  <c:v>550000</c:v>
                </c:pt>
                <c:pt idx="5">
                  <c:v>2280000</c:v>
                </c:pt>
                <c:pt idx="6">
                  <c:v>4956000</c:v>
                </c:pt>
                <c:pt idx="7">
                  <c:v>9735600</c:v>
                </c:pt>
                <c:pt idx="8">
                  <c:v>18098640</c:v>
                </c:pt>
                <c:pt idx="9">
                  <c:v>32232816</c:v>
                </c:pt>
              </c:numCache>
            </c:numRef>
          </c:val>
          <c:extLst>
            <c:ext xmlns:c16="http://schemas.microsoft.com/office/drawing/2014/chart" uri="{C3380CC4-5D6E-409C-BE32-E72D297353CC}">
              <c16:uniqueId val="{00000001-751C-4903-8B80-E013A7A67B87}"/>
            </c:ext>
          </c:extLst>
        </c:ser>
        <c:ser>
          <c:idx val="3"/>
          <c:order val="3"/>
          <c:tx>
            <c:strRef>
              <c:f>'5G Devices'!$C$35</c:f>
              <c:strCache>
                <c:ptCount val="1"/>
                <c:pt idx="0">
                  <c:v>IoT</c:v>
                </c:pt>
              </c:strCache>
            </c:strRef>
          </c:tx>
          <c:spPr>
            <a:solidFill>
              <a:schemeClr val="tx1"/>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Devices'!$D$35:$M$35</c:f>
              <c:numCache>
                <c:formatCode>_(* #,##0_);_(* \(#,##0\);_(* "-"??_);_(@_)</c:formatCode>
                <c:ptCount val="10"/>
                <c:pt idx="0">
                  <c:v>0</c:v>
                </c:pt>
                <c:pt idx="1">
                  <c:v>0</c:v>
                </c:pt>
                <c:pt idx="2">
                  <c:v>0</c:v>
                </c:pt>
                <c:pt idx="3">
                  <c:v>0</c:v>
                </c:pt>
                <c:pt idx="4">
                  <c:v>0</c:v>
                </c:pt>
                <c:pt idx="5">
                  <c:v>4000</c:v>
                </c:pt>
                <c:pt idx="6">
                  <c:v>8400</c:v>
                </c:pt>
                <c:pt idx="7">
                  <c:v>15960</c:v>
                </c:pt>
                <c:pt idx="8">
                  <c:v>20109.599999999999</c:v>
                </c:pt>
                <c:pt idx="9">
                  <c:v>34186.32</c:v>
                </c:pt>
              </c:numCache>
            </c:numRef>
          </c:val>
          <c:extLst>
            <c:ext xmlns:c16="http://schemas.microsoft.com/office/drawing/2014/chart" uri="{C3380CC4-5D6E-409C-BE32-E72D297353CC}">
              <c16:uniqueId val="{00000002-751C-4903-8B80-E013A7A67B87}"/>
            </c:ext>
          </c:extLst>
        </c:ser>
        <c:dLbls>
          <c:showLegendKey val="0"/>
          <c:showVal val="0"/>
          <c:showCatName val="0"/>
          <c:showSerName val="0"/>
          <c:showPercent val="0"/>
          <c:showBubbleSize val="0"/>
        </c:dLbls>
        <c:gapWidth val="150"/>
        <c:overlap val="100"/>
        <c:axId val="482394536"/>
        <c:axId val="482394928"/>
        <c:extLst/>
      </c:barChart>
      <c:catAx>
        <c:axId val="482394536"/>
        <c:scaling>
          <c:orientation val="minMax"/>
        </c:scaling>
        <c:delete val="0"/>
        <c:axPos val="b"/>
        <c:numFmt formatCode="General" sourceLinked="1"/>
        <c:majorTickMark val="out"/>
        <c:minorTickMark val="none"/>
        <c:tickLblPos val="nextTo"/>
        <c:crossAx val="482394928"/>
        <c:crosses val="autoZero"/>
        <c:auto val="1"/>
        <c:lblAlgn val="ctr"/>
        <c:lblOffset val="100"/>
        <c:noMultiLvlLbl val="0"/>
      </c:catAx>
      <c:valAx>
        <c:axId val="482394928"/>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6727387553377021"/>
            </c:manualLayout>
          </c:layout>
          <c:overlay val="0"/>
        </c:title>
        <c:numFmt formatCode="#,##0,,&quot; M&quot;" sourceLinked="0"/>
        <c:majorTickMark val="out"/>
        <c:minorTickMark val="none"/>
        <c:tickLblPos val="nextTo"/>
        <c:crossAx val="482394536"/>
        <c:crosses val="autoZero"/>
        <c:crossBetween val="between"/>
      </c:valAx>
    </c:plotArea>
    <c:legend>
      <c:legendPos val="r"/>
      <c:layout>
        <c:manualLayout>
          <c:xMode val="edge"/>
          <c:yMode val="edge"/>
          <c:x val="0.19293088363954508"/>
          <c:y val="0.21232796408063206"/>
          <c:w val="0.33587570072259487"/>
          <c:h val="0.27754373342926042"/>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4745521150941404"/>
          <c:y val="8.0443356742569347E-2"/>
          <c:w val="0.84738438702914076"/>
          <c:h val="0.77566645385543009"/>
        </c:manualLayout>
      </c:layout>
      <c:bar3DChart>
        <c:barDir val="col"/>
        <c:grouping val="clustered"/>
        <c:varyColors val="0"/>
        <c:ser>
          <c:idx val="0"/>
          <c:order val="0"/>
          <c:tx>
            <c:strRef>
              <c:f>Overall!$D$22</c:f>
              <c:strCache>
                <c:ptCount val="1"/>
                <c:pt idx="0">
                  <c:v>RUs</c:v>
                </c:pt>
              </c:strCache>
            </c:strRef>
          </c:tx>
          <c:spPr>
            <a:solidFill>
              <a:schemeClr val="accent3"/>
            </a:solidFill>
          </c:spPr>
          <c:invertIfNegative val="0"/>
          <c:cat>
            <c:numRef>
              <c:f>Overall!$G$6:$N$6</c:f>
              <c:numCache>
                <c:formatCode>General</c:formatCode>
                <c:ptCount val="8"/>
                <c:pt idx="0">
                  <c:v>2018</c:v>
                </c:pt>
                <c:pt idx="1">
                  <c:v>2019</c:v>
                </c:pt>
                <c:pt idx="2">
                  <c:v>2020</c:v>
                </c:pt>
                <c:pt idx="3">
                  <c:v>2021</c:v>
                </c:pt>
                <c:pt idx="4">
                  <c:v>2022</c:v>
                </c:pt>
                <c:pt idx="5">
                  <c:v>2023</c:v>
                </c:pt>
                <c:pt idx="6">
                  <c:v>2024</c:v>
                </c:pt>
                <c:pt idx="7">
                  <c:v>2025</c:v>
                </c:pt>
              </c:numCache>
            </c:numRef>
          </c:cat>
          <c:val>
            <c:numRef>
              <c:f>Overall!$G$22:$N$22</c:f>
              <c:numCache>
                <c:formatCode>_(* #,##0_);_(* \(#,##0\);_(* "-"??_);_(@_)</c:formatCode>
                <c:ptCount val="8"/>
                <c:pt idx="0">
                  <c:v>7050</c:v>
                </c:pt>
                <c:pt idx="1">
                  <c:v>23420</c:v>
                </c:pt>
                <c:pt idx="2">
                  <c:v>62249</c:v>
                </c:pt>
                <c:pt idx="3">
                  <c:v>139136.54999999999</c:v>
                </c:pt>
                <c:pt idx="4">
                  <c:v>244679.72249999997</c:v>
                </c:pt>
                <c:pt idx="5">
                  <c:v>357445.73637499998</c:v>
                </c:pt>
                <c:pt idx="6">
                  <c:v>474573.44955625001</c:v>
                </c:pt>
                <c:pt idx="7">
                  <c:v>595844.7770784375</c:v>
                </c:pt>
              </c:numCache>
            </c:numRef>
          </c:val>
          <c:extLst>
            <c:ext xmlns:c16="http://schemas.microsoft.com/office/drawing/2014/chart" uri="{C3380CC4-5D6E-409C-BE32-E72D297353CC}">
              <c16:uniqueId val="{00000000-2E92-492E-9CC7-4F1739041D3E}"/>
            </c:ext>
          </c:extLst>
        </c:ser>
        <c:dLbls>
          <c:showLegendKey val="0"/>
          <c:showVal val="0"/>
          <c:showCatName val="0"/>
          <c:showSerName val="0"/>
          <c:showPercent val="0"/>
          <c:showBubbleSize val="0"/>
        </c:dLbls>
        <c:gapWidth val="150"/>
        <c:shape val="box"/>
        <c:axId val="541281304"/>
        <c:axId val="541281696"/>
        <c:axId val="0"/>
      </c:bar3DChart>
      <c:catAx>
        <c:axId val="541281304"/>
        <c:scaling>
          <c:orientation val="minMax"/>
        </c:scaling>
        <c:delete val="0"/>
        <c:axPos val="b"/>
        <c:numFmt formatCode="General" sourceLinked="1"/>
        <c:majorTickMark val="out"/>
        <c:minorTickMark val="none"/>
        <c:tickLblPos val="nextTo"/>
        <c:txPr>
          <a:bodyPr rot="0"/>
          <a:lstStyle/>
          <a:p>
            <a:pPr>
              <a:defRPr/>
            </a:pPr>
            <a:endParaRPr lang="en-US"/>
          </a:p>
        </c:txPr>
        <c:crossAx val="541281696"/>
        <c:crosses val="autoZero"/>
        <c:auto val="1"/>
        <c:lblAlgn val="ctr"/>
        <c:lblOffset val="100"/>
        <c:tickLblSkip val="1"/>
        <c:noMultiLvlLbl val="0"/>
      </c:catAx>
      <c:valAx>
        <c:axId val="541281696"/>
        <c:scaling>
          <c:orientation val="minMax"/>
        </c:scaling>
        <c:delete val="0"/>
        <c:axPos val="l"/>
        <c:majorGridlines/>
        <c:title>
          <c:tx>
            <c:rich>
              <a:bodyPr rot="-5400000" vert="horz"/>
              <a:lstStyle/>
              <a:p>
                <a:pPr>
                  <a:defRPr/>
                </a:pPr>
                <a:r>
                  <a:rPr lang="en-US"/>
                  <a:t>5G mm-wave RU Installed</a:t>
                </a:r>
                <a:r>
                  <a:rPr lang="en-US" baseline="0"/>
                  <a:t> Base</a:t>
                </a:r>
                <a:r>
                  <a:rPr lang="en-US"/>
                  <a:t> </a:t>
                </a:r>
              </a:p>
            </c:rich>
          </c:tx>
          <c:overlay val="0"/>
        </c:title>
        <c:numFmt formatCode="#,##0" sourceLinked="0"/>
        <c:majorTickMark val="out"/>
        <c:minorTickMark val="none"/>
        <c:tickLblPos val="nextTo"/>
        <c:crossAx val="54128130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2038495188101488"/>
          <c:y val="0.11647952170899029"/>
          <c:w val="0.87691557935103071"/>
          <c:h val="0.72611686021233468"/>
        </c:manualLayout>
      </c:layout>
      <c:bar3DChart>
        <c:barDir val="col"/>
        <c:grouping val="clustered"/>
        <c:varyColors val="0"/>
        <c:ser>
          <c:idx val="0"/>
          <c:order val="0"/>
          <c:tx>
            <c:strRef>
              <c:f>Overall!$D$8</c:f>
              <c:strCache>
                <c:ptCount val="1"/>
                <c:pt idx="0">
                  <c:v>Client Devices</c:v>
                </c:pt>
              </c:strCache>
            </c:strRef>
          </c:tx>
          <c:spPr>
            <a:solidFill>
              <a:schemeClr val="accent1"/>
            </a:solidFill>
          </c:spPr>
          <c:invertIfNegative val="0"/>
          <c:cat>
            <c:numRef>
              <c:f>Overall!$G$6:$N$6</c:f>
              <c:numCache>
                <c:formatCode>General</c:formatCode>
                <c:ptCount val="8"/>
                <c:pt idx="0">
                  <c:v>2018</c:v>
                </c:pt>
                <c:pt idx="1">
                  <c:v>2019</c:v>
                </c:pt>
                <c:pt idx="2">
                  <c:v>2020</c:v>
                </c:pt>
                <c:pt idx="3">
                  <c:v>2021</c:v>
                </c:pt>
                <c:pt idx="4">
                  <c:v>2022</c:v>
                </c:pt>
                <c:pt idx="5">
                  <c:v>2023</c:v>
                </c:pt>
                <c:pt idx="6">
                  <c:v>2024</c:v>
                </c:pt>
                <c:pt idx="7">
                  <c:v>2025</c:v>
                </c:pt>
              </c:numCache>
            </c:numRef>
          </c:cat>
          <c:val>
            <c:numRef>
              <c:f>Overall!$G$23:$N$23</c:f>
              <c:numCache>
                <c:formatCode>#,##0.0,," M"</c:formatCode>
                <c:ptCount val="8"/>
                <c:pt idx="0">
                  <c:v>33000</c:v>
                </c:pt>
                <c:pt idx="1">
                  <c:v>229000</c:v>
                </c:pt>
                <c:pt idx="2">
                  <c:v>2207700</c:v>
                </c:pt>
                <c:pt idx="3">
                  <c:v>7908960</c:v>
                </c:pt>
                <c:pt idx="4">
                  <c:v>15789358</c:v>
                </c:pt>
                <c:pt idx="5">
                  <c:v>28642648.399999999</c:v>
                </c:pt>
                <c:pt idx="6">
                  <c:v>46564791.32</c:v>
                </c:pt>
                <c:pt idx="7">
                  <c:v>69431317.535999998</c:v>
                </c:pt>
              </c:numCache>
            </c:numRef>
          </c:val>
          <c:extLst>
            <c:ext xmlns:c16="http://schemas.microsoft.com/office/drawing/2014/chart" uri="{C3380CC4-5D6E-409C-BE32-E72D297353CC}">
              <c16:uniqueId val="{00000000-AA81-4CA4-8114-7EBF404AD65A}"/>
            </c:ext>
          </c:extLst>
        </c:ser>
        <c:dLbls>
          <c:showLegendKey val="0"/>
          <c:showVal val="0"/>
          <c:showCatName val="0"/>
          <c:showSerName val="0"/>
          <c:showPercent val="0"/>
          <c:showBubbleSize val="0"/>
        </c:dLbls>
        <c:gapWidth val="150"/>
        <c:shape val="box"/>
        <c:axId val="541281304"/>
        <c:axId val="541281696"/>
        <c:axId val="0"/>
      </c:bar3D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scaling>
        <c:delete val="0"/>
        <c:axPos val="l"/>
        <c:majorGridlines/>
        <c:title>
          <c:tx>
            <c:rich>
              <a:bodyPr rot="-5400000" vert="horz"/>
              <a:lstStyle/>
              <a:p>
                <a:pPr>
                  <a:defRPr/>
                </a:pPr>
                <a:r>
                  <a:rPr lang="en-US"/>
                  <a:t>5G mm-wave Client</a:t>
                </a:r>
                <a:r>
                  <a:rPr lang="en-US" baseline="0"/>
                  <a:t> Installed Base</a:t>
                </a:r>
                <a:endParaRPr lang="en-US"/>
              </a:p>
            </c:rich>
          </c:tx>
          <c:overlay val="0"/>
        </c:title>
        <c:numFmt formatCode="#,##0,,&quot; M&quot;" sourceLinked="0"/>
        <c:majorTickMark val="out"/>
        <c:minorTickMark val="none"/>
        <c:tickLblPos val="nextTo"/>
        <c:crossAx val="54128130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65503686263105"/>
          <c:y val="0.11647952170899029"/>
          <c:w val="0.6087257511921238"/>
          <c:h val="0.72611686021233468"/>
        </c:manualLayout>
      </c:layout>
      <c:barChart>
        <c:barDir val="col"/>
        <c:grouping val="stacked"/>
        <c:varyColors val="0"/>
        <c:ser>
          <c:idx val="0"/>
          <c:order val="0"/>
          <c:tx>
            <c:strRef>
              <c:f>'5G Infrastructure'!$D$10</c:f>
              <c:strCache>
                <c:ptCount val="1"/>
                <c:pt idx="0">
                  <c:v>5G SIG</c:v>
                </c:pt>
              </c:strCache>
            </c:strRef>
          </c:tx>
          <c:spPr>
            <a:solidFill>
              <a:schemeClr val="tx2">
                <a:lumMod val="60000"/>
                <a:lumOff val="40000"/>
              </a:schemeClr>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Infrastructure'!$E$10:$N$10</c:f>
              <c:numCache>
                <c:formatCode>#,##0</c:formatCode>
                <c:ptCount val="10"/>
                <c:pt idx="0">
                  <c:v>9</c:v>
                </c:pt>
                <c:pt idx="1">
                  <c:v>30</c:v>
                </c:pt>
                <c:pt idx="4" formatCode="_(* #,##0_);_(* \(#,##0\);_(* &quot;-&quot;??_);_(@_)">
                  <c:v>0</c:v>
                </c:pt>
                <c:pt idx="5" formatCode="_(* #,##0_);_(* \(#,##0\);_(* &quot;-&quot;??_);_(@_)">
                  <c:v>0</c:v>
                </c:pt>
                <c:pt idx="6" formatCode="_(* #,##0_);_(* \(#,##0\);_(* &quot;-&quot;??_);_(@_)">
                  <c:v>0</c:v>
                </c:pt>
                <c:pt idx="7" formatCode="_(* #,##0_);_(* \(#,##0\);_(* &quot;-&quot;??_);_(@_)">
                  <c:v>0</c:v>
                </c:pt>
              </c:numCache>
            </c:numRef>
          </c:val>
          <c:extLst>
            <c:ext xmlns:c16="http://schemas.microsoft.com/office/drawing/2014/chart" uri="{C3380CC4-5D6E-409C-BE32-E72D297353CC}">
              <c16:uniqueId val="{00000000-5F5F-4AAD-8964-D1F20A12A2E0}"/>
            </c:ext>
          </c:extLst>
        </c:ser>
        <c:ser>
          <c:idx val="2"/>
          <c:order val="1"/>
          <c:tx>
            <c:strRef>
              <c:f>'5G Infrastructure'!$D$11</c:f>
              <c:strCache>
                <c:ptCount val="1"/>
                <c:pt idx="0">
                  <c:v>5G TF</c:v>
                </c:pt>
              </c:strCache>
            </c:strRef>
          </c:tx>
          <c:spPr>
            <a:solidFill>
              <a:schemeClr val="tx1"/>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Infrastructure'!$E$11:$N$11</c:f>
              <c:numCache>
                <c:formatCode>#,##0</c:formatCode>
                <c:ptCount val="10"/>
                <c:pt idx="0">
                  <c:v>60</c:v>
                </c:pt>
                <c:pt idx="1">
                  <c:v>600</c:v>
                </c:pt>
                <c:pt idx="2" formatCode="_(* #,##0_);_(* \(#,##0\);_(* &quot;-&quot;??_);_(@_)">
                  <c:v>6000</c:v>
                </c:pt>
                <c:pt idx="3" formatCode="_(* #,##0_);_(* \(#,##0\);_(* &quot;-&quot;??_);_(@_)">
                  <c:v>3000</c:v>
                </c:pt>
              </c:numCache>
            </c:numRef>
          </c:val>
          <c:extLst>
            <c:ext xmlns:c16="http://schemas.microsoft.com/office/drawing/2014/chart" uri="{C3380CC4-5D6E-409C-BE32-E72D297353CC}">
              <c16:uniqueId val="{00000002-5F5F-4AAD-8964-D1F20A12A2E0}"/>
            </c:ext>
          </c:extLst>
        </c:ser>
        <c:ser>
          <c:idx val="1"/>
          <c:order val="2"/>
          <c:tx>
            <c:strRef>
              <c:f>'5G Infrastructure'!$D$12</c:f>
              <c:strCache>
                <c:ptCount val="1"/>
                <c:pt idx="0">
                  <c:v>5G NR </c:v>
                </c:pt>
              </c:strCache>
            </c:strRef>
          </c:tx>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Infrastructure'!$E$12:$N$12</c:f>
              <c:numCache>
                <c:formatCode>#,##0</c:formatCode>
                <c:ptCount val="10"/>
                <c:pt idx="1">
                  <c:v>0</c:v>
                </c:pt>
                <c:pt idx="2" formatCode="_(* #,##0_);_(* \(#,##0\);_(* &quot;-&quot;??_);_(@_)">
                  <c:v>600</c:v>
                </c:pt>
                <c:pt idx="3" formatCode="_(* #,##0_);_(* \(#,##0\);_(* &quot;-&quot;??_);_(@_)">
                  <c:v>14000</c:v>
                </c:pt>
                <c:pt idx="4" formatCode="_(* #,##0_);_(* \(#,##0\);_(* &quot;-&quot;??_);_(@_)">
                  <c:v>40000</c:v>
                </c:pt>
                <c:pt idx="5" formatCode="_(* #,##0_);_(* \(#,##0\);_(* &quot;-&quot;??_);_(@_)">
                  <c:v>80000</c:v>
                </c:pt>
                <c:pt idx="6" formatCode="_(* #,##0_);_(* \(#,##0\);_(* &quot;-&quot;??_);_(@_)">
                  <c:v>112500</c:v>
                </c:pt>
                <c:pt idx="7" formatCode="_(* #,##0_);_(* \(#,##0\);_(* &quot;-&quot;??_);_(@_)">
                  <c:v>125000</c:v>
                </c:pt>
                <c:pt idx="8" formatCode="_(* #,##0_);_(* \(#,##0\);_(* &quot;-&quot;??_);_(@_)">
                  <c:v>135000</c:v>
                </c:pt>
                <c:pt idx="9" formatCode="_(* #,##0_);_(* \(#,##0\);_(* &quot;-&quot;??_);_(@_)">
                  <c:v>145000</c:v>
                </c:pt>
              </c:numCache>
            </c:numRef>
          </c:val>
          <c:extLst>
            <c:ext xmlns:c16="http://schemas.microsoft.com/office/drawing/2014/chart" uri="{C3380CC4-5D6E-409C-BE32-E72D297353CC}">
              <c16:uniqueId val="{00000000-3095-4049-A861-A0C77F3C02EF}"/>
            </c:ext>
          </c:extLst>
        </c:ser>
        <c:dLbls>
          <c:showLegendKey val="0"/>
          <c:showVal val="0"/>
          <c:showCatName val="0"/>
          <c:showSerName val="0"/>
          <c:showPercent val="0"/>
          <c:showBubbleSize val="0"/>
        </c:dLbls>
        <c:gapWidth val="150"/>
        <c:overlap val="100"/>
        <c:axId val="230103024"/>
        <c:axId val="230103416"/>
      </c:barChart>
      <c:catAx>
        <c:axId val="230103024"/>
        <c:scaling>
          <c:orientation val="minMax"/>
        </c:scaling>
        <c:delete val="0"/>
        <c:axPos val="b"/>
        <c:numFmt formatCode="0_);\(0\)" sourceLinked="1"/>
        <c:majorTickMark val="out"/>
        <c:minorTickMark val="none"/>
        <c:tickLblPos val="nextTo"/>
        <c:crossAx val="230103416"/>
        <c:crosses val="autoZero"/>
        <c:auto val="1"/>
        <c:lblAlgn val="ctr"/>
        <c:lblOffset val="100"/>
        <c:noMultiLvlLbl val="0"/>
      </c:catAx>
      <c:valAx>
        <c:axId val="230103416"/>
        <c:scaling>
          <c:orientation val="minMax"/>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230103024"/>
        <c:crosses val="autoZero"/>
        <c:crossBetween val="between"/>
      </c:valAx>
    </c:plotArea>
    <c:legend>
      <c:legendPos val="r"/>
      <c:layout>
        <c:manualLayout>
          <c:xMode val="edge"/>
          <c:yMode val="edge"/>
          <c:x val="0.81947265375808476"/>
          <c:y val="3.3282786652004466E-2"/>
          <c:w val="0.13577119651774974"/>
          <c:h val="0.2732506220138873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72911074120319208"/>
          <c:h val="0.72611686021233468"/>
        </c:manualLayout>
      </c:layout>
      <c:barChart>
        <c:barDir val="col"/>
        <c:grouping val="stacked"/>
        <c:varyColors val="0"/>
        <c:ser>
          <c:idx val="7"/>
          <c:order val="0"/>
          <c:tx>
            <c:strRef>
              <c:f>'5G Infrastructure'!$D$49</c:f>
              <c:strCache>
                <c:ptCount val="1"/>
                <c:pt idx="0">
                  <c:v>Low power gNodeB</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Infrastructure'!$F$49:$N$49</c:f>
              <c:numCache>
                <c:formatCode>_(* #,##0_);_(* \(#,##0\);_(* "-"??_);_(@_)</c:formatCode>
                <c:ptCount val="9"/>
                <c:pt idx="0">
                  <c:v>0</c:v>
                </c:pt>
                <c:pt idx="1">
                  <c:v>0</c:v>
                </c:pt>
                <c:pt idx="2">
                  <c:v>0</c:v>
                </c:pt>
                <c:pt idx="3">
                  <c:v>200</c:v>
                </c:pt>
                <c:pt idx="4">
                  <c:v>400</c:v>
                </c:pt>
                <c:pt idx="5">
                  <c:v>675</c:v>
                </c:pt>
                <c:pt idx="6">
                  <c:v>875</c:v>
                </c:pt>
                <c:pt idx="7">
                  <c:v>1080</c:v>
                </c:pt>
                <c:pt idx="8">
                  <c:v>1450</c:v>
                </c:pt>
              </c:numCache>
            </c:numRef>
          </c:val>
          <c:extLst xmlns:c15="http://schemas.microsoft.com/office/drawing/2012/chart">
            <c:ext xmlns:c16="http://schemas.microsoft.com/office/drawing/2014/chart" uri="{C3380CC4-5D6E-409C-BE32-E72D297353CC}">
              <c16:uniqueId val="{0000000A-3407-4F3E-9FDB-3805FF4E3AAC}"/>
            </c:ext>
          </c:extLst>
        </c:ser>
        <c:ser>
          <c:idx val="8"/>
          <c:order val="1"/>
          <c:tx>
            <c:strRef>
              <c:f>'5G Infrastructure'!$D$50</c:f>
              <c:strCache>
                <c:ptCount val="1"/>
                <c:pt idx="0">
                  <c:v>High power gNodeB</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Infrastructure'!$F$50:$N$50</c:f>
              <c:numCache>
                <c:formatCode>_(* #,##0_);_(* \(#,##0\);_(* "-"??_);_(@_)</c:formatCode>
                <c:ptCount val="9"/>
                <c:pt idx="0">
                  <c:v>630</c:v>
                </c:pt>
                <c:pt idx="1">
                  <c:v>6600</c:v>
                </c:pt>
                <c:pt idx="2">
                  <c:v>17000</c:v>
                </c:pt>
                <c:pt idx="3">
                  <c:v>39800</c:v>
                </c:pt>
                <c:pt idx="4">
                  <c:v>78000</c:v>
                </c:pt>
                <c:pt idx="5">
                  <c:v>107325</c:v>
                </c:pt>
                <c:pt idx="6">
                  <c:v>116625</c:v>
                </c:pt>
                <c:pt idx="7">
                  <c:v>123120</c:v>
                </c:pt>
                <c:pt idx="8">
                  <c:v>129050</c:v>
                </c:pt>
              </c:numCache>
            </c:numRef>
          </c:val>
          <c:extLst>
            <c:ext xmlns:c16="http://schemas.microsoft.com/office/drawing/2014/chart" uri="{C3380CC4-5D6E-409C-BE32-E72D297353CC}">
              <c16:uniqueId val="{00000002-3407-4F3E-9FDB-3805FF4E3AAC}"/>
            </c:ext>
          </c:extLst>
        </c:ser>
        <c:ser>
          <c:idx val="0"/>
          <c:order val="2"/>
          <c:tx>
            <c:strRef>
              <c:f>'5G Infrastructure'!$D$51</c:f>
              <c:strCache>
                <c:ptCount val="1"/>
                <c:pt idx="0">
                  <c:v>Repeater</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Infrastructure'!$F$51:$N$51</c:f>
              <c:numCache>
                <c:formatCode>_(* #,##0_);_(* \(#,##0\);_(* "-"??_);_(@_)</c:formatCode>
                <c:ptCount val="9"/>
                <c:pt idx="0">
                  <c:v>0</c:v>
                </c:pt>
                <c:pt idx="1">
                  <c:v>0</c:v>
                </c:pt>
                <c:pt idx="2">
                  <c:v>0</c:v>
                </c:pt>
                <c:pt idx="3">
                  <c:v>0</c:v>
                </c:pt>
                <c:pt idx="4">
                  <c:v>1600</c:v>
                </c:pt>
                <c:pt idx="5">
                  <c:v>4500</c:v>
                </c:pt>
                <c:pt idx="6">
                  <c:v>7500</c:v>
                </c:pt>
                <c:pt idx="7">
                  <c:v>10800</c:v>
                </c:pt>
                <c:pt idx="8">
                  <c:v>14500</c:v>
                </c:pt>
              </c:numCache>
            </c:numRef>
          </c:val>
          <c:extLst>
            <c:ext xmlns:c16="http://schemas.microsoft.com/office/drawing/2014/chart" uri="{C3380CC4-5D6E-409C-BE32-E72D297353CC}">
              <c16:uniqueId val="{00000000-09BE-4186-9954-7868B145C8D2}"/>
            </c:ext>
          </c:extLst>
        </c:ser>
        <c:dLbls>
          <c:showLegendKey val="0"/>
          <c:showVal val="0"/>
          <c:showCatName val="0"/>
          <c:showSerName val="0"/>
          <c:showPercent val="0"/>
          <c:showBubbleSize val="0"/>
        </c:dLbls>
        <c:gapWidth val="150"/>
        <c:overlap val="100"/>
        <c:axId val="230104200"/>
        <c:axId val="230104592"/>
        <c:extLst/>
      </c:barChart>
      <c:catAx>
        <c:axId val="230104200"/>
        <c:scaling>
          <c:orientation val="minMax"/>
        </c:scaling>
        <c:delete val="0"/>
        <c:axPos val="b"/>
        <c:numFmt formatCode="General" sourceLinked="1"/>
        <c:majorTickMark val="out"/>
        <c:minorTickMark val="none"/>
        <c:tickLblPos val="nextTo"/>
        <c:crossAx val="230104592"/>
        <c:crosses val="autoZero"/>
        <c:auto val="1"/>
        <c:lblAlgn val="ctr"/>
        <c:lblOffset val="100"/>
        <c:noMultiLvlLbl val="0"/>
      </c:catAx>
      <c:valAx>
        <c:axId val="230104592"/>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 sourceLinked="0"/>
        <c:majorTickMark val="out"/>
        <c:minorTickMark val="none"/>
        <c:tickLblPos val="nextTo"/>
        <c:crossAx val="230104200"/>
        <c:crosses val="autoZero"/>
        <c:crossBetween val="between"/>
      </c:valAx>
    </c:plotArea>
    <c:legend>
      <c:legendPos val="r"/>
      <c:layout>
        <c:manualLayout>
          <c:xMode val="edge"/>
          <c:yMode val="edge"/>
          <c:x val="0.23364711358268889"/>
          <c:y val="9.6544295743992148E-2"/>
          <c:w val="0.27769890302173766"/>
          <c:h val="0.25391393153553271"/>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9"/>
          <c:order val="0"/>
          <c:tx>
            <c:strRef>
              <c:f>'5G Infrastructure'!$D$24</c:f>
              <c:strCache>
                <c:ptCount val="1"/>
                <c:pt idx="0">
                  <c:v>24-27 GHz</c:v>
                </c:pt>
              </c:strCache>
            </c:strRef>
          </c:tx>
          <c:spPr>
            <a:solidFill>
              <a:schemeClr val="accent1">
                <a:lumMod val="40000"/>
                <a:lumOff val="60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Infrastructure'!$F$24:$N$24</c:f>
              <c:numCache>
                <c:formatCode>_(* #,##0_);_(* \(#,##0\);_(* "-"??_);_(@_)</c:formatCode>
                <c:ptCount val="9"/>
                <c:pt idx="0">
                  <c:v>0</c:v>
                </c:pt>
                <c:pt idx="1">
                  <c:v>6.6000000000000005</c:v>
                </c:pt>
                <c:pt idx="2">
                  <c:v>17</c:v>
                </c:pt>
                <c:pt idx="3">
                  <c:v>4800</c:v>
                </c:pt>
                <c:pt idx="4">
                  <c:v>16000</c:v>
                </c:pt>
                <c:pt idx="5">
                  <c:v>22500</c:v>
                </c:pt>
                <c:pt idx="6">
                  <c:v>25000</c:v>
                </c:pt>
                <c:pt idx="7">
                  <c:v>27000</c:v>
                </c:pt>
                <c:pt idx="8">
                  <c:v>29000</c:v>
                </c:pt>
              </c:numCache>
            </c:numRef>
          </c:val>
          <c:extLst>
            <c:ext xmlns:c16="http://schemas.microsoft.com/office/drawing/2014/chart" uri="{C3380CC4-5D6E-409C-BE32-E72D297353CC}">
              <c16:uniqueId val="{00000009-50CC-4850-8181-A70E87B4B3D5}"/>
            </c:ext>
          </c:extLst>
        </c:ser>
        <c:ser>
          <c:idx val="10"/>
          <c:order val="1"/>
          <c:tx>
            <c:strRef>
              <c:f>'5G Infrastructure'!$D$25</c:f>
              <c:strCache>
                <c:ptCount val="1"/>
                <c:pt idx="0">
                  <c:v>27.5-29.5 GHz</c:v>
                </c:pt>
              </c:strCache>
            </c:strRef>
          </c:tx>
          <c:spPr>
            <a:solidFill>
              <a:schemeClr val="bg1">
                <a:lumMod val="65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Infrastructure'!$F$25:$N$25</c:f>
              <c:numCache>
                <c:formatCode>_(* #,##0_);_(* \(#,##0\);_(* "-"??_);_(@_)</c:formatCode>
                <c:ptCount val="9"/>
                <c:pt idx="0">
                  <c:v>630</c:v>
                </c:pt>
                <c:pt idx="1">
                  <c:v>6593.4</c:v>
                </c:pt>
                <c:pt idx="2">
                  <c:v>12733</c:v>
                </c:pt>
                <c:pt idx="3">
                  <c:v>26400</c:v>
                </c:pt>
                <c:pt idx="4">
                  <c:v>48000.000000000007</c:v>
                </c:pt>
                <c:pt idx="5">
                  <c:v>68625.000000000015</c:v>
                </c:pt>
                <c:pt idx="6">
                  <c:v>76250.000000000015</c:v>
                </c:pt>
                <c:pt idx="7">
                  <c:v>82350.000000000015</c:v>
                </c:pt>
                <c:pt idx="8">
                  <c:v>88450.000000000015</c:v>
                </c:pt>
              </c:numCache>
            </c:numRef>
          </c:val>
          <c:extLst>
            <c:ext xmlns:c16="http://schemas.microsoft.com/office/drawing/2014/chart" uri="{C3380CC4-5D6E-409C-BE32-E72D297353CC}">
              <c16:uniqueId val="{0000000A-50CC-4850-8181-A70E87B4B3D5}"/>
            </c:ext>
          </c:extLst>
        </c:ser>
        <c:ser>
          <c:idx val="11"/>
          <c:order val="2"/>
          <c:tx>
            <c:strRef>
              <c:f>'5G Infrastructure'!$D$26</c:f>
              <c:strCache>
                <c:ptCount val="1"/>
                <c:pt idx="0">
                  <c:v>37-40 GHz</c:v>
                </c:pt>
              </c:strCache>
            </c:strRef>
          </c:tx>
          <c:spPr>
            <a:solidFill>
              <a:schemeClr val="tx2"/>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Infrastructure'!$F$26:$N$26</c:f>
              <c:numCache>
                <c:formatCode>_(* #,##0_);_(* \(#,##0\);_(* "-"??_);_(@_)</c:formatCode>
                <c:ptCount val="9"/>
                <c:pt idx="0">
                  <c:v>0</c:v>
                </c:pt>
                <c:pt idx="1">
                  <c:v>0</c:v>
                </c:pt>
                <c:pt idx="2">
                  <c:v>4250</c:v>
                </c:pt>
                <c:pt idx="3">
                  <c:v>8800</c:v>
                </c:pt>
                <c:pt idx="4">
                  <c:v>16000</c:v>
                </c:pt>
                <c:pt idx="5">
                  <c:v>21375</c:v>
                </c:pt>
                <c:pt idx="6">
                  <c:v>23750</c:v>
                </c:pt>
                <c:pt idx="7">
                  <c:v>25650</c:v>
                </c:pt>
                <c:pt idx="8">
                  <c:v>27550</c:v>
                </c:pt>
              </c:numCache>
            </c:numRef>
          </c:val>
          <c:extLst>
            <c:ext xmlns:c16="http://schemas.microsoft.com/office/drawing/2014/chart" uri="{C3380CC4-5D6E-409C-BE32-E72D297353CC}">
              <c16:uniqueId val="{0000000B-50CC-4850-8181-A70E87B4B3D5}"/>
            </c:ext>
          </c:extLst>
        </c:ser>
        <c:ser>
          <c:idx val="12"/>
          <c:order val="3"/>
          <c:tx>
            <c:strRef>
              <c:f>'5G Infrastructure'!$D$27</c:f>
              <c:strCache>
                <c:ptCount val="1"/>
                <c:pt idx="0">
                  <c:v>Other/TBD</c:v>
                </c:pt>
              </c:strCache>
            </c:strRef>
          </c:tx>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Infrastructure'!$F$27:$N$27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50CC-4850-8181-A70E87B4B3D5}"/>
            </c:ext>
          </c:extLst>
        </c:ser>
        <c:dLbls>
          <c:showLegendKey val="0"/>
          <c:showVal val="0"/>
          <c:showCatName val="0"/>
          <c:showSerName val="0"/>
          <c:showPercent val="0"/>
          <c:showBubbleSize val="0"/>
        </c:dLbls>
        <c:gapWidth val="150"/>
        <c:overlap val="100"/>
        <c:axId val="298594752"/>
        <c:axId val="298595144"/>
      </c:barChart>
      <c:catAx>
        <c:axId val="298594752"/>
        <c:scaling>
          <c:orientation val="minMax"/>
        </c:scaling>
        <c:delete val="0"/>
        <c:axPos val="b"/>
        <c:numFmt formatCode="General" sourceLinked="1"/>
        <c:majorTickMark val="out"/>
        <c:minorTickMark val="none"/>
        <c:tickLblPos val="nextTo"/>
        <c:crossAx val="298595144"/>
        <c:crosses val="autoZero"/>
        <c:auto val="1"/>
        <c:lblAlgn val="ctr"/>
        <c:lblOffset val="100"/>
        <c:noMultiLvlLbl val="0"/>
      </c:catAx>
      <c:valAx>
        <c:axId val="298595144"/>
        <c:scaling>
          <c:orientation val="minMax"/>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298594752"/>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9728118955241611"/>
        </c:manualLayout>
      </c:layout>
      <c:barChart>
        <c:barDir val="col"/>
        <c:grouping val="stacked"/>
        <c:varyColors val="0"/>
        <c:ser>
          <c:idx val="1"/>
          <c:order val="2"/>
          <c:tx>
            <c:strRef>
              <c:f>'5G Infrastructure'!$D$80</c:f>
              <c:strCache>
                <c:ptCount val="1"/>
                <c:pt idx="0">
                  <c:v>32T32R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Infrastructure'!$E$80:$N$80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02EE-436A-9B6A-7A1162084C8F}"/>
            </c:ext>
          </c:extLst>
        </c:ser>
        <c:ser>
          <c:idx val="3"/>
          <c:order val="3"/>
          <c:tx>
            <c:strRef>
              <c:f>'5G Infrastructure'!$D$81</c:f>
              <c:strCache>
                <c:ptCount val="1"/>
                <c:pt idx="0">
                  <c:v>64T64R</c:v>
                </c:pt>
              </c:strCache>
            </c:strRef>
          </c:tx>
          <c:spPr>
            <a:solidFill>
              <a:schemeClr val="accent2">
                <a:lumMod val="40000"/>
                <a:lumOff val="6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Infrastructure'!$E$81:$N$81</c:f>
              <c:numCache>
                <c:formatCode>_(* #,##0_);_(* \(#,##0\);_(* "-"??_);_(@_)</c:formatCode>
                <c:ptCount val="10"/>
                <c:pt idx="0">
                  <c:v>69</c:v>
                </c:pt>
                <c:pt idx="1">
                  <c:v>0</c:v>
                </c:pt>
                <c:pt idx="2">
                  <c:v>0</c:v>
                </c:pt>
                <c:pt idx="3">
                  <c:v>0</c:v>
                </c:pt>
                <c:pt idx="4">
                  <c:v>200</c:v>
                </c:pt>
                <c:pt idx="5">
                  <c:v>2000</c:v>
                </c:pt>
                <c:pt idx="6">
                  <c:v>5175</c:v>
                </c:pt>
                <c:pt idx="7">
                  <c:v>8375</c:v>
                </c:pt>
                <c:pt idx="8">
                  <c:v>11880</c:v>
                </c:pt>
                <c:pt idx="9">
                  <c:v>15950</c:v>
                </c:pt>
              </c:numCache>
            </c:numRef>
          </c:val>
          <c:extLst>
            <c:ext xmlns:c16="http://schemas.microsoft.com/office/drawing/2014/chart" uri="{C3380CC4-5D6E-409C-BE32-E72D297353CC}">
              <c16:uniqueId val="{00000000-603F-46FB-B49B-FE5DD367F312}"/>
            </c:ext>
          </c:extLst>
        </c:ser>
        <c:ser>
          <c:idx val="4"/>
          <c:order val="4"/>
          <c:tx>
            <c:strRef>
              <c:f>'5G Infrastructure'!$D$83</c:f>
              <c:strCache>
                <c:ptCount val="1"/>
                <c:pt idx="0">
                  <c:v>192T192R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Infrastructure'!$E$83:$N$83</c:f>
              <c:numCache>
                <c:formatCode>_(* #,##0_);_(* \(#,##0\);_(* "-"??_);_(@_)</c:formatCode>
                <c:ptCount val="10"/>
                <c:pt idx="0">
                  <c:v>0</c:v>
                </c:pt>
                <c:pt idx="1">
                  <c:v>315</c:v>
                </c:pt>
                <c:pt idx="2">
                  <c:v>1320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603F-46FB-B49B-FE5DD367F312}"/>
            </c:ext>
          </c:extLst>
        </c:ser>
        <c:ser>
          <c:idx val="5"/>
          <c:order val="5"/>
          <c:tx>
            <c:strRef>
              <c:f>'5G Infrastructure'!$D$84</c:f>
              <c:strCache>
                <c:ptCount val="1"/>
                <c:pt idx="0">
                  <c:v>256T256R</c:v>
                </c:pt>
              </c:strCache>
            </c:strRef>
          </c:tx>
          <c:spPr>
            <a:solidFill>
              <a:schemeClr val="tx2">
                <a:lumMod val="20000"/>
                <a:lumOff val="8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Infrastructure'!$E$84:$N$84</c:f>
              <c:numCache>
                <c:formatCode>_(* #,##0_);_(* \(#,##0\);_(* "-"??_);_(@_)</c:formatCode>
                <c:ptCount val="10"/>
                <c:pt idx="0">
                  <c:v>0</c:v>
                </c:pt>
                <c:pt idx="1">
                  <c:v>315</c:v>
                </c:pt>
                <c:pt idx="2">
                  <c:v>3300</c:v>
                </c:pt>
                <c:pt idx="3">
                  <c:v>8500</c:v>
                </c:pt>
                <c:pt idx="4">
                  <c:v>20000</c:v>
                </c:pt>
                <c:pt idx="5">
                  <c:v>28000</c:v>
                </c:pt>
                <c:pt idx="6">
                  <c:v>33750</c:v>
                </c:pt>
                <c:pt idx="7">
                  <c:v>37500</c:v>
                </c:pt>
                <c:pt idx="8">
                  <c:v>40500</c:v>
                </c:pt>
                <c:pt idx="9">
                  <c:v>43500</c:v>
                </c:pt>
              </c:numCache>
            </c:numRef>
          </c:val>
          <c:extLst>
            <c:ext xmlns:c16="http://schemas.microsoft.com/office/drawing/2014/chart" uri="{C3380CC4-5D6E-409C-BE32-E72D297353CC}">
              <c16:uniqueId val="{00000002-603F-46FB-B49B-FE5DD367F312}"/>
            </c:ext>
          </c:extLst>
        </c:ser>
        <c:ser>
          <c:idx val="7"/>
          <c:order val="7"/>
          <c:tx>
            <c:strRef>
              <c:f>'5G Infrastructure'!$D$86</c:f>
              <c:strCache>
                <c:ptCount val="1"/>
                <c:pt idx="0">
                  <c:v>1024T1024R</c:v>
                </c:pt>
              </c:strCache>
            </c:strRef>
          </c:tx>
          <c:spPr>
            <a:solidFill>
              <a:schemeClr val="tx2"/>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Infrastructure'!$E$86:$N$86</c:f>
              <c:numCache>
                <c:formatCode>_(* #,##0_);_(* \(#,##0\);_(* "-"??_);_(@_)</c:formatCode>
                <c:ptCount val="10"/>
                <c:pt idx="0">
                  <c:v>0</c:v>
                </c:pt>
                <c:pt idx="1">
                  <c:v>0</c:v>
                </c:pt>
                <c:pt idx="2">
                  <c:v>660.00000000000057</c:v>
                </c:pt>
                <c:pt idx="3">
                  <c:v>1700.0000000000016</c:v>
                </c:pt>
                <c:pt idx="4">
                  <c:v>-199.99999999999574</c:v>
                </c:pt>
                <c:pt idx="5">
                  <c:v>10000</c:v>
                </c:pt>
                <c:pt idx="6">
                  <c:v>17324.999999999989</c:v>
                </c:pt>
                <c:pt idx="7">
                  <c:v>29124.999999999996</c:v>
                </c:pt>
                <c:pt idx="8">
                  <c:v>28619.999999999996</c:v>
                </c:pt>
                <c:pt idx="9">
                  <c:v>27549.999999999993</c:v>
                </c:pt>
              </c:numCache>
            </c:numRef>
          </c:val>
          <c:extLst>
            <c:ext xmlns:c16="http://schemas.microsoft.com/office/drawing/2014/chart" uri="{C3380CC4-5D6E-409C-BE32-E72D297353CC}">
              <c16:uniqueId val="{00000004-603F-46FB-B49B-FE5DD367F312}"/>
            </c:ext>
          </c:extLst>
        </c:ser>
        <c:dLbls>
          <c:showLegendKey val="0"/>
          <c:showVal val="0"/>
          <c:showCatName val="0"/>
          <c:showSerName val="0"/>
          <c:showPercent val="0"/>
          <c:showBubbleSize val="0"/>
        </c:dLbls>
        <c:gapWidth val="150"/>
        <c:overlap val="100"/>
        <c:axId val="298595928"/>
        <c:axId val="391138032"/>
        <c:extLst>
          <c:ext xmlns:c15="http://schemas.microsoft.com/office/drawing/2012/chart" uri="{02D57815-91ED-43cb-92C2-25804820EDAC}">
            <c15:filteredBarSeries>
              <c15:ser>
                <c:idx val="0"/>
                <c:order val="0"/>
                <c:tx>
                  <c:strRef>
                    <c:extLst>
                      <c:ext uri="{02D57815-91ED-43cb-92C2-25804820EDAC}">
                        <c15:formulaRef>
                          <c15:sqref>'5G Infrastructure'!$D$78</c15:sqref>
                        </c15:formulaRef>
                      </c:ext>
                    </c:extLst>
                    <c:strCache>
                      <c:ptCount val="1"/>
                      <c:pt idx="0">
                        <c:v>8T8R</c:v>
                      </c:pt>
                    </c:strCache>
                  </c:strRef>
                </c:tx>
                <c:spPr>
                  <a:solidFill>
                    <a:schemeClr val="tx2">
                      <a:lumMod val="40000"/>
                      <a:lumOff val="60000"/>
                    </a:schemeClr>
                  </a:solidFill>
                </c:spPr>
                <c:invertIfNegative val="0"/>
                <c:cat>
                  <c:numRef>
                    <c:extLst>
                      <c:ext uri="{02D57815-91ED-43cb-92C2-25804820EDAC}">
                        <c15:formulaRef>
                          <c15:sqref>'5G Infrastructure'!$E$77:$N$77</c15:sqref>
                        </c15:formulaRef>
                      </c:ext>
                    </c:extLst>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extLst>
                      <c:ext uri="{02D57815-91ED-43cb-92C2-25804820EDAC}">
                        <c15:formulaRef>
                          <c15:sqref>'5G Infrastructure'!$E$78:$N$78</c15:sqref>
                        </c15:formulaRef>
                      </c:ext>
                    </c:extLst>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02EE-436A-9B6A-7A1162084C8F}"/>
                  </c:ext>
                </c:extLst>
              </c15:ser>
            </c15:filteredBarSeries>
            <c15:filteredBarSeries>
              <c15:ser>
                <c:idx val="2"/>
                <c:order val="1"/>
                <c:tx>
                  <c:strRef>
                    <c:extLst xmlns:c15="http://schemas.microsoft.com/office/drawing/2012/chart">
                      <c:ext xmlns:c15="http://schemas.microsoft.com/office/drawing/2012/chart" uri="{02D57815-91ED-43cb-92C2-25804820EDAC}">
                        <c15:formulaRef>
                          <c15:sqref>'5G Infrastructure'!$D$79</c15:sqref>
                        </c15:formulaRef>
                      </c:ext>
                    </c:extLst>
                    <c:strCache>
                      <c:ptCount val="1"/>
                      <c:pt idx="0">
                        <c:v>16T16R</c:v>
                      </c:pt>
                    </c:strCache>
                  </c:strRef>
                </c:tx>
                <c:spPr>
                  <a:solidFill>
                    <a:schemeClr val="tx1"/>
                  </a:solidFill>
                </c:spPr>
                <c:invertIfNegative val="0"/>
                <c:cat>
                  <c:numRef>
                    <c:extLst xmlns:c15="http://schemas.microsoft.com/office/drawing/2012/chart">
                      <c:ext xmlns:c15="http://schemas.microsoft.com/office/drawing/2012/chart" uri="{02D57815-91ED-43cb-92C2-25804820EDAC}">
                        <c15:formulaRef>
                          <c15:sqref>'5G Infrastructure'!$E$77:$N$77</c15:sqref>
                        </c15:formulaRef>
                      </c:ext>
                    </c:extLst>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extLst xmlns:c15="http://schemas.microsoft.com/office/drawing/2012/chart">
                      <c:ext xmlns:c15="http://schemas.microsoft.com/office/drawing/2012/chart" uri="{02D57815-91ED-43cb-92C2-25804820EDAC}">
                        <c15:formulaRef>
                          <c15:sqref>'5G Infrastructure'!$E$79:$N$79</c15:sqref>
                        </c15:formulaRef>
                      </c:ext>
                    </c:extLst>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1-02EE-436A-9B6A-7A1162084C8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'5G Infrastructure'!$D$85</c15:sqref>
                        </c15:formulaRef>
                      </c:ext>
                    </c:extLst>
                    <c:strCache>
                      <c:ptCount val="1"/>
                      <c:pt idx="0">
                        <c:v>512T512R</c:v>
                      </c:pt>
                    </c:strCache>
                  </c:strRef>
                </c:tx>
                <c:invertIfNegative val="0"/>
                <c:cat>
                  <c:numRef>
                    <c:extLst xmlns:c15="http://schemas.microsoft.com/office/drawing/2012/chart">
                      <c:ext xmlns:c15="http://schemas.microsoft.com/office/drawing/2012/chart" uri="{02D57815-91ED-43cb-92C2-25804820EDAC}">
                        <c15:formulaRef>
                          <c15:sqref>'5G Infrastructure'!$E$77:$N$77</c15:sqref>
                        </c15:formulaRef>
                      </c:ext>
                    </c:extLst>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extLst xmlns:c15="http://schemas.microsoft.com/office/drawing/2012/chart">
                      <c:ext xmlns:c15="http://schemas.microsoft.com/office/drawing/2012/chart" uri="{02D57815-91ED-43cb-92C2-25804820EDAC}">
                        <c15:formulaRef>
                          <c15:sqref>'5G Infrastructure'!$E$85:$N$85</c15:sqref>
                        </c15:formulaRef>
                      </c:ext>
                    </c:extLst>
                    <c:numCache>
                      <c:formatCode>_(* #,##0_);_(* \(#,##0\);_(* "-"??_);_(@_)</c:formatCode>
                      <c:ptCount val="10"/>
                      <c:pt idx="0">
                        <c:v>0</c:v>
                      </c:pt>
                      <c:pt idx="1">
                        <c:v>0</c:v>
                      </c:pt>
                      <c:pt idx="2">
                        <c:v>1320</c:v>
                      </c:pt>
                      <c:pt idx="3">
                        <c:v>5100</c:v>
                      </c:pt>
                      <c:pt idx="4">
                        <c:v>16000</c:v>
                      </c:pt>
                      <c:pt idx="5">
                        <c:v>32000</c:v>
                      </c:pt>
                      <c:pt idx="6">
                        <c:v>45000</c:v>
                      </c:pt>
                      <c:pt idx="7">
                        <c:v>50000</c:v>
                      </c:pt>
                      <c:pt idx="8">
                        <c:v>54000</c:v>
                      </c:pt>
                      <c:pt idx="9">
                        <c:v>58000</c:v>
                      </c:pt>
                    </c:numCache>
                  </c:numRef>
                </c:val>
                <c:extLst xmlns:c15="http://schemas.microsoft.com/office/drawing/2012/chart">
                  <c:ext xmlns:c16="http://schemas.microsoft.com/office/drawing/2014/chart" uri="{C3380CC4-5D6E-409C-BE32-E72D297353CC}">
                    <c16:uniqueId val="{00000003-603F-46FB-B49B-FE5DD367F312}"/>
                  </c:ext>
                </c:extLst>
              </c15:ser>
            </c15:filteredBarSeries>
          </c:ext>
        </c:extLst>
      </c:barChart>
      <c:catAx>
        <c:axId val="298595928"/>
        <c:scaling>
          <c:orientation val="minMax"/>
        </c:scaling>
        <c:delete val="0"/>
        <c:axPos val="b"/>
        <c:numFmt formatCode="General" sourceLinked="1"/>
        <c:majorTickMark val="out"/>
        <c:minorTickMark val="none"/>
        <c:tickLblPos val="nextTo"/>
        <c:crossAx val="391138032"/>
        <c:crosses val="autoZero"/>
        <c:auto val="1"/>
        <c:lblAlgn val="ctr"/>
        <c:lblOffset val="100"/>
        <c:noMultiLvlLbl val="0"/>
      </c:catAx>
      <c:valAx>
        <c:axId val="391138032"/>
        <c:scaling>
          <c:orientation val="minMax"/>
        </c:scaling>
        <c:delete val="0"/>
        <c:axPos val="l"/>
        <c:majorGridlines/>
        <c:title>
          <c:tx>
            <c:rich>
              <a:bodyPr rot="-5400000" vert="horz"/>
              <a:lstStyle/>
              <a:p>
                <a:pPr>
                  <a:defRPr/>
                </a:pPr>
                <a:r>
                  <a:rPr lang="en-US"/>
                  <a:t>5G  mm-wave RU Shipments</a:t>
                </a:r>
              </a:p>
            </c:rich>
          </c:tx>
          <c:layout>
            <c:manualLayout>
              <c:xMode val="edge"/>
              <c:yMode val="edge"/>
              <c:x val="9.2759943468604892E-3"/>
              <c:y val="0.19997866273910006"/>
            </c:manualLayout>
          </c:layout>
          <c:overlay val="0"/>
        </c:title>
        <c:numFmt formatCode="#,##0" sourceLinked="0"/>
        <c:majorTickMark val="out"/>
        <c:minorTickMark val="none"/>
        <c:tickLblPos val="nextTo"/>
        <c:crossAx val="298595928"/>
        <c:crosses val="autoZero"/>
        <c:crossBetween val="between"/>
      </c:valAx>
    </c:plotArea>
    <c:legend>
      <c:legendPos val="r"/>
      <c:layout>
        <c:manualLayout>
          <c:xMode val="edge"/>
          <c:yMode val="edge"/>
          <c:x val="0.80291252750032771"/>
          <c:y val="3.4005185327443815E-2"/>
          <c:w val="0.177823900217601"/>
          <c:h val="0.23011833116819994"/>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Infrastructure'!$D$100</c:f>
              <c:strCache>
                <c:ptCount val="1"/>
                <c:pt idx="0">
                  <c:v>Fixed</c:v>
                </c:pt>
              </c:strCache>
            </c:strRef>
          </c:tx>
          <c:spPr>
            <a:solidFill>
              <a:schemeClr val="tx2"/>
            </a:solidFill>
          </c:spPr>
          <c:invertIfNegative val="0"/>
          <c:cat>
            <c:numRef>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Infrastructure'!$F$100:$N$100</c:f>
              <c:numCache>
                <c:formatCode>_(* #,##0_);_(* \(#,##0\);_(* "-"??_);_(@_)</c:formatCode>
                <c:ptCount val="9"/>
                <c:pt idx="0">
                  <c:v>600</c:v>
                </c:pt>
                <c:pt idx="1">
                  <c:v>6000</c:v>
                </c:pt>
                <c:pt idx="2">
                  <c:v>3000</c:v>
                </c:pt>
                <c:pt idx="3">
                  <c:v>0</c:v>
                </c:pt>
                <c:pt idx="4">
                  <c:v>0</c:v>
                </c:pt>
                <c:pt idx="5">
                  <c:v>0</c:v>
                </c:pt>
                <c:pt idx="6">
                  <c:v>0</c:v>
                </c:pt>
                <c:pt idx="7">
                  <c:v>0</c:v>
                </c:pt>
                <c:pt idx="8">
                  <c:v>0</c:v>
                </c:pt>
              </c:numCache>
            </c:numRef>
          </c:val>
          <c:extLst>
            <c:ext xmlns:c16="http://schemas.microsoft.com/office/drawing/2014/chart" uri="{C3380CC4-5D6E-409C-BE32-E72D297353CC}">
              <c16:uniqueId val="{00000000-6E10-40CC-A87E-0570A3E70D3C}"/>
            </c:ext>
          </c:extLst>
        </c:ser>
        <c:ser>
          <c:idx val="2"/>
          <c:order val="1"/>
          <c:tx>
            <c:strRef>
              <c:f>'5G Infrastructure'!$D$101</c:f>
              <c:strCache>
                <c:ptCount val="1"/>
                <c:pt idx="0">
                  <c:v>Mobile</c:v>
                </c:pt>
              </c:strCache>
            </c:strRef>
          </c:tx>
          <c:spPr>
            <a:solidFill>
              <a:schemeClr val="bg1">
                <a:lumMod val="75000"/>
              </a:schemeClr>
            </a:solidFill>
          </c:spPr>
          <c:invertIfNegative val="0"/>
          <c:cat>
            <c:numRef>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Infrastructure'!$F$101:$N$101</c:f>
              <c:numCache>
                <c:formatCode>_(* #,##0_);_(* \(#,##0\);_(* "-"??_);_(@_)</c:formatCode>
                <c:ptCount val="9"/>
                <c:pt idx="0">
                  <c:v>30</c:v>
                </c:pt>
                <c:pt idx="1">
                  <c:v>600</c:v>
                </c:pt>
                <c:pt idx="2">
                  <c:v>14000</c:v>
                </c:pt>
                <c:pt idx="3">
                  <c:v>40000</c:v>
                </c:pt>
                <c:pt idx="4">
                  <c:v>80000</c:v>
                </c:pt>
                <c:pt idx="5">
                  <c:v>112500</c:v>
                </c:pt>
                <c:pt idx="6">
                  <c:v>125000</c:v>
                </c:pt>
                <c:pt idx="7">
                  <c:v>135000</c:v>
                </c:pt>
                <c:pt idx="8">
                  <c:v>145000</c:v>
                </c:pt>
              </c:numCache>
            </c:numRef>
          </c:val>
          <c:extLst>
            <c:ext xmlns:c16="http://schemas.microsoft.com/office/drawing/2014/chart" uri="{C3380CC4-5D6E-409C-BE32-E72D297353CC}">
              <c16:uniqueId val="{00000001-6E10-40CC-A87E-0570A3E70D3C}"/>
            </c:ext>
          </c:extLst>
        </c:ser>
        <c:dLbls>
          <c:showLegendKey val="0"/>
          <c:showVal val="0"/>
          <c:showCatName val="0"/>
          <c:showSerName val="0"/>
          <c:showPercent val="0"/>
          <c:showBubbleSize val="0"/>
        </c:dLbls>
        <c:gapWidth val="150"/>
        <c:overlap val="100"/>
        <c:axId val="391138816"/>
        <c:axId val="391139208"/>
      </c:barChart>
      <c:catAx>
        <c:axId val="391138816"/>
        <c:scaling>
          <c:orientation val="minMax"/>
        </c:scaling>
        <c:delete val="0"/>
        <c:axPos val="b"/>
        <c:numFmt formatCode="General" sourceLinked="1"/>
        <c:majorTickMark val="out"/>
        <c:minorTickMark val="none"/>
        <c:tickLblPos val="nextTo"/>
        <c:crossAx val="391139208"/>
        <c:crosses val="autoZero"/>
        <c:auto val="1"/>
        <c:lblAlgn val="ctr"/>
        <c:lblOffset val="100"/>
        <c:noMultiLvlLbl val="0"/>
      </c:catAx>
      <c:valAx>
        <c:axId val="391139208"/>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391138816"/>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1"/>
          <c:order val="0"/>
          <c:tx>
            <c:strRef>
              <c:f>'5G Infrastructure'!$D$40</c:f>
              <c:strCache>
                <c:ptCount val="1"/>
                <c:pt idx="0">
                  <c:v>North America</c:v>
                </c:pt>
              </c:strCache>
            </c:strRef>
          </c:tx>
          <c:spPr>
            <a:solidFill>
              <a:schemeClr val="tx1"/>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Infrastructure'!$E$40:$N$40</c:f>
              <c:numCache>
                <c:formatCode>_(* #,##0_);_(* \(#,##0\);_(* "-"??_);_(@_)</c:formatCode>
                <c:ptCount val="10"/>
                <c:pt idx="0">
                  <c:v>0</c:v>
                </c:pt>
                <c:pt idx="1">
                  <c:v>600</c:v>
                </c:pt>
                <c:pt idx="2">
                  <c:v>6600</c:v>
                </c:pt>
                <c:pt idx="3">
                  <c:v>16830</c:v>
                </c:pt>
                <c:pt idx="4">
                  <c:v>38800</c:v>
                </c:pt>
                <c:pt idx="5">
                  <c:v>77520</c:v>
                </c:pt>
                <c:pt idx="6">
                  <c:v>106638.75</c:v>
                </c:pt>
                <c:pt idx="7">
                  <c:v>115836.25</c:v>
                </c:pt>
                <c:pt idx="8">
                  <c:v>118891.7325</c:v>
                </c:pt>
                <c:pt idx="9">
                  <c:v>120052.38025</c:v>
                </c:pt>
              </c:numCache>
            </c:numRef>
          </c:val>
          <c:extLst>
            <c:ext xmlns:c16="http://schemas.microsoft.com/office/drawing/2014/chart" uri="{C3380CC4-5D6E-409C-BE32-E72D297353CC}">
              <c16:uniqueId val="{00000000-DFA9-4F77-ABE3-A6525F9B127C}"/>
            </c:ext>
          </c:extLst>
        </c:ser>
        <c:ser>
          <c:idx val="0"/>
          <c:order val="1"/>
          <c:tx>
            <c:strRef>
              <c:f>'5G Infrastructure'!$D$41</c:f>
              <c:strCache>
                <c:ptCount val="1"/>
                <c:pt idx="0">
                  <c:v>Latin America</c:v>
                </c:pt>
              </c:strCache>
            </c:strRef>
          </c:tx>
          <c:spPr>
            <a:solidFill>
              <a:schemeClr val="accent1">
                <a:lumMod val="20000"/>
                <a:lumOff val="80000"/>
              </a:schemeClr>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Infrastructure'!$E$41:$N$41</c:f>
              <c:numCache>
                <c:formatCode>_(* #,##0_);_(* \(#,##0\);_(* "-"??_);_(@_)</c:formatCode>
                <c:ptCount val="10"/>
                <c:pt idx="1">
                  <c:v>0</c:v>
                </c:pt>
                <c:pt idx="2">
                  <c:v>0</c:v>
                </c:pt>
                <c:pt idx="3">
                  <c:v>0</c:v>
                </c:pt>
                <c:pt idx="4">
                  <c:v>0</c:v>
                </c:pt>
                <c:pt idx="5">
                  <c:v>0</c:v>
                </c:pt>
                <c:pt idx="6">
                  <c:v>0</c:v>
                </c:pt>
                <c:pt idx="7">
                  <c:v>0</c:v>
                </c:pt>
                <c:pt idx="8">
                  <c:v>270</c:v>
                </c:pt>
                <c:pt idx="9">
                  <c:v>580</c:v>
                </c:pt>
              </c:numCache>
            </c:numRef>
          </c:val>
          <c:extLst>
            <c:ext xmlns:c16="http://schemas.microsoft.com/office/drawing/2014/chart" uri="{C3380CC4-5D6E-409C-BE32-E72D297353CC}">
              <c16:uniqueId val="{00000001-DFA9-4F77-ABE3-A6525F9B127C}"/>
            </c:ext>
          </c:extLst>
        </c:ser>
        <c:ser>
          <c:idx val="2"/>
          <c:order val="2"/>
          <c:tx>
            <c:strRef>
              <c:f>'5G Infrastructure'!$D$42</c:f>
              <c:strCache>
                <c:ptCount val="1"/>
                <c:pt idx="0">
                  <c:v>Europe</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Infrastructure'!$E$42:$N$42</c:f>
              <c:numCache>
                <c:formatCode>_(* #,##0_);_(* \(#,##0\);_(* "-"??_);_(@_)</c:formatCode>
                <c:ptCount val="10"/>
                <c:pt idx="1">
                  <c:v>0</c:v>
                </c:pt>
                <c:pt idx="2">
                  <c:v>0</c:v>
                </c:pt>
                <c:pt idx="3">
                  <c:v>0</c:v>
                </c:pt>
                <c:pt idx="4">
                  <c:v>200</c:v>
                </c:pt>
                <c:pt idx="5">
                  <c:v>440.00000000000006</c:v>
                </c:pt>
                <c:pt idx="6">
                  <c:v>680.62500000000011</c:v>
                </c:pt>
                <c:pt idx="7">
                  <c:v>831.87500000000011</c:v>
                </c:pt>
                <c:pt idx="8">
                  <c:v>2700</c:v>
                </c:pt>
                <c:pt idx="9">
                  <c:v>4350</c:v>
                </c:pt>
              </c:numCache>
            </c:numRef>
          </c:val>
          <c:extLst>
            <c:ext xmlns:c16="http://schemas.microsoft.com/office/drawing/2014/chart" uri="{C3380CC4-5D6E-409C-BE32-E72D297353CC}">
              <c16:uniqueId val="{00000000-C591-4C5A-9AB7-4EE4EBC1EB39}"/>
            </c:ext>
          </c:extLst>
        </c:ser>
        <c:ser>
          <c:idx val="3"/>
          <c:order val="3"/>
          <c:tx>
            <c:strRef>
              <c:f>'5G Infrastructure'!$D$43</c:f>
              <c:strCache>
                <c:ptCount val="1"/>
                <c:pt idx="0">
                  <c:v>China</c:v>
                </c:pt>
              </c:strCache>
            </c:strRef>
          </c:tx>
          <c:spPr>
            <a:solidFill>
              <a:srgbClr val="FF0000"/>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Infrastructure'!$E$43:$N$43</c:f>
              <c:numCache>
                <c:formatCode>_(* #,##0_);_(* \(#,##0\);_(* "-"??_);_(@_)</c:formatCode>
                <c:ptCount val="10"/>
                <c:pt idx="1">
                  <c:v>0</c:v>
                </c:pt>
                <c:pt idx="2">
                  <c:v>0</c:v>
                </c:pt>
                <c:pt idx="3">
                  <c:v>0</c:v>
                </c:pt>
                <c:pt idx="4">
                  <c:v>0</c:v>
                </c:pt>
                <c:pt idx="5">
                  <c:v>0</c:v>
                </c:pt>
                <c:pt idx="6">
                  <c:v>0</c:v>
                </c:pt>
                <c:pt idx="7">
                  <c:v>1250</c:v>
                </c:pt>
                <c:pt idx="8">
                  <c:v>2700</c:v>
                </c:pt>
                <c:pt idx="9">
                  <c:v>5800</c:v>
                </c:pt>
              </c:numCache>
            </c:numRef>
          </c:val>
          <c:extLst>
            <c:ext xmlns:c16="http://schemas.microsoft.com/office/drawing/2014/chart" uri="{C3380CC4-5D6E-409C-BE32-E72D297353CC}">
              <c16:uniqueId val="{00000001-C591-4C5A-9AB7-4EE4EBC1EB39}"/>
            </c:ext>
          </c:extLst>
        </c:ser>
        <c:ser>
          <c:idx val="4"/>
          <c:order val="4"/>
          <c:tx>
            <c:strRef>
              <c:f>'5G Infrastructure'!$D$44</c:f>
              <c:strCache>
                <c:ptCount val="1"/>
                <c:pt idx="0">
                  <c:v>APAC</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Infrastructure'!$E$44:$N$44</c:f>
              <c:numCache>
                <c:formatCode>_(* #,##0_);_(* \(#,##0\);_(* "-"??_);_(@_)</c:formatCode>
                <c:ptCount val="10"/>
                <c:pt idx="1">
                  <c:v>30</c:v>
                </c:pt>
                <c:pt idx="2">
                  <c:v>0</c:v>
                </c:pt>
                <c:pt idx="3">
                  <c:v>170</c:v>
                </c:pt>
                <c:pt idx="4">
                  <c:v>800</c:v>
                </c:pt>
                <c:pt idx="5">
                  <c:v>1600</c:v>
                </c:pt>
                <c:pt idx="6">
                  <c:v>4500</c:v>
                </c:pt>
                <c:pt idx="7">
                  <c:v>6250</c:v>
                </c:pt>
                <c:pt idx="8">
                  <c:v>9450</c:v>
                </c:pt>
                <c:pt idx="9">
                  <c:v>13050</c:v>
                </c:pt>
              </c:numCache>
            </c:numRef>
          </c:val>
          <c:extLst>
            <c:ext xmlns:c16="http://schemas.microsoft.com/office/drawing/2014/chart" uri="{C3380CC4-5D6E-409C-BE32-E72D297353CC}">
              <c16:uniqueId val="{00000002-C591-4C5A-9AB7-4EE4EBC1EB39}"/>
            </c:ext>
          </c:extLst>
        </c:ser>
        <c:ser>
          <c:idx val="5"/>
          <c:order val="5"/>
          <c:tx>
            <c:strRef>
              <c:f>'5G Infrastructure'!$D$45</c:f>
              <c:strCache>
                <c:ptCount val="1"/>
                <c:pt idx="0">
                  <c:v>MEA</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Infrastructure'!$E$45:$N$45</c:f>
              <c:numCache>
                <c:formatCode>_(* #,##0_);_(* \(#,##0\);_(* "-"??_);_(@_)</c:formatCode>
                <c:ptCount val="10"/>
                <c:pt idx="0">
                  <c:v>0</c:v>
                </c:pt>
                <c:pt idx="1">
                  <c:v>0</c:v>
                </c:pt>
                <c:pt idx="2">
                  <c:v>0</c:v>
                </c:pt>
                <c:pt idx="3">
                  <c:v>0</c:v>
                </c:pt>
                <c:pt idx="4">
                  <c:v>200</c:v>
                </c:pt>
                <c:pt idx="5">
                  <c:v>440.00000000000006</c:v>
                </c:pt>
                <c:pt idx="6">
                  <c:v>680.62500000000011</c:v>
                </c:pt>
                <c:pt idx="7">
                  <c:v>831.87500000000011</c:v>
                </c:pt>
                <c:pt idx="8">
                  <c:v>988.26750000000015</c:v>
                </c:pt>
                <c:pt idx="9">
                  <c:v>1167.6197500000003</c:v>
                </c:pt>
              </c:numCache>
            </c:numRef>
          </c:val>
          <c:extLst>
            <c:ext xmlns:c16="http://schemas.microsoft.com/office/drawing/2014/chart" uri="{C3380CC4-5D6E-409C-BE32-E72D297353CC}">
              <c16:uniqueId val="{00000003-C591-4C5A-9AB7-4EE4EBC1EB39}"/>
            </c:ext>
          </c:extLst>
        </c:ser>
        <c:dLbls>
          <c:showLegendKey val="0"/>
          <c:showVal val="0"/>
          <c:showCatName val="0"/>
          <c:showSerName val="0"/>
          <c:showPercent val="0"/>
          <c:showBubbleSize val="0"/>
        </c:dLbls>
        <c:gapWidth val="150"/>
        <c:overlap val="100"/>
        <c:axId val="380509000"/>
        <c:axId val="380509392"/>
      </c:barChart>
      <c:catAx>
        <c:axId val="380509000"/>
        <c:scaling>
          <c:orientation val="minMax"/>
        </c:scaling>
        <c:delete val="0"/>
        <c:axPos val="b"/>
        <c:numFmt formatCode="General" sourceLinked="1"/>
        <c:majorTickMark val="out"/>
        <c:minorTickMark val="none"/>
        <c:tickLblPos val="nextTo"/>
        <c:crossAx val="380509392"/>
        <c:crosses val="autoZero"/>
        <c:auto val="1"/>
        <c:lblAlgn val="ctr"/>
        <c:lblOffset val="100"/>
        <c:noMultiLvlLbl val="0"/>
      </c:catAx>
      <c:valAx>
        <c:axId val="380509392"/>
        <c:scaling>
          <c:orientation val="minMax"/>
        </c:scaling>
        <c:delete val="0"/>
        <c:axPos val="l"/>
        <c:majorGridlines/>
        <c:title>
          <c:tx>
            <c:rich>
              <a:bodyPr rot="-5400000" vert="horz"/>
              <a:lstStyle/>
              <a:p>
                <a:pPr>
                  <a:defRPr/>
                </a:pPr>
                <a:r>
                  <a:rPr lang="en-US"/>
                  <a:t>5G mm-wave RUShipments </a:t>
                </a:r>
              </a:p>
            </c:rich>
          </c:tx>
          <c:overlay val="0"/>
        </c:title>
        <c:numFmt formatCode="#,##0" sourceLinked="0"/>
        <c:majorTickMark val="out"/>
        <c:minorTickMark val="none"/>
        <c:tickLblPos val="nextTo"/>
        <c:crossAx val="380509000"/>
        <c:crosses val="autoZero"/>
        <c:crossBetween val="between"/>
      </c:valAx>
    </c:plotArea>
    <c:legend>
      <c:legendPos val="r"/>
      <c:layout>
        <c:manualLayout>
          <c:xMode val="edge"/>
          <c:yMode val="edge"/>
          <c:x val="0.81947265375808476"/>
          <c:y val="3.3282786652004466E-2"/>
          <c:w val="0.1805274233015233"/>
          <c:h val="0.50602585238038178"/>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6.xml"/><Relationship Id="rId7" Type="http://schemas.openxmlformats.org/officeDocument/2006/relationships/chart" Target="../charts/chart9.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jpeg"/><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3</xdr:col>
      <xdr:colOff>417195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281940</xdr:colOff>
      <xdr:row>2</xdr:row>
      <xdr:rowOff>114300</xdr:rowOff>
    </xdr:from>
    <xdr:to>
      <xdr:col>24</xdr:col>
      <xdr:colOff>561975</xdr:colOff>
      <xdr:row>18</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0</xdr:row>
      <xdr:rowOff>0</xdr:rowOff>
    </xdr:from>
    <xdr:to>
      <xdr:col>9</xdr:col>
      <xdr:colOff>175258</xdr:colOff>
      <xdr:row>2</xdr:row>
      <xdr:rowOff>99059</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94960" y="0"/>
          <a:ext cx="914398" cy="457199"/>
        </a:xfrm>
        <a:prstGeom prst="rect">
          <a:avLst/>
        </a:prstGeom>
      </xdr:spPr>
    </xdr:pic>
    <xdr:clientData/>
  </xdr:twoCellAnchor>
  <xdr:twoCellAnchor>
    <xdr:from>
      <xdr:col>16</xdr:col>
      <xdr:colOff>0</xdr:colOff>
      <xdr:row>20</xdr:row>
      <xdr:rowOff>0</xdr:rowOff>
    </xdr:from>
    <xdr:to>
      <xdr:col>24</xdr:col>
      <xdr:colOff>280035</xdr:colOff>
      <xdr:row>35</xdr:row>
      <xdr:rowOff>106680</xdr:rowOff>
    </xdr:to>
    <xdr:graphicFrame macro="">
      <xdr:nvGraphicFramePr>
        <xdr:cNvPr id="4" name="Chart 3">
          <a:extLst>
            <a:ext uri="{FF2B5EF4-FFF2-40B4-BE49-F238E27FC236}">
              <a16:creationId xmlns:a16="http://schemas.microsoft.com/office/drawing/2014/main" id="{54834A68-44C4-427D-AA3A-8A5EDF851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20</xdr:row>
      <xdr:rowOff>0</xdr:rowOff>
    </xdr:from>
    <xdr:to>
      <xdr:col>33</xdr:col>
      <xdr:colOff>280035</xdr:colOff>
      <xdr:row>35</xdr:row>
      <xdr:rowOff>106680</xdr:rowOff>
    </xdr:to>
    <xdr:graphicFrame macro="">
      <xdr:nvGraphicFramePr>
        <xdr:cNvPr id="5" name="Chart 4">
          <a:extLst>
            <a:ext uri="{FF2B5EF4-FFF2-40B4-BE49-F238E27FC236}">
              <a16:creationId xmlns:a16="http://schemas.microsoft.com/office/drawing/2014/main" id="{41811E50-40A9-4F06-8113-D97BF08EC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201725</xdr:colOff>
      <xdr:row>7</xdr:row>
      <xdr:rowOff>131991</xdr:rowOff>
    </xdr:from>
    <xdr:to>
      <xdr:col>21</xdr:col>
      <xdr:colOff>581024</xdr:colOff>
      <xdr:row>16</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666749</xdr:colOff>
      <xdr:row>45</xdr:row>
      <xdr:rowOff>3619500</xdr:rowOff>
    </xdr:from>
    <xdr:to>
      <xdr:col>21</xdr:col>
      <xdr:colOff>923924</xdr:colOff>
      <xdr:row>58</xdr:row>
      <xdr:rowOff>523874</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180975</xdr:colOff>
      <xdr:row>21</xdr:row>
      <xdr:rowOff>142875</xdr:rowOff>
    </xdr:from>
    <xdr:to>
      <xdr:col>21</xdr:col>
      <xdr:colOff>493599</xdr:colOff>
      <xdr:row>42</xdr:row>
      <xdr:rowOff>28574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468630</xdr:colOff>
      <xdr:row>74</xdr:row>
      <xdr:rowOff>114300</xdr:rowOff>
    </xdr:from>
    <xdr:to>
      <xdr:col>22</xdr:col>
      <xdr:colOff>369570</xdr:colOff>
      <xdr:row>97</xdr:row>
      <xdr:rowOff>392906</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99</xdr:row>
      <xdr:rowOff>152400</xdr:rowOff>
    </xdr:from>
    <xdr:to>
      <xdr:col>22</xdr:col>
      <xdr:colOff>609600</xdr:colOff>
      <xdr:row>116</xdr:row>
      <xdr:rowOff>19050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533400</xdr:colOff>
      <xdr:row>0</xdr:row>
      <xdr:rowOff>161925</xdr:rowOff>
    </xdr:from>
    <xdr:to>
      <xdr:col>13</xdr:col>
      <xdr:colOff>685798</xdr:colOff>
      <xdr:row>3</xdr:row>
      <xdr:rowOff>80009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877300" y="161925"/>
          <a:ext cx="914398" cy="461009"/>
        </a:xfrm>
        <a:prstGeom prst="rect">
          <a:avLst/>
        </a:prstGeom>
      </xdr:spPr>
    </xdr:pic>
    <xdr:clientData/>
  </xdr:twoCellAnchor>
  <xdr:twoCellAnchor>
    <xdr:from>
      <xdr:col>14</xdr:col>
      <xdr:colOff>153353</xdr:colOff>
      <xdr:row>42</xdr:row>
      <xdr:rowOff>93344</xdr:rowOff>
    </xdr:from>
    <xdr:to>
      <xdr:col>21</xdr:col>
      <xdr:colOff>472645</xdr:colOff>
      <xdr:row>45</xdr:row>
      <xdr:rowOff>2655094</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590550</xdr:colOff>
      <xdr:row>59</xdr:row>
      <xdr:rowOff>95249</xdr:rowOff>
    </xdr:from>
    <xdr:to>
      <xdr:col>22</xdr:col>
      <xdr:colOff>495300</xdr:colOff>
      <xdr:row>67</xdr:row>
      <xdr:rowOff>2057399</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619125</xdr:colOff>
      <xdr:row>117</xdr:row>
      <xdr:rowOff>161925</xdr:rowOff>
    </xdr:from>
    <xdr:to>
      <xdr:col>22</xdr:col>
      <xdr:colOff>523875</xdr:colOff>
      <xdr:row>134</xdr:row>
      <xdr:rowOff>28575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409576</xdr:colOff>
      <xdr:row>6</xdr:row>
      <xdr:rowOff>9525</xdr:rowOff>
    </xdr:from>
    <xdr:to>
      <xdr:col>29</xdr:col>
      <xdr:colOff>257176</xdr:colOff>
      <xdr:row>14</xdr:row>
      <xdr:rowOff>1465898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297180</xdr:colOff>
      <xdr:row>46</xdr:row>
      <xdr:rowOff>0</xdr:rowOff>
    </xdr:from>
    <xdr:to>
      <xdr:col>27</xdr:col>
      <xdr:colOff>19254</xdr:colOff>
      <xdr:row>62</xdr:row>
      <xdr:rowOff>160020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16</xdr:row>
      <xdr:rowOff>60959</xdr:rowOff>
    </xdr:from>
    <xdr:to>
      <xdr:col>29</xdr:col>
      <xdr:colOff>304800</xdr:colOff>
      <xdr:row>29</xdr:row>
      <xdr:rowOff>1104900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175260</xdr:colOff>
      <xdr:row>0</xdr:row>
      <xdr:rowOff>121920</xdr:rowOff>
    </xdr:from>
    <xdr:to>
      <xdr:col>8</xdr:col>
      <xdr:colOff>133348</xdr:colOff>
      <xdr:row>3</xdr:row>
      <xdr:rowOff>19049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3580" y="121920"/>
          <a:ext cx="914398" cy="457199"/>
        </a:xfrm>
        <a:prstGeom prst="rect">
          <a:avLst/>
        </a:prstGeom>
      </xdr:spPr>
    </xdr:pic>
    <xdr:clientData/>
  </xdr:twoCellAnchor>
  <xdr:twoCellAnchor>
    <xdr:from>
      <xdr:col>16</xdr:col>
      <xdr:colOff>304800</xdr:colOff>
      <xdr:row>31</xdr:row>
      <xdr:rowOff>38100</xdr:rowOff>
    </xdr:from>
    <xdr:to>
      <xdr:col>26</xdr:col>
      <xdr:colOff>381000</xdr:colOff>
      <xdr:row>44</xdr:row>
      <xdr:rowOff>365760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4"/>
  <sheetViews>
    <sheetView tabSelected="1" topLeftCell="A4" workbookViewId="0">
      <selection activeCell="B14" sqref="B14"/>
    </sheetView>
  </sheetViews>
  <sheetFormatPr defaultRowHeight="15" x14ac:dyDescent="0.25"/>
  <cols>
    <col min="2" max="2" width="16" customWidth="1"/>
    <col min="3" max="3" width="23" customWidth="1"/>
    <col min="5" max="5" width="15.7109375" customWidth="1"/>
  </cols>
  <sheetData>
    <row r="1" spans="1:10" x14ac:dyDescent="0.25">
      <c r="A1" s="1"/>
      <c r="B1" s="1"/>
      <c r="C1" s="1"/>
      <c r="D1" s="1"/>
      <c r="E1" s="1"/>
      <c r="F1" s="1"/>
      <c r="G1" s="1"/>
      <c r="H1" s="1"/>
      <c r="I1" s="1"/>
      <c r="J1" s="1"/>
    </row>
    <row r="2" spans="1:10" x14ac:dyDescent="0.25">
      <c r="A2" s="1"/>
      <c r="B2" s="1"/>
      <c r="C2" s="1"/>
      <c r="D2" s="1"/>
      <c r="E2" s="1"/>
      <c r="F2" s="1"/>
      <c r="G2" s="1"/>
      <c r="H2" s="1"/>
      <c r="I2" s="1"/>
      <c r="J2" s="1"/>
    </row>
    <row r="3" spans="1:10" x14ac:dyDescent="0.25">
      <c r="A3" s="1"/>
      <c r="B3" s="1"/>
      <c r="C3" s="1"/>
      <c r="D3" s="1"/>
      <c r="E3" s="1"/>
      <c r="F3" s="1"/>
      <c r="G3" s="1"/>
      <c r="H3" s="1"/>
      <c r="I3" s="1"/>
      <c r="J3" s="1"/>
    </row>
    <row r="4" spans="1:10" x14ac:dyDescent="0.25">
      <c r="A4" s="1"/>
      <c r="B4" s="1"/>
      <c r="C4" s="1"/>
      <c r="D4" s="1"/>
      <c r="E4" s="1"/>
      <c r="F4" s="1"/>
      <c r="G4" s="1"/>
      <c r="H4" s="1"/>
      <c r="I4" s="1"/>
      <c r="J4" s="1"/>
    </row>
    <row r="5" spans="1:10" x14ac:dyDescent="0.25">
      <c r="A5" s="1"/>
      <c r="B5" s="1"/>
      <c r="C5" s="1"/>
      <c r="D5" s="1"/>
      <c r="E5" s="1"/>
      <c r="F5" s="1"/>
      <c r="G5" s="1"/>
      <c r="H5" s="1"/>
      <c r="I5" s="1"/>
      <c r="J5" s="1"/>
    </row>
    <row r="6" spans="1:10" x14ac:dyDescent="0.25">
      <c r="A6" s="1"/>
      <c r="B6" s="1"/>
      <c r="C6" s="1"/>
      <c r="D6" s="1"/>
      <c r="E6" s="1"/>
      <c r="F6" s="1"/>
      <c r="G6" s="1"/>
      <c r="H6" s="1"/>
      <c r="I6" s="1"/>
      <c r="J6" s="1"/>
    </row>
    <row r="7" spans="1:10" x14ac:dyDescent="0.25">
      <c r="A7" s="1"/>
      <c r="B7" s="1"/>
      <c r="C7" s="1"/>
      <c r="D7" s="1"/>
      <c r="E7" s="1"/>
      <c r="F7" s="1"/>
      <c r="G7" s="1"/>
      <c r="H7" s="1"/>
      <c r="I7" s="1"/>
      <c r="J7" s="1"/>
    </row>
    <row r="8" spans="1:10" x14ac:dyDescent="0.25">
      <c r="A8" s="1"/>
      <c r="B8" s="1"/>
      <c r="C8" s="1"/>
      <c r="D8" s="1"/>
      <c r="E8" s="1"/>
      <c r="F8" s="1"/>
      <c r="G8" s="1"/>
      <c r="H8" s="1"/>
      <c r="I8" s="1"/>
      <c r="J8" s="1"/>
    </row>
    <row r="9" spans="1:10" x14ac:dyDescent="0.25">
      <c r="A9" s="1"/>
      <c r="B9" s="1"/>
      <c r="C9" s="1"/>
      <c r="D9" s="1"/>
      <c r="E9" s="1"/>
      <c r="F9" s="1"/>
      <c r="G9" s="1"/>
      <c r="H9" s="1"/>
      <c r="I9" s="1"/>
      <c r="J9" s="1"/>
    </row>
    <row r="10" spans="1:10" x14ac:dyDescent="0.25">
      <c r="A10" s="1"/>
      <c r="B10" s="1"/>
      <c r="C10" s="1"/>
      <c r="D10" s="1"/>
      <c r="E10" s="1"/>
      <c r="F10" s="1"/>
      <c r="G10" s="1"/>
      <c r="H10" s="1"/>
      <c r="I10" s="1"/>
      <c r="J10" s="1"/>
    </row>
    <row r="11" spans="1:10" x14ac:dyDescent="0.25">
      <c r="A11" s="1"/>
      <c r="B11" s="1"/>
      <c r="C11" s="1"/>
      <c r="D11" s="1"/>
      <c r="E11" s="1"/>
      <c r="F11" s="1"/>
      <c r="G11" s="1"/>
      <c r="H11" s="1"/>
      <c r="I11" s="1"/>
      <c r="J11" s="1"/>
    </row>
    <row r="12" spans="1:10" x14ac:dyDescent="0.25">
      <c r="A12" s="1"/>
      <c r="B12" s="35" t="s">
        <v>37</v>
      </c>
      <c r="C12" s="1"/>
      <c r="D12" s="1"/>
      <c r="E12" s="1"/>
      <c r="F12" s="1"/>
      <c r="G12" s="1"/>
      <c r="H12" s="1"/>
      <c r="I12" s="1"/>
      <c r="J12" s="1"/>
    </row>
    <row r="13" spans="1:10" x14ac:dyDescent="0.25">
      <c r="A13" s="1"/>
      <c r="B13" s="1" t="s">
        <v>1</v>
      </c>
      <c r="C13" s="35" t="s">
        <v>38</v>
      </c>
      <c r="D13" s="1"/>
      <c r="E13" s="1"/>
      <c r="F13" s="35"/>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t="s">
        <v>3</v>
      </c>
      <c r="C17" s="1"/>
      <c r="D17" s="1"/>
      <c r="E17" s="1"/>
      <c r="F17" s="1"/>
      <c r="G17" s="1"/>
      <c r="H17" s="1"/>
      <c r="I17" s="1"/>
      <c r="J17" s="1"/>
    </row>
    <row r="18" spans="1:10" x14ac:dyDescent="0.25">
      <c r="A18" s="1"/>
      <c r="B18" s="1" t="s">
        <v>4</v>
      </c>
      <c r="C18" s="1"/>
      <c r="D18" s="1"/>
      <c r="E18" s="1"/>
      <c r="F18" s="1"/>
      <c r="G18" s="1"/>
      <c r="H18" s="1"/>
      <c r="I18" s="1"/>
      <c r="J18" s="1"/>
    </row>
    <row r="19" spans="1:10" x14ac:dyDescent="0.25">
      <c r="A19" s="1"/>
      <c r="B19" s="14" t="s">
        <v>5</v>
      </c>
      <c r="C19" s="1"/>
      <c r="D19" s="1"/>
      <c r="E19" s="1"/>
      <c r="F19" s="1"/>
      <c r="G19" s="1"/>
      <c r="H19" s="1"/>
      <c r="I19" s="1"/>
      <c r="J19" s="1"/>
    </row>
    <row r="20" spans="1:10" x14ac:dyDescent="0.25">
      <c r="A20" s="1"/>
      <c r="B20" s="1"/>
      <c r="C20" s="1"/>
      <c r="D20" s="1"/>
      <c r="E20" s="1"/>
      <c r="F20" s="1"/>
      <c r="G20" s="1"/>
      <c r="H20" s="1"/>
      <c r="I20" s="1"/>
      <c r="J20" s="1"/>
    </row>
    <row r="21" spans="1:10" ht="61.5" customHeight="1" x14ac:dyDescent="0.25">
      <c r="A21" s="1"/>
      <c r="B21" s="51" t="s">
        <v>39</v>
      </c>
      <c r="C21" s="51"/>
      <c r="D21" s="51"/>
      <c r="E21" s="51"/>
      <c r="F21" s="51"/>
      <c r="G21" s="51"/>
      <c r="H21" s="51"/>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t="s">
        <v>7</v>
      </c>
      <c r="C24" s="1"/>
      <c r="D24" s="1"/>
      <c r="E24" s="1"/>
      <c r="F24" s="1"/>
      <c r="G24" s="1"/>
      <c r="H24" s="1"/>
      <c r="I24" s="1"/>
      <c r="J24" s="1"/>
    </row>
    <row r="25" spans="1:10" x14ac:dyDescent="0.25">
      <c r="A25" s="1"/>
      <c r="B25" s="1"/>
      <c r="C25" s="16"/>
      <c r="D25" s="16"/>
      <c r="E25" s="1"/>
      <c r="F25" s="1"/>
      <c r="G25" s="1"/>
      <c r="H25" s="1"/>
      <c r="I25" s="1"/>
      <c r="J25" s="1"/>
    </row>
    <row r="26" spans="1:10" x14ac:dyDescent="0.25">
      <c r="C26" t="s">
        <v>8</v>
      </c>
      <c r="D26" t="s">
        <v>26</v>
      </c>
    </row>
    <row r="27" spans="1:10" x14ac:dyDescent="0.25">
      <c r="C27" s="16" t="s">
        <v>12</v>
      </c>
      <c r="D27" s="16" t="s">
        <v>15</v>
      </c>
    </row>
    <row r="28" spans="1:10" x14ac:dyDescent="0.25">
      <c r="C28" s="16" t="s">
        <v>13</v>
      </c>
      <c r="D28" s="16" t="s">
        <v>14</v>
      </c>
    </row>
    <row r="30" spans="1:10" x14ac:dyDescent="0.25">
      <c r="C30" s="35" t="s">
        <v>71</v>
      </c>
      <c r="D30" s="35" t="s">
        <v>72</v>
      </c>
    </row>
    <row r="31" spans="1:10" x14ac:dyDescent="0.25">
      <c r="C31" s="35" t="s">
        <v>73</v>
      </c>
      <c r="D31" s="35" t="s">
        <v>86</v>
      </c>
    </row>
    <row r="32" spans="1:10" x14ac:dyDescent="0.25">
      <c r="C32" s="35" t="s">
        <v>74</v>
      </c>
      <c r="D32" s="35" t="s">
        <v>87</v>
      </c>
    </row>
    <row r="33" spans="3:4" x14ac:dyDescent="0.25">
      <c r="C33" s="35" t="s">
        <v>75</v>
      </c>
      <c r="D33" s="35" t="s">
        <v>78</v>
      </c>
    </row>
    <row r="34" spans="3:4" x14ac:dyDescent="0.25">
      <c r="C34" s="35" t="s">
        <v>76</v>
      </c>
      <c r="D34" s="35" t="s">
        <v>77</v>
      </c>
    </row>
  </sheetData>
  <mergeCells count="1">
    <mergeCell ref="B21:H21"/>
  </mergeCells>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A2" sqref="A2"/>
    </sheetView>
  </sheetViews>
  <sheetFormatPr defaultRowHeight="15" x14ac:dyDescent="0.25"/>
  <cols>
    <col min="5" max="12" width="10.7109375" customWidth="1"/>
    <col min="13" max="13" width="13.140625" customWidth="1"/>
    <col min="14" max="14" width="10.7109375" customWidth="1"/>
  </cols>
  <sheetData>
    <row r="1" spans="2:15" x14ac:dyDescent="0.25">
      <c r="B1" t="s">
        <v>92</v>
      </c>
    </row>
    <row r="2" spans="2:15" x14ac:dyDescent="0.25">
      <c r="B2" t="str">
        <f>'Title Sheet + Definitions'!C13</f>
        <v>March 15 2019</v>
      </c>
    </row>
    <row r="5" spans="2:15" x14ac:dyDescent="0.25">
      <c r="B5" s="4" t="s">
        <v>22</v>
      </c>
      <c r="C5" s="2"/>
      <c r="D5" s="6"/>
      <c r="E5" s="7"/>
      <c r="F5" s="7"/>
      <c r="G5" s="7"/>
      <c r="H5" s="7"/>
      <c r="I5" s="7"/>
      <c r="J5" s="2"/>
      <c r="K5" s="7"/>
      <c r="L5" s="7"/>
      <c r="M5" s="2"/>
      <c r="N5" s="7"/>
      <c r="O5" s="2"/>
    </row>
    <row r="6" spans="2:15" x14ac:dyDescent="0.25">
      <c r="B6" s="2"/>
      <c r="C6" s="2"/>
      <c r="D6" s="3"/>
      <c r="E6" s="5">
        <v>2016</v>
      </c>
      <c r="F6" s="5">
        <v>2017</v>
      </c>
      <c r="G6" s="5">
        <v>2018</v>
      </c>
      <c r="H6" s="5">
        <v>2019</v>
      </c>
      <c r="I6" s="5">
        <v>2020</v>
      </c>
      <c r="J6" s="5">
        <v>2021</v>
      </c>
      <c r="K6" s="5">
        <v>2022</v>
      </c>
      <c r="L6" s="5">
        <v>2023</v>
      </c>
      <c r="M6" s="5">
        <v>2024</v>
      </c>
      <c r="N6" s="5">
        <v>2025</v>
      </c>
      <c r="O6" s="5" t="s">
        <v>6</v>
      </c>
    </row>
    <row r="7" spans="2:15" x14ac:dyDescent="0.25">
      <c r="B7" s="2"/>
      <c r="C7" s="2"/>
      <c r="D7" s="3" t="s">
        <v>69</v>
      </c>
      <c r="E7" s="20">
        <v>69</v>
      </c>
      <c r="F7" s="20">
        <v>630</v>
      </c>
      <c r="G7" s="20">
        <v>6600</v>
      </c>
      <c r="H7" s="20">
        <v>17000</v>
      </c>
      <c r="I7" s="20">
        <v>40000</v>
      </c>
      <c r="J7" s="20">
        <v>80000</v>
      </c>
      <c r="K7" s="20">
        <v>112500</v>
      </c>
      <c r="L7" s="20">
        <v>125000</v>
      </c>
      <c r="M7" s="20">
        <v>135000</v>
      </c>
      <c r="N7" s="20">
        <v>145000</v>
      </c>
      <c r="O7" s="2"/>
    </row>
    <row r="8" spans="2:15" s="24" customFormat="1" x14ac:dyDescent="0.25">
      <c r="B8" s="4"/>
      <c r="C8" s="4"/>
      <c r="D8" s="3" t="s">
        <v>23</v>
      </c>
      <c r="E8" s="43">
        <v>0</v>
      </c>
      <c r="F8" s="43">
        <v>3000</v>
      </c>
      <c r="G8" s="43">
        <v>30000</v>
      </c>
      <c r="H8" s="43">
        <v>235000</v>
      </c>
      <c r="I8" s="43">
        <v>2035000</v>
      </c>
      <c r="J8" s="43">
        <v>6430000</v>
      </c>
      <c r="K8" s="43">
        <v>12045000</v>
      </c>
      <c r="L8" s="43">
        <v>23710000</v>
      </c>
      <c r="M8" s="43">
        <v>36478000</v>
      </c>
      <c r="N8" s="43">
        <v>56587600</v>
      </c>
      <c r="O8" s="22" t="s">
        <v>70</v>
      </c>
    </row>
    <row r="9" spans="2:15" x14ac:dyDescent="0.25">
      <c r="B9" s="2"/>
      <c r="C9" s="2"/>
      <c r="D9" s="6"/>
      <c r="E9" s="21"/>
      <c r="F9" s="21"/>
      <c r="G9" s="21"/>
      <c r="H9" s="21"/>
      <c r="I9" s="21"/>
      <c r="J9" s="21"/>
      <c r="K9" s="21"/>
      <c r="L9" s="21"/>
      <c r="M9" s="21"/>
      <c r="N9" s="21"/>
      <c r="O9" s="7"/>
    </row>
    <row r="12" spans="2:15" x14ac:dyDescent="0.25">
      <c r="C12" s="2"/>
      <c r="D12" s="6"/>
      <c r="E12" s="7"/>
      <c r="F12" s="7"/>
      <c r="G12" s="7"/>
      <c r="H12" s="7"/>
      <c r="I12" s="7"/>
      <c r="J12" s="2"/>
      <c r="K12" s="7"/>
      <c r="L12" s="7"/>
      <c r="M12" s="2"/>
      <c r="N12" s="7"/>
      <c r="O12" s="2"/>
    </row>
    <row r="13" spans="2:15" x14ac:dyDescent="0.25">
      <c r="B13" s="2"/>
      <c r="C13" s="2"/>
      <c r="D13" s="3"/>
      <c r="E13" s="2"/>
      <c r="F13" s="2"/>
      <c r="G13" s="2"/>
      <c r="H13" s="2"/>
      <c r="I13" s="2"/>
      <c r="J13" s="2"/>
      <c r="K13" s="2"/>
      <c r="L13" s="2"/>
      <c r="M13" s="2"/>
      <c r="N13" s="2"/>
      <c r="O13" s="2"/>
    </row>
    <row r="14" spans="2:15" x14ac:dyDescent="0.25">
      <c r="B14" s="2"/>
      <c r="C14" s="2"/>
      <c r="D14" s="3"/>
      <c r="E14" s="36"/>
      <c r="F14" s="36"/>
      <c r="G14" s="36"/>
      <c r="H14" s="36"/>
      <c r="I14" s="36"/>
      <c r="J14" s="36"/>
      <c r="K14" s="36"/>
      <c r="L14" s="36"/>
      <c r="M14" s="36"/>
      <c r="N14" s="36"/>
      <c r="O14" s="2"/>
    </row>
    <row r="15" spans="2:15" x14ac:dyDescent="0.25">
      <c r="B15" s="2"/>
      <c r="C15" s="2"/>
      <c r="D15" s="3"/>
      <c r="E15" s="8"/>
      <c r="F15" s="8"/>
      <c r="G15" s="8"/>
      <c r="H15" s="8"/>
      <c r="I15" s="8"/>
      <c r="J15" s="8"/>
      <c r="K15" s="8"/>
      <c r="L15" s="8"/>
      <c r="M15" s="8"/>
      <c r="N15" s="8"/>
      <c r="O15" s="2"/>
    </row>
    <row r="16" spans="2:15" x14ac:dyDescent="0.25">
      <c r="B16" s="2"/>
      <c r="C16" s="2"/>
      <c r="D16" s="3"/>
      <c r="E16" s="36"/>
      <c r="F16" s="36"/>
      <c r="G16" s="36"/>
      <c r="H16" s="36"/>
      <c r="I16" s="36"/>
      <c r="J16" s="36"/>
      <c r="K16" s="36"/>
      <c r="L16" s="36"/>
      <c r="M16" s="36"/>
      <c r="N16" s="36"/>
      <c r="O16" s="10"/>
    </row>
    <row r="17" spans="2:15" x14ac:dyDescent="0.25">
      <c r="D17" s="37"/>
      <c r="E17" s="36"/>
      <c r="F17" s="36"/>
      <c r="G17" s="36"/>
      <c r="H17" s="36"/>
      <c r="I17" s="36"/>
      <c r="J17" s="36"/>
      <c r="K17" s="36"/>
      <c r="L17" s="36"/>
      <c r="M17" s="36"/>
      <c r="N17" s="36"/>
    </row>
    <row r="18" spans="2:15" x14ac:dyDescent="0.25">
      <c r="D18" s="37"/>
      <c r="E18" s="36"/>
      <c r="F18" s="36"/>
      <c r="G18" s="36"/>
      <c r="H18" s="36"/>
      <c r="I18" s="36"/>
      <c r="J18" s="36"/>
      <c r="K18" s="36"/>
      <c r="L18" s="36"/>
      <c r="M18" s="36"/>
      <c r="N18" s="36"/>
    </row>
    <row r="19" spans="2:15" x14ac:dyDescent="0.25">
      <c r="D19" s="37"/>
      <c r="E19" s="36"/>
      <c r="F19" s="36"/>
      <c r="G19" s="36"/>
      <c r="H19" s="36"/>
      <c r="I19" s="36"/>
      <c r="J19" s="36"/>
      <c r="K19" s="36"/>
      <c r="L19" s="36"/>
      <c r="M19" s="36"/>
      <c r="N19" s="36"/>
    </row>
    <row r="20" spans="2:15" x14ac:dyDescent="0.25">
      <c r="B20" s="4" t="s">
        <v>80</v>
      </c>
      <c r="D20" s="3"/>
      <c r="E20" s="2"/>
      <c r="F20" s="2"/>
      <c r="G20" s="2"/>
      <c r="H20" s="2"/>
      <c r="I20" s="2"/>
      <c r="J20" s="2"/>
      <c r="K20" s="2"/>
      <c r="L20" s="2"/>
      <c r="M20" s="2"/>
      <c r="N20" s="2"/>
      <c r="O20" s="2"/>
    </row>
    <row r="21" spans="2:15" s="38" customFormat="1" x14ac:dyDescent="0.25">
      <c r="D21" s="3"/>
      <c r="E21" s="5">
        <v>2016</v>
      </c>
      <c r="F21" s="5">
        <v>2017</v>
      </c>
      <c r="G21" s="5">
        <v>2018</v>
      </c>
      <c r="H21" s="5">
        <v>2019</v>
      </c>
      <c r="I21" s="5">
        <v>2020</v>
      </c>
      <c r="J21" s="5">
        <v>2021</v>
      </c>
      <c r="K21" s="5">
        <v>2022</v>
      </c>
      <c r="L21" s="5">
        <v>2023</v>
      </c>
      <c r="M21" s="5">
        <v>2024</v>
      </c>
      <c r="N21" s="5">
        <v>2025</v>
      </c>
      <c r="O21" s="5" t="s">
        <v>6</v>
      </c>
    </row>
    <row r="22" spans="2:15" s="38" customFormat="1" x14ac:dyDescent="0.25">
      <c r="D22" s="3" t="s">
        <v>85</v>
      </c>
      <c r="E22" s="20">
        <v>69</v>
      </c>
      <c r="F22" s="20">
        <v>630</v>
      </c>
      <c r="G22" s="20">
        <v>7050</v>
      </c>
      <c r="H22" s="20">
        <v>23420</v>
      </c>
      <c r="I22" s="20">
        <v>62249</v>
      </c>
      <c r="J22" s="20">
        <v>139136.54999999999</v>
      </c>
      <c r="K22" s="20">
        <v>244679.72249999997</v>
      </c>
      <c r="L22" s="20">
        <v>357445.73637499998</v>
      </c>
      <c r="M22" s="20">
        <v>474573.44955625001</v>
      </c>
      <c r="N22" s="20">
        <v>595844.7770784375</v>
      </c>
      <c r="O22" s="2"/>
    </row>
    <row r="23" spans="2:15" s="38" customFormat="1" x14ac:dyDescent="0.25">
      <c r="D23" s="3" t="s">
        <v>23</v>
      </c>
      <c r="E23" s="43">
        <v>0</v>
      </c>
      <c r="F23" s="43">
        <v>3000</v>
      </c>
      <c r="G23" s="43">
        <v>33000</v>
      </c>
      <c r="H23" s="43">
        <v>229000</v>
      </c>
      <c r="I23" s="43">
        <v>2207700</v>
      </c>
      <c r="J23" s="43">
        <v>7908960</v>
      </c>
      <c r="K23" s="43">
        <v>15789358</v>
      </c>
      <c r="L23" s="43">
        <v>28642648.399999999</v>
      </c>
      <c r="M23" s="43">
        <v>46564791.32</v>
      </c>
      <c r="N23" s="43">
        <v>69431317.535999998</v>
      </c>
      <c r="O23" s="22"/>
    </row>
    <row r="24" spans="2:15" s="38" customFormat="1" x14ac:dyDescent="0.25">
      <c r="D24" s="3"/>
      <c r="E24" s="39"/>
      <c r="F24" s="39"/>
      <c r="G24" s="39"/>
      <c r="H24" s="39"/>
      <c r="I24" s="39"/>
      <c r="J24" s="39"/>
      <c r="K24" s="39"/>
      <c r="L24" s="39"/>
      <c r="M24" s="39"/>
      <c r="N24" s="39"/>
    </row>
    <row r="25" spans="2:15" s="38" customFormat="1" x14ac:dyDescent="0.25">
      <c r="D25" s="37"/>
      <c r="E25" s="39"/>
      <c r="F25" s="39"/>
      <c r="G25" s="39"/>
      <c r="H25" s="39"/>
      <c r="I25" s="39"/>
      <c r="J25" s="39"/>
      <c r="K25" s="39"/>
      <c r="L25" s="39"/>
      <c r="M25" s="39"/>
      <c r="N25" s="39"/>
    </row>
    <row r="27" spans="2:15" x14ac:dyDescent="0.25">
      <c r="D27" s="3"/>
    </row>
    <row r="28" spans="2:15" x14ac:dyDescent="0.25">
      <c r="D28" s="3"/>
    </row>
    <row r="29" spans="2:15" x14ac:dyDescent="0.25">
      <c r="D29" s="3"/>
    </row>
    <row r="30" spans="2:15" x14ac:dyDescent="0.25">
      <c r="D30" s="3"/>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X125"/>
  <sheetViews>
    <sheetView zoomScale="98" zoomScaleNormal="98" workbookViewId="0">
      <selection activeCell="A2" sqref="A2"/>
    </sheetView>
  </sheetViews>
  <sheetFormatPr defaultRowHeight="15" x14ac:dyDescent="0.25"/>
  <cols>
    <col min="1" max="2" width="3.5703125" style="2" customWidth="1"/>
    <col min="3" max="3" width="14" style="2" customWidth="1"/>
    <col min="4" max="4" width="11.5703125" style="3" customWidth="1"/>
    <col min="5" max="9" width="11.140625" style="2" customWidth="1"/>
    <col min="10" max="12" width="11.140625" style="9" customWidth="1"/>
    <col min="13" max="14" width="11.140625" style="2" customWidth="1"/>
    <col min="15" max="15" width="9.7109375" style="2" bestFit="1" customWidth="1"/>
    <col min="16" max="16" width="10.140625" style="2" bestFit="1" customWidth="1"/>
    <col min="17" max="17" width="10.5703125" style="2" bestFit="1" customWidth="1"/>
    <col min="18" max="18" width="9.140625" style="2"/>
    <col min="19" max="21" width="12.7109375" style="2" bestFit="1" customWidth="1"/>
    <col min="22" max="22" width="14.85546875" style="2" bestFit="1" customWidth="1"/>
    <col min="23" max="241" width="9.140625" style="2"/>
    <col min="242" max="243" width="3.5703125" style="2" customWidth="1"/>
    <col min="244" max="244" width="14" style="2" customWidth="1"/>
    <col min="245" max="245" width="11.5703125" style="2" customWidth="1"/>
    <col min="246" max="246" width="14.28515625" style="2" bestFit="1" customWidth="1"/>
    <col min="247" max="247" width="14.85546875" style="2" bestFit="1" customWidth="1"/>
    <col min="248" max="249" width="14.140625" style="2" bestFit="1" customWidth="1"/>
    <col min="250" max="251" width="14.5703125" style="2" bestFit="1" customWidth="1"/>
    <col min="252" max="252" width="17.7109375" style="2" bestFit="1" customWidth="1"/>
    <col min="253" max="497" width="9.140625" style="2"/>
    <col min="498" max="499" width="3.5703125" style="2" customWidth="1"/>
    <col min="500" max="500" width="14" style="2" customWidth="1"/>
    <col min="501" max="501" width="11.5703125" style="2" customWidth="1"/>
    <col min="502" max="502" width="14.28515625" style="2" bestFit="1" customWidth="1"/>
    <col min="503" max="503" width="14.85546875" style="2" bestFit="1" customWidth="1"/>
    <col min="504" max="505" width="14.140625" style="2" bestFit="1" customWidth="1"/>
    <col min="506" max="507" width="14.5703125" style="2" bestFit="1" customWidth="1"/>
    <col min="508" max="508" width="17.7109375" style="2" bestFit="1" customWidth="1"/>
    <col min="509" max="753" width="9.140625" style="2"/>
    <col min="754" max="755" width="3.5703125" style="2" customWidth="1"/>
    <col min="756" max="756" width="14" style="2" customWidth="1"/>
    <col min="757" max="757" width="11.5703125" style="2" customWidth="1"/>
    <col min="758" max="758" width="14.28515625" style="2" bestFit="1" customWidth="1"/>
    <col min="759" max="759" width="14.85546875" style="2" bestFit="1" customWidth="1"/>
    <col min="760" max="761" width="14.140625" style="2" bestFit="1" customWidth="1"/>
    <col min="762" max="763" width="14.5703125" style="2" bestFit="1" customWidth="1"/>
    <col min="764" max="764" width="17.7109375" style="2" bestFit="1" customWidth="1"/>
    <col min="765" max="1009" width="9.140625" style="2"/>
    <col min="1010" max="1011" width="3.5703125" style="2" customWidth="1"/>
    <col min="1012" max="1012" width="14" style="2" customWidth="1"/>
    <col min="1013" max="1013" width="11.5703125" style="2" customWidth="1"/>
    <col min="1014" max="1014" width="14.28515625" style="2" bestFit="1" customWidth="1"/>
    <col min="1015" max="1015" width="14.85546875" style="2" bestFit="1" customWidth="1"/>
    <col min="1016" max="1017" width="14.140625" style="2" bestFit="1" customWidth="1"/>
    <col min="1018" max="1019" width="14.5703125" style="2" bestFit="1" customWidth="1"/>
    <col min="1020" max="1020" width="17.7109375" style="2" bestFit="1" customWidth="1"/>
    <col min="1021" max="1265" width="9.140625" style="2"/>
    <col min="1266" max="1267" width="3.5703125" style="2" customWidth="1"/>
    <col min="1268" max="1268" width="14" style="2" customWidth="1"/>
    <col min="1269" max="1269" width="11.5703125" style="2" customWidth="1"/>
    <col min="1270" max="1270" width="14.28515625" style="2" bestFit="1" customWidth="1"/>
    <col min="1271" max="1271" width="14.85546875" style="2" bestFit="1" customWidth="1"/>
    <col min="1272" max="1273" width="14.140625" style="2" bestFit="1" customWidth="1"/>
    <col min="1274" max="1275" width="14.5703125" style="2" bestFit="1" customWidth="1"/>
    <col min="1276" max="1276" width="17.7109375" style="2" bestFit="1" customWidth="1"/>
    <col min="1277" max="1521" width="9.140625" style="2"/>
    <col min="1522" max="1523" width="3.5703125" style="2" customWidth="1"/>
    <col min="1524" max="1524" width="14" style="2" customWidth="1"/>
    <col min="1525" max="1525" width="11.5703125" style="2" customWidth="1"/>
    <col min="1526" max="1526" width="14.28515625" style="2" bestFit="1" customWidth="1"/>
    <col min="1527" max="1527" width="14.85546875" style="2" bestFit="1" customWidth="1"/>
    <col min="1528" max="1529" width="14.140625" style="2" bestFit="1" customWidth="1"/>
    <col min="1530" max="1531" width="14.5703125" style="2" bestFit="1" customWidth="1"/>
    <col min="1532" max="1532" width="17.7109375" style="2" bestFit="1" customWidth="1"/>
    <col min="1533" max="1777" width="9.140625" style="2"/>
    <col min="1778" max="1779" width="3.5703125" style="2" customWidth="1"/>
    <col min="1780" max="1780" width="14" style="2" customWidth="1"/>
    <col min="1781" max="1781" width="11.5703125" style="2" customWidth="1"/>
    <col min="1782" max="1782" width="14.28515625" style="2" bestFit="1" customWidth="1"/>
    <col min="1783" max="1783" width="14.85546875" style="2" bestFit="1" customWidth="1"/>
    <col min="1784" max="1785" width="14.140625" style="2" bestFit="1" customWidth="1"/>
    <col min="1786" max="1787" width="14.5703125" style="2" bestFit="1" customWidth="1"/>
    <col min="1788" max="1788" width="17.7109375" style="2" bestFit="1" customWidth="1"/>
    <col min="1789" max="2033" width="9.140625" style="2"/>
    <col min="2034" max="2035" width="3.5703125" style="2" customWidth="1"/>
    <col min="2036" max="2036" width="14" style="2" customWidth="1"/>
    <col min="2037" max="2037" width="11.5703125" style="2" customWidth="1"/>
    <col min="2038" max="2038" width="14.28515625" style="2" bestFit="1" customWidth="1"/>
    <col min="2039" max="2039" width="14.85546875" style="2" bestFit="1" customWidth="1"/>
    <col min="2040" max="2041" width="14.140625" style="2" bestFit="1" customWidth="1"/>
    <col min="2042" max="2043" width="14.5703125" style="2" bestFit="1" customWidth="1"/>
    <col min="2044" max="2044" width="17.7109375" style="2" bestFit="1" customWidth="1"/>
    <col min="2045" max="2289" width="9.140625" style="2"/>
    <col min="2290" max="2291" width="3.5703125" style="2" customWidth="1"/>
    <col min="2292" max="2292" width="14" style="2" customWidth="1"/>
    <col min="2293" max="2293" width="11.5703125" style="2" customWidth="1"/>
    <col min="2294" max="2294" width="14.28515625" style="2" bestFit="1" customWidth="1"/>
    <col min="2295" max="2295" width="14.85546875" style="2" bestFit="1" customWidth="1"/>
    <col min="2296" max="2297" width="14.140625" style="2" bestFit="1" customWidth="1"/>
    <col min="2298" max="2299" width="14.5703125" style="2" bestFit="1" customWidth="1"/>
    <col min="2300" max="2300" width="17.7109375" style="2" bestFit="1" customWidth="1"/>
    <col min="2301" max="2545" width="9.140625" style="2"/>
    <col min="2546" max="2547" width="3.5703125" style="2" customWidth="1"/>
    <col min="2548" max="2548" width="14" style="2" customWidth="1"/>
    <col min="2549" max="2549" width="11.5703125" style="2" customWidth="1"/>
    <col min="2550" max="2550" width="14.28515625" style="2" bestFit="1" customWidth="1"/>
    <col min="2551" max="2551" width="14.85546875" style="2" bestFit="1" customWidth="1"/>
    <col min="2552" max="2553" width="14.140625" style="2" bestFit="1" customWidth="1"/>
    <col min="2554" max="2555" width="14.5703125" style="2" bestFit="1" customWidth="1"/>
    <col min="2556" max="2556" width="17.7109375" style="2" bestFit="1" customWidth="1"/>
    <col min="2557" max="2801" width="9.140625" style="2"/>
    <col min="2802" max="2803" width="3.5703125" style="2" customWidth="1"/>
    <col min="2804" max="2804" width="14" style="2" customWidth="1"/>
    <col min="2805" max="2805" width="11.5703125" style="2" customWidth="1"/>
    <col min="2806" max="2806" width="14.28515625" style="2" bestFit="1" customWidth="1"/>
    <col min="2807" max="2807" width="14.85546875" style="2" bestFit="1" customWidth="1"/>
    <col min="2808" max="2809" width="14.140625" style="2" bestFit="1" customWidth="1"/>
    <col min="2810" max="2811" width="14.5703125" style="2" bestFit="1" customWidth="1"/>
    <col min="2812" max="2812" width="17.7109375" style="2" bestFit="1" customWidth="1"/>
    <col min="2813" max="3057" width="9.140625" style="2"/>
    <col min="3058" max="3059" width="3.5703125" style="2" customWidth="1"/>
    <col min="3060" max="3060" width="14" style="2" customWidth="1"/>
    <col min="3061" max="3061" width="11.5703125" style="2" customWidth="1"/>
    <col min="3062" max="3062" width="14.28515625" style="2" bestFit="1" customWidth="1"/>
    <col min="3063" max="3063" width="14.85546875" style="2" bestFit="1" customWidth="1"/>
    <col min="3064" max="3065" width="14.140625" style="2" bestFit="1" customWidth="1"/>
    <col min="3066" max="3067" width="14.5703125" style="2" bestFit="1" customWidth="1"/>
    <col min="3068" max="3068" width="17.7109375" style="2" bestFit="1" customWidth="1"/>
    <col min="3069" max="3313" width="9.140625" style="2"/>
    <col min="3314" max="3315" width="3.5703125" style="2" customWidth="1"/>
    <col min="3316" max="3316" width="14" style="2" customWidth="1"/>
    <col min="3317" max="3317" width="11.5703125" style="2" customWidth="1"/>
    <col min="3318" max="3318" width="14.28515625" style="2" bestFit="1" customWidth="1"/>
    <col min="3319" max="3319" width="14.85546875" style="2" bestFit="1" customWidth="1"/>
    <col min="3320" max="3321" width="14.140625" style="2" bestFit="1" customWidth="1"/>
    <col min="3322" max="3323" width="14.5703125" style="2" bestFit="1" customWidth="1"/>
    <col min="3324" max="3324" width="17.7109375" style="2" bestFit="1" customWidth="1"/>
    <col min="3325" max="3569" width="9.140625" style="2"/>
    <col min="3570" max="3571" width="3.5703125" style="2" customWidth="1"/>
    <col min="3572" max="3572" width="14" style="2" customWidth="1"/>
    <col min="3573" max="3573" width="11.5703125" style="2" customWidth="1"/>
    <col min="3574" max="3574" width="14.28515625" style="2" bestFit="1" customWidth="1"/>
    <col min="3575" max="3575" width="14.85546875" style="2" bestFit="1" customWidth="1"/>
    <col min="3576" max="3577" width="14.140625" style="2" bestFit="1" customWidth="1"/>
    <col min="3578" max="3579" width="14.5703125" style="2" bestFit="1" customWidth="1"/>
    <col min="3580" max="3580" width="17.7109375" style="2" bestFit="1" customWidth="1"/>
    <col min="3581" max="3825" width="9.140625" style="2"/>
    <col min="3826" max="3827" width="3.5703125" style="2" customWidth="1"/>
    <col min="3828" max="3828" width="14" style="2" customWidth="1"/>
    <col min="3829" max="3829" width="11.5703125" style="2" customWidth="1"/>
    <col min="3830" max="3830" width="14.28515625" style="2" bestFit="1" customWidth="1"/>
    <col min="3831" max="3831" width="14.85546875" style="2" bestFit="1" customWidth="1"/>
    <col min="3832" max="3833" width="14.140625" style="2" bestFit="1" customWidth="1"/>
    <col min="3834" max="3835" width="14.5703125" style="2" bestFit="1" customWidth="1"/>
    <col min="3836" max="3836" width="17.7109375" style="2" bestFit="1" customWidth="1"/>
    <col min="3837" max="4081" width="9.140625" style="2"/>
    <col min="4082" max="4083" width="3.5703125" style="2" customWidth="1"/>
    <col min="4084" max="4084" width="14" style="2" customWidth="1"/>
    <col min="4085" max="4085" width="11.5703125" style="2" customWidth="1"/>
    <col min="4086" max="4086" width="14.28515625" style="2" bestFit="1" customWidth="1"/>
    <col min="4087" max="4087" width="14.85546875" style="2" bestFit="1" customWidth="1"/>
    <col min="4088" max="4089" width="14.140625" style="2" bestFit="1" customWidth="1"/>
    <col min="4090" max="4091" width="14.5703125" style="2" bestFit="1" customWidth="1"/>
    <col min="4092" max="4092" width="17.7109375" style="2" bestFit="1" customWidth="1"/>
    <col min="4093" max="4337" width="9.140625" style="2"/>
    <col min="4338" max="4339" width="3.5703125" style="2" customWidth="1"/>
    <col min="4340" max="4340" width="14" style="2" customWidth="1"/>
    <col min="4341" max="4341" width="11.5703125" style="2" customWidth="1"/>
    <col min="4342" max="4342" width="14.28515625" style="2" bestFit="1" customWidth="1"/>
    <col min="4343" max="4343" width="14.85546875" style="2" bestFit="1" customWidth="1"/>
    <col min="4344" max="4345" width="14.140625" style="2" bestFit="1" customWidth="1"/>
    <col min="4346" max="4347" width="14.5703125" style="2" bestFit="1" customWidth="1"/>
    <col min="4348" max="4348" width="17.7109375" style="2" bestFit="1" customWidth="1"/>
    <col min="4349" max="4593" width="9.140625" style="2"/>
    <col min="4594" max="4595" width="3.5703125" style="2" customWidth="1"/>
    <col min="4596" max="4596" width="14" style="2" customWidth="1"/>
    <col min="4597" max="4597" width="11.5703125" style="2" customWidth="1"/>
    <col min="4598" max="4598" width="14.28515625" style="2" bestFit="1" customWidth="1"/>
    <col min="4599" max="4599" width="14.85546875" style="2" bestFit="1" customWidth="1"/>
    <col min="4600" max="4601" width="14.140625" style="2" bestFit="1" customWidth="1"/>
    <col min="4602" max="4603" width="14.5703125" style="2" bestFit="1" customWidth="1"/>
    <col min="4604" max="4604" width="17.7109375" style="2" bestFit="1" customWidth="1"/>
    <col min="4605" max="4849" width="9.140625" style="2"/>
    <col min="4850" max="4851" width="3.5703125" style="2" customWidth="1"/>
    <col min="4852" max="4852" width="14" style="2" customWidth="1"/>
    <col min="4853" max="4853" width="11.5703125" style="2" customWidth="1"/>
    <col min="4854" max="4854" width="14.28515625" style="2" bestFit="1" customWidth="1"/>
    <col min="4855" max="4855" width="14.85546875" style="2" bestFit="1" customWidth="1"/>
    <col min="4856" max="4857" width="14.140625" style="2" bestFit="1" customWidth="1"/>
    <col min="4858" max="4859" width="14.5703125" style="2" bestFit="1" customWidth="1"/>
    <col min="4860" max="4860" width="17.7109375" style="2" bestFit="1" customWidth="1"/>
    <col min="4861" max="5105" width="9.140625" style="2"/>
    <col min="5106" max="5107" width="3.5703125" style="2" customWidth="1"/>
    <col min="5108" max="5108" width="14" style="2" customWidth="1"/>
    <col min="5109" max="5109" width="11.5703125" style="2" customWidth="1"/>
    <col min="5110" max="5110" width="14.28515625" style="2" bestFit="1" customWidth="1"/>
    <col min="5111" max="5111" width="14.85546875" style="2" bestFit="1" customWidth="1"/>
    <col min="5112" max="5113" width="14.140625" style="2" bestFit="1" customWidth="1"/>
    <col min="5114" max="5115" width="14.5703125" style="2" bestFit="1" customWidth="1"/>
    <col min="5116" max="5116" width="17.7109375" style="2" bestFit="1" customWidth="1"/>
    <col min="5117" max="5361" width="9.140625" style="2"/>
    <col min="5362" max="5363" width="3.5703125" style="2" customWidth="1"/>
    <col min="5364" max="5364" width="14" style="2" customWidth="1"/>
    <col min="5365" max="5365" width="11.5703125" style="2" customWidth="1"/>
    <col min="5366" max="5366" width="14.28515625" style="2" bestFit="1" customWidth="1"/>
    <col min="5367" max="5367" width="14.85546875" style="2" bestFit="1" customWidth="1"/>
    <col min="5368" max="5369" width="14.140625" style="2" bestFit="1" customWidth="1"/>
    <col min="5370" max="5371" width="14.5703125" style="2" bestFit="1" customWidth="1"/>
    <col min="5372" max="5372" width="17.7109375" style="2" bestFit="1" customWidth="1"/>
    <col min="5373" max="5617" width="9.140625" style="2"/>
    <col min="5618" max="5619" width="3.5703125" style="2" customWidth="1"/>
    <col min="5620" max="5620" width="14" style="2" customWidth="1"/>
    <col min="5621" max="5621" width="11.5703125" style="2" customWidth="1"/>
    <col min="5622" max="5622" width="14.28515625" style="2" bestFit="1" customWidth="1"/>
    <col min="5623" max="5623" width="14.85546875" style="2" bestFit="1" customWidth="1"/>
    <col min="5624" max="5625" width="14.140625" style="2" bestFit="1" customWidth="1"/>
    <col min="5626" max="5627" width="14.5703125" style="2" bestFit="1" customWidth="1"/>
    <col min="5628" max="5628" width="17.7109375" style="2" bestFit="1" customWidth="1"/>
    <col min="5629" max="5873" width="9.140625" style="2"/>
    <col min="5874" max="5875" width="3.5703125" style="2" customWidth="1"/>
    <col min="5876" max="5876" width="14" style="2" customWidth="1"/>
    <col min="5877" max="5877" width="11.5703125" style="2" customWidth="1"/>
    <col min="5878" max="5878" width="14.28515625" style="2" bestFit="1" customWidth="1"/>
    <col min="5879" max="5879" width="14.85546875" style="2" bestFit="1" customWidth="1"/>
    <col min="5880" max="5881" width="14.140625" style="2" bestFit="1" customWidth="1"/>
    <col min="5882" max="5883" width="14.5703125" style="2" bestFit="1" customWidth="1"/>
    <col min="5884" max="5884" width="17.7109375" style="2" bestFit="1" customWidth="1"/>
    <col min="5885" max="6129" width="9.140625" style="2"/>
    <col min="6130" max="6131" width="3.5703125" style="2" customWidth="1"/>
    <col min="6132" max="6132" width="14" style="2" customWidth="1"/>
    <col min="6133" max="6133" width="11.5703125" style="2" customWidth="1"/>
    <col min="6134" max="6134" width="14.28515625" style="2" bestFit="1" customWidth="1"/>
    <col min="6135" max="6135" width="14.85546875" style="2" bestFit="1" customWidth="1"/>
    <col min="6136" max="6137" width="14.140625" style="2" bestFit="1" customWidth="1"/>
    <col min="6138" max="6139" width="14.5703125" style="2" bestFit="1" customWidth="1"/>
    <col min="6140" max="6140" width="17.7109375" style="2" bestFit="1" customWidth="1"/>
    <col min="6141" max="6385" width="9.140625" style="2"/>
    <col min="6386" max="6387" width="3.5703125" style="2" customWidth="1"/>
    <col min="6388" max="6388" width="14" style="2" customWidth="1"/>
    <col min="6389" max="6389" width="11.5703125" style="2" customWidth="1"/>
    <col min="6390" max="6390" width="14.28515625" style="2" bestFit="1" customWidth="1"/>
    <col min="6391" max="6391" width="14.85546875" style="2" bestFit="1" customWidth="1"/>
    <col min="6392" max="6393" width="14.140625" style="2" bestFit="1" customWidth="1"/>
    <col min="6394" max="6395" width="14.5703125" style="2" bestFit="1" customWidth="1"/>
    <col min="6396" max="6396" width="17.7109375" style="2" bestFit="1" customWidth="1"/>
    <col min="6397" max="6641" width="9.140625" style="2"/>
    <col min="6642" max="6643" width="3.5703125" style="2" customWidth="1"/>
    <col min="6644" max="6644" width="14" style="2" customWidth="1"/>
    <col min="6645" max="6645" width="11.5703125" style="2" customWidth="1"/>
    <col min="6646" max="6646" width="14.28515625" style="2" bestFit="1" customWidth="1"/>
    <col min="6647" max="6647" width="14.85546875" style="2" bestFit="1" customWidth="1"/>
    <col min="6648" max="6649" width="14.140625" style="2" bestFit="1" customWidth="1"/>
    <col min="6650" max="6651" width="14.5703125" style="2" bestFit="1" customWidth="1"/>
    <col min="6652" max="6652" width="17.7109375" style="2" bestFit="1" customWidth="1"/>
    <col min="6653" max="6897" width="9.140625" style="2"/>
    <col min="6898" max="6899" width="3.5703125" style="2" customWidth="1"/>
    <col min="6900" max="6900" width="14" style="2" customWidth="1"/>
    <col min="6901" max="6901" width="11.5703125" style="2" customWidth="1"/>
    <col min="6902" max="6902" width="14.28515625" style="2" bestFit="1" customWidth="1"/>
    <col min="6903" max="6903" width="14.85546875" style="2" bestFit="1" customWidth="1"/>
    <col min="6904" max="6905" width="14.140625" style="2" bestFit="1" customWidth="1"/>
    <col min="6906" max="6907" width="14.5703125" style="2" bestFit="1" customWidth="1"/>
    <col min="6908" max="6908" width="17.7109375" style="2" bestFit="1" customWidth="1"/>
    <col min="6909" max="7153" width="9.140625" style="2"/>
    <col min="7154" max="7155" width="3.5703125" style="2" customWidth="1"/>
    <col min="7156" max="7156" width="14" style="2" customWidth="1"/>
    <col min="7157" max="7157" width="11.5703125" style="2" customWidth="1"/>
    <col min="7158" max="7158" width="14.28515625" style="2" bestFit="1" customWidth="1"/>
    <col min="7159" max="7159" width="14.85546875" style="2" bestFit="1" customWidth="1"/>
    <col min="7160" max="7161" width="14.140625" style="2" bestFit="1" customWidth="1"/>
    <col min="7162" max="7163" width="14.5703125" style="2" bestFit="1" customWidth="1"/>
    <col min="7164" max="7164" width="17.7109375" style="2" bestFit="1" customWidth="1"/>
    <col min="7165" max="7409" width="9.140625" style="2"/>
    <col min="7410" max="7411" width="3.5703125" style="2" customWidth="1"/>
    <col min="7412" max="7412" width="14" style="2" customWidth="1"/>
    <col min="7413" max="7413" width="11.5703125" style="2" customWidth="1"/>
    <col min="7414" max="7414" width="14.28515625" style="2" bestFit="1" customWidth="1"/>
    <col min="7415" max="7415" width="14.85546875" style="2" bestFit="1" customWidth="1"/>
    <col min="7416" max="7417" width="14.140625" style="2" bestFit="1" customWidth="1"/>
    <col min="7418" max="7419" width="14.5703125" style="2" bestFit="1" customWidth="1"/>
    <col min="7420" max="7420" width="17.7109375" style="2" bestFit="1" customWidth="1"/>
    <col min="7421" max="7665" width="9.140625" style="2"/>
    <col min="7666" max="7667" width="3.5703125" style="2" customWidth="1"/>
    <col min="7668" max="7668" width="14" style="2" customWidth="1"/>
    <col min="7669" max="7669" width="11.5703125" style="2" customWidth="1"/>
    <col min="7670" max="7670" width="14.28515625" style="2" bestFit="1" customWidth="1"/>
    <col min="7671" max="7671" width="14.85546875" style="2" bestFit="1" customWidth="1"/>
    <col min="7672" max="7673" width="14.140625" style="2" bestFit="1" customWidth="1"/>
    <col min="7674" max="7675" width="14.5703125" style="2" bestFit="1" customWidth="1"/>
    <col min="7676" max="7676" width="17.7109375" style="2" bestFit="1" customWidth="1"/>
    <col min="7677" max="7921" width="9.140625" style="2"/>
    <col min="7922" max="7923" width="3.5703125" style="2" customWidth="1"/>
    <col min="7924" max="7924" width="14" style="2" customWidth="1"/>
    <col min="7925" max="7925" width="11.5703125" style="2" customWidth="1"/>
    <col min="7926" max="7926" width="14.28515625" style="2" bestFit="1" customWidth="1"/>
    <col min="7927" max="7927" width="14.85546875" style="2" bestFit="1" customWidth="1"/>
    <col min="7928" max="7929" width="14.140625" style="2" bestFit="1" customWidth="1"/>
    <col min="7930" max="7931" width="14.5703125" style="2" bestFit="1" customWidth="1"/>
    <col min="7932" max="7932" width="17.7109375" style="2" bestFit="1" customWidth="1"/>
    <col min="7933" max="8177" width="9.140625" style="2"/>
    <col min="8178" max="8179" width="3.5703125" style="2" customWidth="1"/>
    <col min="8180" max="8180" width="14" style="2" customWidth="1"/>
    <col min="8181" max="8181" width="11.5703125" style="2" customWidth="1"/>
    <col min="8182" max="8182" width="14.28515625" style="2" bestFit="1" customWidth="1"/>
    <col min="8183" max="8183" width="14.85546875" style="2" bestFit="1" customWidth="1"/>
    <col min="8184" max="8185" width="14.140625" style="2" bestFit="1" customWidth="1"/>
    <col min="8186" max="8187" width="14.5703125" style="2" bestFit="1" customWidth="1"/>
    <col min="8188" max="8188" width="17.7109375" style="2" bestFit="1" customWidth="1"/>
    <col min="8189" max="8433" width="9.140625" style="2"/>
    <col min="8434" max="8435" width="3.5703125" style="2" customWidth="1"/>
    <col min="8436" max="8436" width="14" style="2" customWidth="1"/>
    <col min="8437" max="8437" width="11.5703125" style="2" customWidth="1"/>
    <col min="8438" max="8438" width="14.28515625" style="2" bestFit="1" customWidth="1"/>
    <col min="8439" max="8439" width="14.85546875" style="2" bestFit="1" customWidth="1"/>
    <col min="8440" max="8441" width="14.140625" style="2" bestFit="1" customWidth="1"/>
    <col min="8442" max="8443" width="14.5703125" style="2" bestFit="1" customWidth="1"/>
    <col min="8444" max="8444" width="17.7109375" style="2" bestFit="1" customWidth="1"/>
    <col min="8445" max="8689" width="9.140625" style="2"/>
    <col min="8690" max="8691" width="3.5703125" style="2" customWidth="1"/>
    <col min="8692" max="8692" width="14" style="2" customWidth="1"/>
    <col min="8693" max="8693" width="11.5703125" style="2" customWidth="1"/>
    <col min="8694" max="8694" width="14.28515625" style="2" bestFit="1" customWidth="1"/>
    <col min="8695" max="8695" width="14.85546875" style="2" bestFit="1" customWidth="1"/>
    <col min="8696" max="8697" width="14.140625" style="2" bestFit="1" customWidth="1"/>
    <col min="8698" max="8699" width="14.5703125" style="2" bestFit="1" customWidth="1"/>
    <col min="8700" max="8700" width="17.7109375" style="2" bestFit="1" customWidth="1"/>
    <col min="8701" max="8945" width="9.140625" style="2"/>
    <col min="8946" max="8947" width="3.5703125" style="2" customWidth="1"/>
    <col min="8948" max="8948" width="14" style="2" customWidth="1"/>
    <col min="8949" max="8949" width="11.5703125" style="2" customWidth="1"/>
    <col min="8950" max="8950" width="14.28515625" style="2" bestFit="1" customWidth="1"/>
    <col min="8951" max="8951" width="14.85546875" style="2" bestFit="1" customWidth="1"/>
    <col min="8952" max="8953" width="14.140625" style="2" bestFit="1" customWidth="1"/>
    <col min="8954" max="8955" width="14.5703125" style="2" bestFit="1" customWidth="1"/>
    <col min="8956" max="8956" width="17.7109375" style="2" bestFit="1" customWidth="1"/>
    <col min="8957" max="9201" width="9.140625" style="2"/>
    <col min="9202" max="9203" width="3.5703125" style="2" customWidth="1"/>
    <col min="9204" max="9204" width="14" style="2" customWidth="1"/>
    <col min="9205" max="9205" width="11.5703125" style="2" customWidth="1"/>
    <col min="9206" max="9206" width="14.28515625" style="2" bestFit="1" customWidth="1"/>
    <col min="9207" max="9207" width="14.85546875" style="2" bestFit="1" customWidth="1"/>
    <col min="9208" max="9209" width="14.140625" style="2" bestFit="1" customWidth="1"/>
    <col min="9210" max="9211" width="14.5703125" style="2" bestFit="1" customWidth="1"/>
    <col min="9212" max="9212" width="17.7109375" style="2" bestFit="1" customWidth="1"/>
    <col min="9213" max="9457" width="9.140625" style="2"/>
    <col min="9458" max="9459" width="3.5703125" style="2" customWidth="1"/>
    <col min="9460" max="9460" width="14" style="2" customWidth="1"/>
    <col min="9461" max="9461" width="11.5703125" style="2" customWidth="1"/>
    <col min="9462" max="9462" width="14.28515625" style="2" bestFit="1" customWidth="1"/>
    <col min="9463" max="9463" width="14.85546875" style="2" bestFit="1" customWidth="1"/>
    <col min="9464" max="9465" width="14.140625" style="2" bestFit="1" customWidth="1"/>
    <col min="9466" max="9467" width="14.5703125" style="2" bestFit="1" customWidth="1"/>
    <col min="9468" max="9468" width="17.7109375" style="2" bestFit="1" customWidth="1"/>
    <col min="9469" max="9713" width="9.140625" style="2"/>
    <col min="9714" max="9715" width="3.5703125" style="2" customWidth="1"/>
    <col min="9716" max="9716" width="14" style="2" customWidth="1"/>
    <col min="9717" max="9717" width="11.5703125" style="2" customWidth="1"/>
    <col min="9718" max="9718" width="14.28515625" style="2" bestFit="1" customWidth="1"/>
    <col min="9719" max="9719" width="14.85546875" style="2" bestFit="1" customWidth="1"/>
    <col min="9720" max="9721" width="14.140625" style="2" bestFit="1" customWidth="1"/>
    <col min="9722" max="9723" width="14.5703125" style="2" bestFit="1" customWidth="1"/>
    <col min="9724" max="9724" width="17.7109375" style="2" bestFit="1" customWidth="1"/>
    <col min="9725" max="9969" width="9.140625" style="2"/>
    <col min="9970" max="9971" width="3.5703125" style="2" customWidth="1"/>
    <col min="9972" max="9972" width="14" style="2" customWidth="1"/>
    <col min="9973" max="9973" width="11.5703125" style="2" customWidth="1"/>
    <col min="9974" max="9974" width="14.28515625" style="2" bestFit="1" customWidth="1"/>
    <col min="9975" max="9975" width="14.85546875" style="2" bestFit="1" customWidth="1"/>
    <col min="9976" max="9977" width="14.140625" style="2" bestFit="1" customWidth="1"/>
    <col min="9978" max="9979" width="14.5703125" style="2" bestFit="1" customWidth="1"/>
    <col min="9980" max="9980" width="17.7109375" style="2" bestFit="1" customWidth="1"/>
    <col min="9981" max="10225" width="9.140625" style="2"/>
    <col min="10226" max="10227" width="3.5703125" style="2" customWidth="1"/>
    <col min="10228" max="10228" width="14" style="2" customWidth="1"/>
    <col min="10229" max="10229" width="11.5703125" style="2" customWidth="1"/>
    <col min="10230" max="10230" width="14.28515625" style="2" bestFit="1" customWidth="1"/>
    <col min="10231" max="10231" width="14.85546875" style="2" bestFit="1" customWidth="1"/>
    <col min="10232" max="10233" width="14.140625" style="2" bestFit="1" customWidth="1"/>
    <col min="10234" max="10235" width="14.5703125" style="2" bestFit="1" customWidth="1"/>
    <col min="10236" max="10236" width="17.7109375" style="2" bestFit="1" customWidth="1"/>
    <col min="10237" max="10481" width="9.140625" style="2"/>
    <col min="10482" max="10483" width="3.5703125" style="2" customWidth="1"/>
    <col min="10484" max="10484" width="14" style="2" customWidth="1"/>
    <col min="10485" max="10485" width="11.5703125" style="2" customWidth="1"/>
    <col min="10486" max="10486" width="14.28515625" style="2" bestFit="1" customWidth="1"/>
    <col min="10487" max="10487" width="14.85546875" style="2" bestFit="1" customWidth="1"/>
    <col min="10488" max="10489" width="14.140625" style="2" bestFit="1" customWidth="1"/>
    <col min="10490" max="10491" width="14.5703125" style="2" bestFit="1" customWidth="1"/>
    <col min="10492" max="10492" width="17.7109375" style="2" bestFit="1" customWidth="1"/>
    <col min="10493" max="10737" width="9.140625" style="2"/>
    <col min="10738" max="10739" width="3.5703125" style="2" customWidth="1"/>
    <col min="10740" max="10740" width="14" style="2" customWidth="1"/>
    <col min="10741" max="10741" width="11.5703125" style="2" customWidth="1"/>
    <col min="10742" max="10742" width="14.28515625" style="2" bestFit="1" customWidth="1"/>
    <col min="10743" max="10743" width="14.85546875" style="2" bestFit="1" customWidth="1"/>
    <col min="10744" max="10745" width="14.140625" style="2" bestFit="1" customWidth="1"/>
    <col min="10746" max="10747" width="14.5703125" style="2" bestFit="1" customWidth="1"/>
    <col min="10748" max="10748" width="17.7109375" style="2" bestFit="1" customWidth="1"/>
    <col min="10749" max="10993" width="9.140625" style="2"/>
    <col min="10994" max="10995" width="3.5703125" style="2" customWidth="1"/>
    <col min="10996" max="10996" width="14" style="2" customWidth="1"/>
    <col min="10997" max="10997" width="11.5703125" style="2" customWidth="1"/>
    <col min="10998" max="10998" width="14.28515625" style="2" bestFit="1" customWidth="1"/>
    <col min="10999" max="10999" width="14.85546875" style="2" bestFit="1" customWidth="1"/>
    <col min="11000" max="11001" width="14.140625" style="2" bestFit="1" customWidth="1"/>
    <col min="11002" max="11003" width="14.5703125" style="2" bestFit="1" customWidth="1"/>
    <col min="11004" max="11004" width="17.7109375" style="2" bestFit="1" customWidth="1"/>
    <col min="11005" max="11249" width="9.140625" style="2"/>
    <col min="11250" max="11251" width="3.5703125" style="2" customWidth="1"/>
    <col min="11252" max="11252" width="14" style="2" customWidth="1"/>
    <col min="11253" max="11253" width="11.5703125" style="2" customWidth="1"/>
    <col min="11254" max="11254" width="14.28515625" style="2" bestFit="1" customWidth="1"/>
    <col min="11255" max="11255" width="14.85546875" style="2" bestFit="1" customWidth="1"/>
    <col min="11256" max="11257" width="14.140625" style="2" bestFit="1" customWidth="1"/>
    <col min="11258" max="11259" width="14.5703125" style="2" bestFit="1" customWidth="1"/>
    <col min="11260" max="11260" width="17.7109375" style="2" bestFit="1" customWidth="1"/>
    <col min="11261" max="11505" width="9.140625" style="2"/>
    <col min="11506" max="11507" width="3.5703125" style="2" customWidth="1"/>
    <col min="11508" max="11508" width="14" style="2" customWidth="1"/>
    <col min="11509" max="11509" width="11.5703125" style="2" customWidth="1"/>
    <col min="11510" max="11510" width="14.28515625" style="2" bestFit="1" customWidth="1"/>
    <col min="11511" max="11511" width="14.85546875" style="2" bestFit="1" customWidth="1"/>
    <col min="11512" max="11513" width="14.140625" style="2" bestFit="1" customWidth="1"/>
    <col min="11514" max="11515" width="14.5703125" style="2" bestFit="1" customWidth="1"/>
    <col min="11516" max="11516" width="17.7109375" style="2" bestFit="1" customWidth="1"/>
    <col min="11517" max="11761" width="9.140625" style="2"/>
    <col min="11762" max="11763" width="3.5703125" style="2" customWidth="1"/>
    <col min="11764" max="11764" width="14" style="2" customWidth="1"/>
    <col min="11765" max="11765" width="11.5703125" style="2" customWidth="1"/>
    <col min="11766" max="11766" width="14.28515625" style="2" bestFit="1" customWidth="1"/>
    <col min="11767" max="11767" width="14.85546875" style="2" bestFit="1" customWidth="1"/>
    <col min="11768" max="11769" width="14.140625" style="2" bestFit="1" customWidth="1"/>
    <col min="11770" max="11771" width="14.5703125" style="2" bestFit="1" customWidth="1"/>
    <col min="11772" max="11772" width="17.7109375" style="2" bestFit="1" customWidth="1"/>
    <col min="11773" max="12017" width="9.140625" style="2"/>
    <col min="12018" max="12019" width="3.5703125" style="2" customWidth="1"/>
    <col min="12020" max="12020" width="14" style="2" customWidth="1"/>
    <col min="12021" max="12021" width="11.5703125" style="2" customWidth="1"/>
    <col min="12022" max="12022" width="14.28515625" style="2" bestFit="1" customWidth="1"/>
    <col min="12023" max="12023" width="14.85546875" style="2" bestFit="1" customWidth="1"/>
    <col min="12024" max="12025" width="14.140625" style="2" bestFit="1" customWidth="1"/>
    <col min="12026" max="12027" width="14.5703125" style="2" bestFit="1" customWidth="1"/>
    <col min="12028" max="12028" width="17.7109375" style="2" bestFit="1" customWidth="1"/>
    <col min="12029" max="12273" width="9.140625" style="2"/>
    <col min="12274" max="12275" width="3.5703125" style="2" customWidth="1"/>
    <col min="12276" max="12276" width="14" style="2" customWidth="1"/>
    <col min="12277" max="12277" width="11.5703125" style="2" customWidth="1"/>
    <col min="12278" max="12278" width="14.28515625" style="2" bestFit="1" customWidth="1"/>
    <col min="12279" max="12279" width="14.85546875" style="2" bestFit="1" customWidth="1"/>
    <col min="12280" max="12281" width="14.140625" style="2" bestFit="1" customWidth="1"/>
    <col min="12282" max="12283" width="14.5703125" style="2" bestFit="1" customWidth="1"/>
    <col min="12284" max="12284" width="17.7109375" style="2" bestFit="1" customWidth="1"/>
    <col min="12285" max="12529" width="9.140625" style="2"/>
    <col min="12530" max="12531" width="3.5703125" style="2" customWidth="1"/>
    <col min="12532" max="12532" width="14" style="2" customWidth="1"/>
    <col min="12533" max="12533" width="11.5703125" style="2" customWidth="1"/>
    <col min="12534" max="12534" width="14.28515625" style="2" bestFit="1" customWidth="1"/>
    <col min="12535" max="12535" width="14.85546875" style="2" bestFit="1" customWidth="1"/>
    <col min="12536" max="12537" width="14.140625" style="2" bestFit="1" customWidth="1"/>
    <col min="12538" max="12539" width="14.5703125" style="2" bestFit="1" customWidth="1"/>
    <col min="12540" max="12540" width="17.7109375" style="2" bestFit="1" customWidth="1"/>
    <col min="12541" max="12785" width="9.140625" style="2"/>
    <col min="12786" max="12787" width="3.5703125" style="2" customWidth="1"/>
    <col min="12788" max="12788" width="14" style="2" customWidth="1"/>
    <col min="12789" max="12789" width="11.5703125" style="2" customWidth="1"/>
    <col min="12790" max="12790" width="14.28515625" style="2" bestFit="1" customWidth="1"/>
    <col min="12791" max="12791" width="14.85546875" style="2" bestFit="1" customWidth="1"/>
    <col min="12792" max="12793" width="14.140625" style="2" bestFit="1" customWidth="1"/>
    <col min="12794" max="12795" width="14.5703125" style="2" bestFit="1" customWidth="1"/>
    <col min="12796" max="12796" width="17.7109375" style="2" bestFit="1" customWidth="1"/>
    <col min="12797" max="13041" width="9.140625" style="2"/>
    <col min="13042" max="13043" width="3.5703125" style="2" customWidth="1"/>
    <col min="13044" max="13044" width="14" style="2" customWidth="1"/>
    <col min="13045" max="13045" width="11.5703125" style="2" customWidth="1"/>
    <col min="13046" max="13046" width="14.28515625" style="2" bestFit="1" customWidth="1"/>
    <col min="13047" max="13047" width="14.85546875" style="2" bestFit="1" customWidth="1"/>
    <col min="13048" max="13049" width="14.140625" style="2" bestFit="1" customWidth="1"/>
    <col min="13050" max="13051" width="14.5703125" style="2" bestFit="1" customWidth="1"/>
    <col min="13052" max="13052" width="17.7109375" style="2" bestFit="1" customWidth="1"/>
    <col min="13053" max="13297" width="9.140625" style="2"/>
    <col min="13298" max="13299" width="3.5703125" style="2" customWidth="1"/>
    <col min="13300" max="13300" width="14" style="2" customWidth="1"/>
    <col min="13301" max="13301" width="11.5703125" style="2" customWidth="1"/>
    <col min="13302" max="13302" width="14.28515625" style="2" bestFit="1" customWidth="1"/>
    <col min="13303" max="13303" width="14.85546875" style="2" bestFit="1" customWidth="1"/>
    <col min="13304" max="13305" width="14.140625" style="2" bestFit="1" customWidth="1"/>
    <col min="13306" max="13307" width="14.5703125" style="2" bestFit="1" customWidth="1"/>
    <col min="13308" max="13308" width="17.7109375" style="2" bestFit="1" customWidth="1"/>
    <col min="13309" max="13553" width="9.140625" style="2"/>
    <col min="13554" max="13555" width="3.5703125" style="2" customWidth="1"/>
    <col min="13556" max="13556" width="14" style="2" customWidth="1"/>
    <col min="13557" max="13557" width="11.5703125" style="2" customWidth="1"/>
    <col min="13558" max="13558" width="14.28515625" style="2" bestFit="1" customWidth="1"/>
    <col min="13559" max="13559" width="14.85546875" style="2" bestFit="1" customWidth="1"/>
    <col min="13560" max="13561" width="14.140625" style="2" bestFit="1" customWidth="1"/>
    <col min="13562" max="13563" width="14.5703125" style="2" bestFit="1" customWidth="1"/>
    <col min="13564" max="13564" width="17.7109375" style="2" bestFit="1" customWidth="1"/>
    <col min="13565" max="13809" width="9.140625" style="2"/>
    <col min="13810" max="13811" width="3.5703125" style="2" customWidth="1"/>
    <col min="13812" max="13812" width="14" style="2" customWidth="1"/>
    <col min="13813" max="13813" width="11.5703125" style="2" customWidth="1"/>
    <col min="13814" max="13814" width="14.28515625" style="2" bestFit="1" customWidth="1"/>
    <col min="13815" max="13815" width="14.85546875" style="2" bestFit="1" customWidth="1"/>
    <col min="13816" max="13817" width="14.140625" style="2" bestFit="1" customWidth="1"/>
    <col min="13818" max="13819" width="14.5703125" style="2" bestFit="1" customWidth="1"/>
    <col min="13820" max="13820" width="17.7109375" style="2" bestFit="1" customWidth="1"/>
    <col min="13821" max="14065" width="9.140625" style="2"/>
    <col min="14066" max="14067" width="3.5703125" style="2" customWidth="1"/>
    <col min="14068" max="14068" width="14" style="2" customWidth="1"/>
    <col min="14069" max="14069" width="11.5703125" style="2" customWidth="1"/>
    <col min="14070" max="14070" width="14.28515625" style="2" bestFit="1" customWidth="1"/>
    <col min="14071" max="14071" width="14.85546875" style="2" bestFit="1" customWidth="1"/>
    <col min="14072" max="14073" width="14.140625" style="2" bestFit="1" customWidth="1"/>
    <col min="14074" max="14075" width="14.5703125" style="2" bestFit="1" customWidth="1"/>
    <col min="14076" max="14076" width="17.7109375" style="2" bestFit="1" customWidth="1"/>
    <col min="14077" max="14321" width="9.140625" style="2"/>
    <col min="14322" max="14323" width="3.5703125" style="2" customWidth="1"/>
    <col min="14324" max="14324" width="14" style="2" customWidth="1"/>
    <col min="14325" max="14325" width="11.5703125" style="2" customWidth="1"/>
    <col min="14326" max="14326" width="14.28515625" style="2" bestFit="1" customWidth="1"/>
    <col min="14327" max="14327" width="14.85546875" style="2" bestFit="1" customWidth="1"/>
    <col min="14328" max="14329" width="14.140625" style="2" bestFit="1" customWidth="1"/>
    <col min="14330" max="14331" width="14.5703125" style="2" bestFit="1" customWidth="1"/>
    <col min="14332" max="14332" width="17.7109375" style="2" bestFit="1" customWidth="1"/>
    <col min="14333" max="14577" width="9.140625" style="2"/>
    <col min="14578" max="14579" width="3.5703125" style="2" customWidth="1"/>
    <col min="14580" max="14580" width="14" style="2" customWidth="1"/>
    <col min="14581" max="14581" width="11.5703125" style="2" customWidth="1"/>
    <col min="14582" max="14582" width="14.28515625" style="2" bestFit="1" customWidth="1"/>
    <col min="14583" max="14583" width="14.85546875" style="2" bestFit="1" customWidth="1"/>
    <col min="14584" max="14585" width="14.140625" style="2" bestFit="1" customWidth="1"/>
    <col min="14586" max="14587" width="14.5703125" style="2" bestFit="1" customWidth="1"/>
    <col min="14588" max="14588" width="17.7109375" style="2" bestFit="1" customWidth="1"/>
    <col min="14589" max="14833" width="9.140625" style="2"/>
    <col min="14834" max="14835" width="3.5703125" style="2" customWidth="1"/>
    <col min="14836" max="14836" width="14" style="2" customWidth="1"/>
    <col min="14837" max="14837" width="11.5703125" style="2" customWidth="1"/>
    <col min="14838" max="14838" width="14.28515625" style="2" bestFit="1" customWidth="1"/>
    <col min="14839" max="14839" width="14.85546875" style="2" bestFit="1" customWidth="1"/>
    <col min="14840" max="14841" width="14.140625" style="2" bestFit="1" customWidth="1"/>
    <col min="14842" max="14843" width="14.5703125" style="2" bestFit="1" customWidth="1"/>
    <col min="14844" max="14844" width="17.7109375" style="2" bestFit="1" customWidth="1"/>
    <col min="14845" max="15089" width="9.140625" style="2"/>
    <col min="15090" max="15091" width="3.5703125" style="2" customWidth="1"/>
    <col min="15092" max="15092" width="14" style="2" customWidth="1"/>
    <col min="15093" max="15093" width="11.5703125" style="2" customWidth="1"/>
    <col min="15094" max="15094" width="14.28515625" style="2" bestFit="1" customWidth="1"/>
    <col min="15095" max="15095" width="14.85546875" style="2" bestFit="1" customWidth="1"/>
    <col min="15096" max="15097" width="14.140625" style="2" bestFit="1" customWidth="1"/>
    <col min="15098" max="15099" width="14.5703125" style="2" bestFit="1" customWidth="1"/>
    <col min="15100" max="15100" width="17.7109375" style="2" bestFit="1" customWidth="1"/>
    <col min="15101" max="15345" width="9.140625" style="2"/>
    <col min="15346" max="15347" width="3.5703125" style="2" customWidth="1"/>
    <col min="15348" max="15348" width="14" style="2" customWidth="1"/>
    <col min="15349" max="15349" width="11.5703125" style="2" customWidth="1"/>
    <col min="15350" max="15350" width="14.28515625" style="2" bestFit="1" customWidth="1"/>
    <col min="15351" max="15351" width="14.85546875" style="2" bestFit="1" customWidth="1"/>
    <col min="15352" max="15353" width="14.140625" style="2" bestFit="1" customWidth="1"/>
    <col min="15354" max="15355" width="14.5703125" style="2" bestFit="1" customWidth="1"/>
    <col min="15356" max="15356" width="17.7109375" style="2" bestFit="1" customWidth="1"/>
    <col min="15357" max="15601" width="9.140625" style="2"/>
    <col min="15602" max="15603" width="3.5703125" style="2" customWidth="1"/>
    <col min="15604" max="15604" width="14" style="2" customWidth="1"/>
    <col min="15605" max="15605" width="11.5703125" style="2" customWidth="1"/>
    <col min="15606" max="15606" width="14.28515625" style="2" bestFit="1" customWidth="1"/>
    <col min="15607" max="15607" width="14.85546875" style="2" bestFit="1" customWidth="1"/>
    <col min="15608" max="15609" width="14.140625" style="2" bestFit="1" customWidth="1"/>
    <col min="15610" max="15611" width="14.5703125" style="2" bestFit="1" customWidth="1"/>
    <col min="15612" max="15612" width="17.7109375" style="2" bestFit="1" customWidth="1"/>
    <col min="15613" max="15857" width="9.140625" style="2"/>
    <col min="15858" max="15859" width="3.5703125" style="2" customWidth="1"/>
    <col min="15860" max="15860" width="14" style="2" customWidth="1"/>
    <col min="15861" max="15861" width="11.5703125" style="2" customWidth="1"/>
    <col min="15862" max="15862" width="14.28515625" style="2" bestFit="1" customWidth="1"/>
    <col min="15863" max="15863" width="14.85546875" style="2" bestFit="1" customWidth="1"/>
    <col min="15864" max="15865" width="14.140625" style="2" bestFit="1" customWidth="1"/>
    <col min="15866" max="15867" width="14.5703125" style="2" bestFit="1" customWidth="1"/>
    <col min="15868" max="15868" width="17.7109375" style="2" bestFit="1" customWidth="1"/>
    <col min="15869" max="16113" width="9.140625" style="2"/>
    <col min="16114" max="16115" width="3.5703125" style="2" customWidth="1"/>
    <col min="16116" max="16116" width="14" style="2" customWidth="1"/>
    <col min="16117" max="16117" width="11.5703125" style="2" customWidth="1"/>
    <col min="16118" max="16118" width="14.28515625" style="2" bestFit="1" customWidth="1"/>
    <col min="16119" max="16119" width="14.85546875" style="2" bestFit="1" customWidth="1"/>
    <col min="16120" max="16121" width="14.140625" style="2" bestFit="1" customWidth="1"/>
    <col min="16122" max="16123" width="14.5703125" style="2" bestFit="1" customWidth="1"/>
    <col min="16124" max="16124" width="17.7109375" style="2" bestFit="1" customWidth="1"/>
    <col min="16125" max="16379" width="9.140625" style="2"/>
    <col min="16380" max="16384" width="9.140625" style="2" customWidth="1"/>
  </cols>
  <sheetData>
    <row r="1" spans="2:24" x14ac:dyDescent="0.25">
      <c r="B1" t="s">
        <v>92</v>
      </c>
      <c r="C1"/>
    </row>
    <row r="2" spans="2:24" x14ac:dyDescent="0.25">
      <c r="B2" t="str">
        <f>'Title Sheet + Definitions'!C13</f>
        <v>March 15 2019</v>
      </c>
      <c r="C2"/>
    </row>
    <row r="3" spans="2:24" x14ac:dyDescent="0.25">
      <c r="C3" s="25"/>
    </row>
    <row r="5" spans="2:24" x14ac:dyDescent="0.25">
      <c r="C5" s="15" t="s">
        <v>34</v>
      </c>
      <c r="E5" s="8"/>
      <c r="F5" s="8"/>
      <c r="G5" s="8"/>
      <c r="H5" s="8"/>
    </row>
    <row r="6" spans="2:24" x14ac:dyDescent="0.25">
      <c r="D6" s="6"/>
      <c r="F6" s="7"/>
      <c r="G6" s="7"/>
    </row>
    <row r="7" spans="2:24" x14ac:dyDescent="0.25">
      <c r="B7" s="4"/>
      <c r="D7" s="6"/>
      <c r="F7" s="7"/>
      <c r="G7" s="7"/>
    </row>
    <row r="8" spans="2:24" s="9" customFormat="1" x14ac:dyDescent="0.25">
      <c r="B8" s="2"/>
      <c r="C8" s="2"/>
      <c r="D8" s="26" t="s">
        <v>45</v>
      </c>
      <c r="E8" s="26"/>
      <c r="F8" s="26"/>
      <c r="G8" s="26"/>
      <c r="H8" s="26"/>
      <c r="I8" s="26"/>
      <c r="J8" s="26"/>
      <c r="K8" s="26"/>
      <c r="L8" s="26"/>
      <c r="M8" s="2"/>
      <c r="N8" s="2"/>
      <c r="O8" s="2"/>
      <c r="P8" s="2"/>
      <c r="Q8" s="2"/>
      <c r="R8" s="2"/>
      <c r="S8" s="2"/>
      <c r="T8" s="2"/>
      <c r="U8" s="2"/>
      <c r="V8" s="2"/>
      <c r="W8" s="2"/>
      <c r="X8" s="2"/>
    </row>
    <row r="9" spans="2:24" s="9" customFormat="1" x14ac:dyDescent="0.25">
      <c r="B9" s="2"/>
      <c r="C9" s="2"/>
      <c r="D9" s="27"/>
      <c r="E9" s="28">
        <v>2016</v>
      </c>
      <c r="F9" s="28">
        <v>2017</v>
      </c>
      <c r="G9" s="28">
        <v>2018</v>
      </c>
      <c r="H9" s="28">
        <v>2019</v>
      </c>
      <c r="I9" s="28">
        <v>2020</v>
      </c>
      <c r="J9" s="28">
        <v>2021</v>
      </c>
      <c r="K9" s="28">
        <v>2022</v>
      </c>
      <c r="L9" s="28">
        <v>2023</v>
      </c>
      <c r="M9" s="28">
        <v>2024</v>
      </c>
      <c r="N9" s="28">
        <v>2025</v>
      </c>
      <c r="O9" s="2"/>
      <c r="P9" s="2"/>
      <c r="Q9" s="2"/>
      <c r="R9" s="2"/>
      <c r="S9" s="2"/>
      <c r="T9" s="2"/>
      <c r="U9" s="2"/>
      <c r="V9" s="2"/>
      <c r="W9" s="2"/>
      <c r="X9" s="2"/>
    </row>
    <row r="10" spans="2:24" s="9" customFormat="1" x14ac:dyDescent="0.25">
      <c r="B10" s="2"/>
      <c r="C10" s="2"/>
      <c r="D10" s="29" t="s">
        <v>51</v>
      </c>
      <c r="E10" s="30">
        <v>9</v>
      </c>
      <c r="F10" s="30">
        <v>30</v>
      </c>
      <c r="G10" s="20"/>
      <c r="H10" s="20"/>
      <c r="I10" s="20">
        <v>0</v>
      </c>
      <c r="J10" s="20">
        <v>0</v>
      </c>
      <c r="K10" s="20">
        <v>0</v>
      </c>
      <c r="L10" s="32">
        <v>0</v>
      </c>
      <c r="M10" s="20"/>
      <c r="N10" s="20"/>
      <c r="O10" s="2"/>
      <c r="P10" s="2"/>
      <c r="Q10" s="2"/>
      <c r="R10" s="2"/>
      <c r="S10" s="2"/>
      <c r="T10" s="2"/>
      <c r="U10" s="2"/>
      <c r="V10" s="2"/>
      <c r="W10" s="2"/>
      <c r="X10" s="2"/>
    </row>
    <row r="11" spans="2:24" s="9" customFormat="1" x14ac:dyDescent="0.25">
      <c r="B11" s="2"/>
      <c r="C11" s="2"/>
      <c r="D11" s="29" t="s">
        <v>46</v>
      </c>
      <c r="E11" s="30">
        <v>60</v>
      </c>
      <c r="F11" s="30">
        <v>600</v>
      </c>
      <c r="G11" s="20">
        <v>6000</v>
      </c>
      <c r="H11" s="20">
        <v>3000</v>
      </c>
      <c r="I11" s="20"/>
      <c r="J11" s="20"/>
      <c r="K11" s="20"/>
      <c r="L11" s="32"/>
      <c r="M11" s="20"/>
      <c r="N11" s="20"/>
      <c r="O11" s="2"/>
      <c r="P11" s="2"/>
      <c r="Q11" s="2"/>
      <c r="R11" s="2"/>
      <c r="S11" s="2"/>
      <c r="T11" s="2"/>
      <c r="U11" s="2"/>
      <c r="V11" s="2"/>
      <c r="W11" s="2"/>
      <c r="X11" s="2"/>
    </row>
    <row r="12" spans="2:24" s="9" customFormat="1" x14ac:dyDescent="0.25">
      <c r="B12" s="2"/>
      <c r="C12" s="2"/>
      <c r="D12" s="29" t="s">
        <v>79</v>
      </c>
      <c r="E12" s="30"/>
      <c r="F12" s="30">
        <v>0</v>
      </c>
      <c r="G12" s="20">
        <v>600</v>
      </c>
      <c r="H12" s="20">
        <v>14000</v>
      </c>
      <c r="I12" s="20">
        <v>40000</v>
      </c>
      <c r="J12" s="20">
        <v>80000</v>
      </c>
      <c r="K12" s="20">
        <v>112500</v>
      </c>
      <c r="L12" s="20">
        <v>125000</v>
      </c>
      <c r="M12" s="20">
        <v>135000</v>
      </c>
      <c r="N12" s="20">
        <v>145000</v>
      </c>
      <c r="O12" s="2"/>
      <c r="P12" s="2"/>
      <c r="Q12" s="2"/>
      <c r="R12" s="2"/>
      <c r="S12" s="2"/>
      <c r="T12" s="2"/>
      <c r="U12" s="2"/>
      <c r="V12" s="2"/>
      <c r="W12" s="2"/>
      <c r="X12" s="2"/>
    </row>
    <row r="13" spans="2:24" s="9" customFormat="1" x14ac:dyDescent="0.25">
      <c r="B13" s="2"/>
      <c r="C13" s="2"/>
      <c r="D13" s="27"/>
      <c r="E13" s="31">
        <v>69</v>
      </c>
      <c r="F13" s="31">
        <v>630</v>
      </c>
      <c r="G13" s="31">
        <v>6600</v>
      </c>
      <c r="H13" s="31">
        <v>17000</v>
      </c>
      <c r="I13" s="31">
        <v>40000</v>
      </c>
      <c r="J13" s="31">
        <v>80000</v>
      </c>
      <c r="K13" s="31">
        <v>112500</v>
      </c>
      <c r="L13" s="31">
        <v>125000</v>
      </c>
      <c r="M13" s="31">
        <v>135000</v>
      </c>
      <c r="N13" s="31">
        <v>145000</v>
      </c>
      <c r="O13" s="2"/>
      <c r="P13" s="2"/>
      <c r="Q13" s="2"/>
      <c r="R13" s="2"/>
      <c r="S13" s="2"/>
      <c r="T13" s="2"/>
      <c r="U13" s="2"/>
      <c r="V13" s="2"/>
      <c r="W13" s="2"/>
      <c r="X13" s="2"/>
    </row>
    <row r="14" spans="2:24" s="9" customFormat="1" x14ac:dyDescent="0.25">
      <c r="B14" s="2"/>
      <c r="C14" s="2"/>
      <c r="D14" s="6"/>
      <c r="E14" s="7"/>
      <c r="F14" s="7"/>
      <c r="G14" s="7"/>
      <c r="H14" s="7"/>
      <c r="I14" s="7"/>
      <c r="M14" s="2"/>
      <c r="N14" s="2"/>
      <c r="O14" s="2"/>
      <c r="P14" s="2"/>
      <c r="Q14" s="2"/>
      <c r="R14" s="2"/>
      <c r="S14" s="2"/>
      <c r="T14" s="2"/>
      <c r="U14" s="2"/>
      <c r="V14" s="2"/>
      <c r="W14" s="2"/>
      <c r="X14" s="2"/>
    </row>
    <row r="15" spans="2:24" s="9" customFormat="1" ht="13.9" customHeight="1" x14ac:dyDescent="0.25">
      <c r="B15" s="2"/>
      <c r="C15" s="2"/>
      <c r="D15" s="11"/>
      <c r="E15" s="12"/>
      <c r="F15" s="12"/>
      <c r="G15" s="12"/>
      <c r="H15" s="12"/>
      <c r="I15" s="2"/>
      <c r="M15" s="2"/>
      <c r="N15" s="2"/>
      <c r="O15" s="2"/>
      <c r="P15" s="2"/>
      <c r="Q15" s="2"/>
      <c r="R15" s="2"/>
      <c r="S15" s="2"/>
      <c r="T15" s="2"/>
      <c r="U15" s="2"/>
      <c r="V15" s="2"/>
      <c r="W15" s="2"/>
      <c r="X15" s="2"/>
    </row>
    <row r="16" spans="2:24" s="9" customFormat="1" ht="112.15" customHeight="1" x14ac:dyDescent="0.25">
      <c r="B16" s="2"/>
      <c r="C16" s="2"/>
      <c r="D16" s="11"/>
      <c r="E16" s="12"/>
      <c r="F16" s="12"/>
      <c r="G16" s="12"/>
      <c r="H16" s="12"/>
      <c r="I16" s="2"/>
      <c r="M16" s="2"/>
      <c r="N16" s="2"/>
      <c r="O16" s="2"/>
      <c r="P16" s="2"/>
      <c r="Q16" s="2"/>
      <c r="R16" s="2"/>
      <c r="S16" s="2"/>
      <c r="T16" s="2"/>
      <c r="U16" s="2"/>
      <c r="V16" s="2"/>
      <c r="W16" s="2"/>
      <c r="X16" s="2"/>
    </row>
    <row r="17" spans="2:24" s="9" customFormat="1" ht="12.6" customHeight="1" x14ac:dyDescent="0.25">
      <c r="B17" s="2"/>
      <c r="C17" s="2"/>
      <c r="D17" s="11"/>
      <c r="E17" s="12"/>
      <c r="F17" s="44"/>
      <c r="G17" s="44"/>
      <c r="H17" s="44"/>
      <c r="I17" s="45"/>
      <c r="J17" s="45"/>
      <c r="K17" s="45"/>
      <c r="L17" s="45"/>
      <c r="M17" s="45"/>
      <c r="N17" s="45"/>
      <c r="O17" s="2"/>
      <c r="P17" s="2"/>
      <c r="Q17" s="2"/>
      <c r="R17" s="2"/>
      <c r="S17" s="2"/>
      <c r="T17" s="2"/>
      <c r="U17" s="2"/>
      <c r="V17" s="2"/>
      <c r="W17" s="2"/>
      <c r="X17" s="2"/>
    </row>
    <row r="18" spans="2:24" s="9" customFormat="1" ht="12.6" customHeight="1" x14ac:dyDescent="0.25">
      <c r="B18" s="2"/>
      <c r="C18" s="2"/>
      <c r="D18" s="11"/>
      <c r="E18" s="12"/>
      <c r="F18" s="44"/>
      <c r="G18" s="44"/>
      <c r="H18" s="44"/>
      <c r="I18" s="44"/>
      <c r="J18" s="44"/>
      <c r="K18" s="44"/>
      <c r="L18" s="44"/>
      <c r="M18" s="44"/>
      <c r="N18" s="44"/>
      <c r="O18" s="2"/>
      <c r="P18" s="2"/>
      <c r="Q18" s="2"/>
      <c r="R18" s="2"/>
      <c r="S18" s="2"/>
      <c r="T18" s="2"/>
      <c r="U18" s="2"/>
      <c r="V18" s="2"/>
      <c r="W18" s="2"/>
      <c r="X18" s="2"/>
    </row>
    <row r="19" spans="2:24" s="9" customFormat="1" ht="12.6" customHeight="1" x14ac:dyDescent="0.25">
      <c r="B19" s="2"/>
      <c r="C19" s="2"/>
      <c r="D19" s="11"/>
      <c r="E19" s="12"/>
      <c r="F19" s="44"/>
      <c r="G19" s="44"/>
      <c r="H19" s="44"/>
      <c r="I19" s="45"/>
      <c r="J19" s="45"/>
      <c r="K19" s="45"/>
      <c r="L19" s="45"/>
      <c r="M19" s="45"/>
      <c r="N19" s="45"/>
      <c r="O19" s="2"/>
      <c r="P19" s="2"/>
      <c r="Q19" s="2"/>
      <c r="R19" s="2"/>
      <c r="S19" s="2"/>
      <c r="T19" s="2"/>
      <c r="U19" s="2"/>
      <c r="V19" s="2"/>
      <c r="W19" s="2"/>
      <c r="X19" s="2"/>
    </row>
    <row r="20" spans="2:24" s="9" customFormat="1" ht="12.6" customHeight="1" x14ac:dyDescent="0.25">
      <c r="B20" s="2"/>
      <c r="C20" s="2"/>
      <c r="D20" s="11"/>
      <c r="E20" s="12"/>
      <c r="F20" s="41"/>
      <c r="G20" s="41"/>
      <c r="H20" s="41"/>
      <c r="I20" s="41"/>
      <c r="J20" s="41"/>
      <c r="K20" s="41"/>
      <c r="L20" s="41"/>
      <c r="M20" s="41"/>
      <c r="N20" s="41"/>
      <c r="O20" s="2"/>
      <c r="P20" s="2"/>
      <c r="Q20" s="2"/>
      <c r="R20" s="2"/>
      <c r="S20" s="2"/>
      <c r="T20" s="2"/>
      <c r="U20" s="2"/>
      <c r="V20" s="2"/>
      <c r="W20" s="2"/>
      <c r="X20" s="2"/>
    </row>
    <row r="21" spans="2:24" s="9" customFormat="1" ht="12.6" customHeight="1" x14ac:dyDescent="0.25">
      <c r="B21" s="2"/>
      <c r="C21" s="2"/>
      <c r="D21" s="11"/>
      <c r="E21" s="12"/>
      <c r="F21" s="41"/>
      <c r="G21" s="41"/>
      <c r="H21" s="41"/>
      <c r="I21" s="41"/>
      <c r="J21" s="41"/>
      <c r="K21" s="41"/>
      <c r="L21" s="41"/>
      <c r="M21" s="41"/>
      <c r="N21" s="41"/>
      <c r="O21" s="2"/>
      <c r="P21" s="2"/>
      <c r="Q21" s="2"/>
      <c r="R21" s="2"/>
      <c r="S21" s="2"/>
      <c r="T21" s="2"/>
      <c r="U21" s="2"/>
      <c r="V21" s="2"/>
      <c r="W21" s="2"/>
      <c r="X21" s="2"/>
    </row>
    <row r="22" spans="2:24" s="9" customFormat="1" ht="13.9" customHeight="1" x14ac:dyDescent="0.25">
      <c r="B22" s="2"/>
      <c r="C22" s="2"/>
      <c r="D22" s="26" t="s">
        <v>48</v>
      </c>
      <c r="E22" s="12"/>
      <c r="F22" s="12"/>
      <c r="G22" s="12"/>
      <c r="H22" s="12"/>
      <c r="I22" s="2"/>
      <c r="M22" s="2"/>
      <c r="N22" s="2"/>
      <c r="O22" s="2"/>
      <c r="P22" s="2"/>
      <c r="Q22" s="2"/>
      <c r="R22" s="2"/>
      <c r="S22" s="2"/>
      <c r="T22" s="2"/>
      <c r="U22" s="2"/>
      <c r="V22" s="2"/>
      <c r="W22" s="2"/>
      <c r="X22" s="2"/>
    </row>
    <row r="23" spans="2:24" x14ac:dyDescent="0.25">
      <c r="B23" s="4"/>
      <c r="E23" s="5">
        <v>2016</v>
      </c>
      <c r="F23" s="5">
        <v>2017</v>
      </c>
      <c r="G23" s="5">
        <v>2018</v>
      </c>
      <c r="H23" s="5">
        <v>2019</v>
      </c>
      <c r="I23" s="5">
        <v>2020</v>
      </c>
      <c r="J23" s="5">
        <v>2021</v>
      </c>
      <c r="K23" s="5">
        <v>2022</v>
      </c>
      <c r="L23" s="5">
        <v>2023</v>
      </c>
      <c r="M23" s="5">
        <v>2024</v>
      </c>
      <c r="N23" s="5">
        <v>2025</v>
      </c>
    </row>
    <row r="24" spans="2:24" s="9" customFormat="1" x14ac:dyDescent="0.25">
      <c r="B24" s="2"/>
      <c r="C24" s="2"/>
      <c r="D24" s="3" t="s">
        <v>17</v>
      </c>
      <c r="E24" s="22">
        <v>0</v>
      </c>
      <c r="F24" s="22">
        <v>0</v>
      </c>
      <c r="G24" s="22">
        <v>6.6000000000000005</v>
      </c>
      <c r="H24" s="22">
        <v>17</v>
      </c>
      <c r="I24" s="22">
        <v>4800</v>
      </c>
      <c r="J24" s="22">
        <v>16000</v>
      </c>
      <c r="K24" s="22">
        <v>22500</v>
      </c>
      <c r="L24" s="22">
        <v>25000</v>
      </c>
      <c r="M24" s="22">
        <v>27000</v>
      </c>
      <c r="N24" s="22">
        <v>29000</v>
      </c>
      <c r="O24" s="2"/>
      <c r="P24" s="2"/>
      <c r="Q24" s="2"/>
      <c r="R24" s="2"/>
      <c r="S24" s="2"/>
      <c r="T24" s="2"/>
      <c r="U24" s="2"/>
      <c r="V24" s="2"/>
      <c r="W24" s="2"/>
      <c r="X24" s="2"/>
    </row>
    <row r="25" spans="2:24" s="9" customFormat="1" x14ac:dyDescent="0.25">
      <c r="B25" s="2"/>
      <c r="C25" s="2"/>
      <c r="D25" s="3" t="s">
        <v>18</v>
      </c>
      <c r="E25" s="22">
        <v>69</v>
      </c>
      <c r="F25" s="22">
        <v>630</v>
      </c>
      <c r="G25" s="22">
        <v>6593.4</v>
      </c>
      <c r="H25" s="22">
        <v>12733</v>
      </c>
      <c r="I25" s="22">
        <v>26400</v>
      </c>
      <c r="J25" s="22">
        <v>48000.000000000007</v>
      </c>
      <c r="K25" s="22">
        <v>68625.000000000015</v>
      </c>
      <c r="L25" s="22">
        <v>76250.000000000015</v>
      </c>
      <c r="M25" s="22">
        <v>82350.000000000015</v>
      </c>
      <c r="N25" s="22">
        <v>88450.000000000015</v>
      </c>
      <c r="O25" s="2"/>
      <c r="P25" s="2"/>
      <c r="Q25" s="2"/>
      <c r="R25" s="2"/>
      <c r="S25" s="2"/>
      <c r="T25" s="2"/>
      <c r="U25" s="2"/>
      <c r="V25" s="2"/>
      <c r="W25" s="2"/>
      <c r="X25" s="2"/>
    </row>
    <row r="26" spans="2:24" s="9" customFormat="1" x14ac:dyDescent="0.25">
      <c r="B26" s="2"/>
      <c r="C26" s="2"/>
      <c r="D26" s="3" t="s">
        <v>19</v>
      </c>
      <c r="E26" s="22">
        <v>0</v>
      </c>
      <c r="F26" s="22">
        <v>0</v>
      </c>
      <c r="G26" s="22">
        <v>0</v>
      </c>
      <c r="H26" s="22">
        <v>4250</v>
      </c>
      <c r="I26" s="22">
        <v>8800</v>
      </c>
      <c r="J26" s="22">
        <v>16000</v>
      </c>
      <c r="K26" s="22">
        <v>21375</v>
      </c>
      <c r="L26" s="22">
        <v>23750</v>
      </c>
      <c r="M26" s="22">
        <v>25650</v>
      </c>
      <c r="N26" s="22">
        <v>27550</v>
      </c>
      <c r="O26" s="2"/>
      <c r="P26" s="2"/>
      <c r="Q26" s="2"/>
      <c r="R26" s="2"/>
      <c r="S26" s="2"/>
      <c r="T26" s="2"/>
      <c r="U26" s="2"/>
      <c r="V26" s="2"/>
      <c r="W26" s="2"/>
      <c r="X26" s="2"/>
    </row>
    <row r="27" spans="2:24" s="9" customFormat="1" x14ac:dyDescent="0.25">
      <c r="B27" s="2"/>
      <c r="C27" s="2"/>
      <c r="D27" s="3" t="s">
        <v>16</v>
      </c>
      <c r="E27" s="22">
        <v>0</v>
      </c>
      <c r="F27" s="22">
        <v>0</v>
      </c>
      <c r="G27" s="22">
        <v>0</v>
      </c>
      <c r="H27" s="22">
        <v>0</v>
      </c>
      <c r="I27" s="22">
        <v>0</v>
      </c>
      <c r="J27" s="22">
        <v>0</v>
      </c>
      <c r="K27" s="22">
        <v>0</v>
      </c>
      <c r="L27" s="22">
        <v>0</v>
      </c>
      <c r="M27" s="22">
        <v>0</v>
      </c>
      <c r="N27" s="22">
        <v>0</v>
      </c>
      <c r="O27" s="2"/>
      <c r="P27" s="2"/>
      <c r="Q27" s="2"/>
      <c r="R27" s="2"/>
      <c r="S27" s="2"/>
      <c r="T27" s="2"/>
      <c r="U27" s="2"/>
      <c r="V27" s="2"/>
      <c r="W27" s="2"/>
      <c r="X27" s="2"/>
    </row>
    <row r="28" spans="2:24" x14ac:dyDescent="0.25">
      <c r="E28" s="7">
        <v>69</v>
      </c>
      <c r="F28" s="7">
        <v>630</v>
      </c>
      <c r="G28" s="7">
        <v>6600</v>
      </c>
      <c r="H28" s="7">
        <v>17000</v>
      </c>
      <c r="I28" s="7">
        <v>40000</v>
      </c>
      <c r="J28" s="7">
        <v>80000</v>
      </c>
      <c r="K28" s="7">
        <v>112500.00000000001</v>
      </c>
      <c r="L28" s="7">
        <v>125000.00000000001</v>
      </c>
      <c r="M28" s="7">
        <v>135000</v>
      </c>
      <c r="N28" s="7">
        <v>145000</v>
      </c>
    </row>
    <row r="29" spans="2:24" s="9" customFormat="1" x14ac:dyDescent="0.25">
      <c r="B29" s="2"/>
      <c r="C29" s="2"/>
      <c r="D29" s="3"/>
      <c r="E29" s="10"/>
      <c r="F29" s="10"/>
      <c r="G29" s="10"/>
      <c r="H29" s="10"/>
      <c r="I29" s="10"/>
      <c r="M29" s="2"/>
      <c r="N29" s="2"/>
      <c r="O29" s="2"/>
      <c r="P29" s="2"/>
      <c r="Q29" s="2"/>
      <c r="R29" s="2"/>
      <c r="S29" s="2"/>
      <c r="T29" s="2"/>
      <c r="U29" s="2"/>
      <c r="V29" s="2"/>
      <c r="W29" s="2"/>
      <c r="X29" s="2"/>
    </row>
    <row r="30" spans="2:24" s="9" customFormat="1" x14ac:dyDescent="0.25">
      <c r="B30" s="2"/>
      <c r="C30" s="2"/>
      <c r="D30" s="3"/>
      <c r="E30" s="18"/>
      <c r="F30" s="40"/>
      <c r="G30" s="40"/>
      <c r="H30" s="40"/>
      <c r="I30" s="40"/>
      <c r="J30" s="40"/>
      <c r="K30" s="40"/>
      <c r="L30" s="40"/>
      <c r="M30" s="40"/>
      <c r="N30" s="40"/>
      <c r="O30" s="2"/>
      <c r="P30" s="2"/>
      <c r="Q30" s="2"/>
      <c r="R30" s="2"/>
      <c r="S30" s="2"/>
      <c r="T30" s="2"/>
      <c r="U30" s="2"/>
      <c r="V30" s="2"/>
      <c r="W30" s="2"/>
      <c r="X30" s="2"/>
    </row>
    <row r="31" spans="2:24" s="9" customFormat="1" x14ac:dyDescent="0.25">
      <c r="B31" s="2"/>
      <c r="C31" s="2"/>
      <c r="D31" s="3"/>
      <c r="E31" s="40"/>
      <c r="F31" s="40"/>
      <c r="G31" s="40"/>
      <c r="H31" s="40"/>
      <c r="I31" s="40"/>
      <c r="J31" s="40"/>
      <c r="K31" s="40"/>
      <c r="L31" s="40"/>
      <c r="M31" s="40"/>
      <c r="N31" s="40"/>
      <c r="O31" s="2"/>
      <c r="P31" s="2"/>
      <c r="Q31" s="2"/>
      <c r="R31" s="2"/>
      <c r="S31" s="2"/>
      <c r="T31" s="2"/>
      <c r="U31" s="2"/>
      <c r="V31" s="2"/>
      <c r="W31" s="2"/>
      <c r="X31" s="2"/>
    </row>
    <row r="32" spans="2:24" s="9" customFormat="1" x14ac:dyDescent="0.25">
      <c r="B32" s="2"/>
      <c r="C32" s="2"/>
      <c r="D32" s="3"/>
      <c r="E32" s="40"/>
      <c r="F32" s="40"/>
      <c r="G32" s="40"/>
      <c r="H32" s="40"/>
      <c r="I32" s="40"/>
      <c r="J32" s="40"/>
      <c r="K32" s="40"/>
      <c r="L32" s="40"/>
      <c r="M32" s="40"/>
      <c r="N32" s="40"/>
      <c r="O32" s="2"/>
      <c r="P32" s="2"/>
      <c r="Q32" s="2"/>
      <c r="R32" s="2"/>
      <c r="S32" s="2"/>
      <c r="T32" s="2"/>
      <c r="U32" s="2"/>
      <c r="V32" s="2"/>
      <c r="W32" s="2"/>
      <c r="X32" s="2"/>
    </row>
    <row r="33" spans="2:24" s="9" customFormat="1" x14ac:dyDescent="0.25">
      <c r="B33" s="2"/>
      <c r="C33" s="2"/>
      <c r="D33" s="3"/>
      <c r="E33" s="40"/>
      <c r="F33" s="40"/>
      <c r="G33" s="40"/>
      <c r="H33" s="40"/>
      <c r="I33" s="40"/>
      <c r="J33" s="40"/>
      <c r="K33" s="40"/>
      <c r="L33" s="40"/>
      <c r="M33" s="40"/>
      <c r="N33" s="40"/>
      <c r="O33" s="2"/>
      <c r="P33" s="2"/>
      <c r="Q33" s="2"/>
      <c r="R33" s="2"/>
      <c r="S33" s="2"/>
      <c r="T33" s="2"/>
      <c r="U33" s="2"/>
      <c r="V33" s="2"/>
      <c r="W33" s="2"/>
      <c r="X33" s="2"/>
    </row>
    <row r="34" spans="2:24" s="9" customFormat="1" x14ac:dyDescent="0.25">
      <c r="B34" s="2"/>
      <c r="C34" s="2"/>
      <c r="D34" s="3"/>
      <c r="E34" s="40"/>
      <c r="F34" s="40"/>
      <c r="G34" s="40"/>
      <c r="H34" s="40"/>
      <c r="I34" s="40"/>
      <c r="J34" s="40"/>
      <c r="K34" s="40"/>
      <c r="L34" s="40"/>
      <c r="M34" s="40"/>
      <c r="N34" s="40"/>
      <c r="O34" s="2"/>
      <c r="P34" s="2"/>
      <c r="Q34" s="2"/>
      <c r="R34" s="2"/>
      <c r="S34" s="2"/>
      <c r="T34" s="2"/>
      <c r="U34" s="2"/>
      <c r="V34" s="2"/>
      <c r="W34" s="2"/>
      <c r="X34" s="2"/>
    </row>
    <row r="35" spans="2:24" s="9" customFormat="1" x14ac:dyDescent="0.25">
      <c r="B35" s="2"/>
      <c r="C35" s="2"/>
      <c r="D35" s="3"/>
      <c r="E35" s="40"/>
      <c r="F35" s="40"/>
      <c r="G35" s="40"/>
      <c r="H35" s="40"/>
      <c r="I35" s="40"/>
      <c r="J35" s="40"/>
      <c r="K35" s="40"/>
      <c r="L35" s="40"/>
      <c r="M35" s="40"/>
      <c r="N35" s="40"/>
      <c r="O35" s="2"/>
      <c r="P35" s="2"/>
      <c r="Q35" s="2"/>
      <c r="R35" s="2"/>
      <c r="S35" s="2"/>
      <c r="T35" s="2"/>
      <c r="U35" s="2"/>
      <c r="V35" s="2"/>
      <c r="W35" s="2"/>
      <c r="X35" s="2"/>
    </row>
    <row r="36" spans="2:24" s="9" customFormat="1" x14ac:dyDescent="0.25">
      <c r="B36" s="2"/>
      <c r="C36" s="2"/>
      <c r="D36" s="3"/>
      <c r="E36" s="18"/>
      <c r="F36" s="40"/>
      <c r="G36" s="40"/>
      <c r="H36" s="40"/>
      <c r="I36" s="40"/>
      <c r="J36" s="40"/>
      <c r="K36" s="40"/>
      <c r="L36" s="40"/>
      <c r="M36" s="40"/>
      <c r="N36" s="40"/>
      <c r="O36" s="2"/>
      <c r="P36" s="2"/>
      <c r="Q36" s="2"/>
      <c r="R36" s="2"/>
      <c r="S36" s="2"/>
      <c r="T36" s="2"/>
      <c r="U36" s="2"/>
      <c r="V36" s="2"/>
      <c r="W36" s="2"/>
      <c r="X36" s="2"/>
    </row>
    <row r="37" spans="2:24" s="9" customFormat="1" x14ac:dyDescent="0.25">
      <c r="B37" s="2"/>
      <c r="C37" s="2"/>
      <c r="D37" s="3"/>
      <c r="E37" s="18"/>
      <c r="F37" s="40"/>
      <c r="G37" s="40"/>
      <c r="H37" s="40"/>
      <c r="I37" s="40"/>
      <c r="J37" s="40"/>
      <c r="K37" s="40"/>
      <c r="L37" s="40"/>
      <c r="M37" s="40"/>
      <c r="N37" s="40"/>
      <c r="O37" s="2"/>
      <c r="P37" s="2"/>
      <c r="Q37" s="2"/>
      <c r="R37" s="2"/>
      <c r="S37" s="2"/>
      <c r="T37" s="2"/>
      <c r="U37" s="2"/>
      <c r="V37" s="2"/>
      <c r="W37" s="2"/>
      <c r="X37" s="2"/>
    </row>
    <row r="38" spans="2:24" s="9" customFormat="1" x14ac:dyDescent="0.25">
      <c r="B38" s="2"/>
      <c r="C38" s="4" t="s">
        <v>47</v>
      </c>
      <c r="D38" s="3"/>
      <c r="E38" s="10"/>
      <c r="F38" s="10"/>
      <c r="G38" s="10"/>
      <c r="H38" s="10"/>
      <c r="I38" s="10"/>
      <c r="M38" s="2"/>
      <c r="N38" s="2"/>
      <c r="O38" s="2"/>
      <c r="P38" s="2"/>
      <c r="Q38" s="2"/>
      <c r="R38" s="2"/>
      <c r="S38" s="2"/>
      <c r="T38" s="2"/>
      <c r="U38" s="2"/>
      <c r="V38" s="2"/>
      <c r="W38" s="2"/>
      <c r="X38" s="2"/>
    </row>
    <row r="39" spans="2:24" s="9" customFormat="1" x14ac:dyDescent="0.25">
      <c r="B39" s="2"/>
      <c r="C39" s="2"/>
      <c r="D39" s="3"/>
      <c r="E39" s="5">
        <v>2016</v>
      </c>
      <c r="F39" s="5">
        <v>2017</v>
      </c>
      <c r="G39" s="5">
        <v>2018</v>
      </c>
      <c r="H39" s="5">
        <v>2019</v>
      </c>
      <c r="I39" s="5">
        <v>2020</v>
      </c>
      <c r="J39" s="5">
        <v>2021</v>
      </c>
      <c r="K39" s="5">
        <v>2022</v>
      </c>
      <c r="L39" s="5">
        <v>2023</v>
      </c>
      <c r="M39" s="5">
        <v>2024</v>
      </c>
      <c r="N39" s="5">
        <v>2025</v>
      </c>
      <c r="O39" s="2"/>
      <c r="P39" s="2"/>
      <c r="Q39" s="2"/>
      <c r="R39" s="2"/>
      <c r="S39" s="2"/>
      <c r="T39" s="2"/>
      <c r="U39" s="2"/>
      <c r="V39" s="2"/>
      <c r="W39" s="2"/>
      <c r="X39" s="2"/>
    </row>
    <row r="40" spans="2:24" s="9" customFormat="1" x14ac:dyDescent="0.25">
      <c r="B40" s="2"/>
      <c r="C40" s="2"/>
      <c r="D40" s="3" t="s">
        <v>40</v>
      </c>
      <c r="E40" s="22">
        <v>0</v>
      </c>
      <c r="F40" s="22">
        <v>600</v>
      </c>
      <c r="G40" s="22">
        <v>6600</v>
      </c>
      <c r="H40" s="22">
        <v>16830</v>
      </c>
      <c r="I40" s="22">
        <v>38800</v>
      </c>
      <c r="J40" s="22">
        <v>77520</v>
      </c>
      <c r="K40" s="22">
        <v>106638.75</v>
      </c>
      <c r="L40" s="22">
        <v>115836.25</v>
      </c>
      <c r="M40" s="22">
        <v>118891.7325</v>
      </c>
      <c r="N40" s="22">
        <v>120052.38025</v>
      </c>
      <c r="O40" s="2"/>
      <c r="P40" s="2"/>
      <c r="Q40" s="2"/>
      <c r="R40" s="2"/>
      <c r="S40" s="2"/>
      <c r="T40" s="2"/>
      <c r="U40" s="2"/>
      <c r="V40" s="2"/>
      <c r="W40" s="2"/>
      <c r="X40" s="2"/>
    </row>
    <row r="41" spans="2:24" s="9" customFormat="1" x14ac:dyDescent="0.25">
      <c r="B41" s="2"/>
      <c r="C41" s="2"/>
      <c r="D41" s="3" t="s">
        <v>41</v>
      </c>
      <c r="E41" s="22"/>
      <c r="F41" s="22">
        <v>0</v>
      </c>
      <c r="G41" s="22">
        <v>0</v>
      </c>
      <c r="H41" s="22">
        <v>0</v>
      </c>
      <c r="I41" s="22">
        <v>0</v>
      </c>
      <c r="J41" s="22">
        <v>0</v>
      </c>
      <c r="K41" s="22">
        <v>0</v>
      </c>
      <c r="L41" s="22">
        <v>0</v>
      </c>
      <c r="M41" s="22">
        <v>270</v>
      </c>
      <c r="N41" s="22">
        <v>580</v>
      </c>
      <c r="O41" s="2"/>
      <c r="P41" s="2"/>
      <c r="Q41" s="2"/>
      <c r="R41" s="2"/>
      <c r="S41" s="2"/>
      <c r="T41" s="2"/>
      <c r="U41" s="2"/>
      <c r="V41" s="2"/>
      <c r="W41" s="2"/>
      <c r="X41" s="2"/>
    </row>
    <row r="42" spans="2:24" s="9" customFormat="1" x14ac:dyDescent="0.25">
      <c r="B42" s="2"/>
      <c r="C42" s="2"/>
      <c r="D42" s="3" t="s">
        <v>42</v>
      </c>
      <c r="E42" s="22"/>
      <c r="F42" s="22">
        <v>0</v>
      </c>
      <c r="G42" s="22">
        <v>0</v>
      </c>
      <c r="H42" s="22">
        <v>0</v>
      </c>
      <c r="I42" s="22">
        <v>200</v>
      </c>
      <c r="J42" s="22">
        <v>440.00000000000006</v>
      </c>
      <c r="K42" s="22">
        <v>680.62500000000011</v>
      </c>
      <c r="L42" s="22">
        <v>831.87500000000011</v>
      </c>
      <c r="M42" s="22">
        <v>2700</v>
      </c>
      <c r="N42" s="22">
        <v>4350</v>
      </c>
      <c r="O42" s="2"/>
      <c r="P42" s="2"/>
      <c r="Q42" s="2"/>
      <c r="R42" s="2"/>
      <c r="S42" s="2"/>
      <c r="T42" s="2"/>
      <c r="U42" s="2"/>
      <c r="V42" s="2"/>
      <c r="W42" s="2"/>
      <c r="X42" s="2"/>
    </row>
    <row r="43" spans="2:24" s="9" customFormat="1" x14ac:dyDescent="0.25">
      <c r="B43" s="2"/>
      <c r="C43" s="2"/>
      <c r="D43" s="3" t="s">
        <v>27</v>
      </c>
      <c r="E43" s="22"/>
      <c r="F43" s="22">
        <v>0</v>
      </c>
      <c r="G43" s="22">
        <v>0</v>
      </c>
      <c r="H43" s="22">
        <v>0</v>
      </c>
      <c r="I43" s="22">
        <v>0</v>
      </c>
      <c r="J43" s="22">
        <v>0</v>
      </c>
      <c r="K43" s="22">
        <v>0</v>
      </c>
      <c r="L43" s="22">
        <v>1250</v>
      </c>
      <c r="M43" s="22">
        <v>2700</v>
      </c>
      <c r="N43" s="22">
        <v>5800</v>
      </c>
      <c r="O43" s="2"/>
      <c r="P43" s="2"/>
      <c r="Q43" s="2"/>
      <c r="R43" s="2"/>
      <c r="S43" s="2"/>
      <c r="T43" s="2"/>
      <c r="U43" s="2"/>
      <c r="V43" s="2"/>
      <c r="W43" s="2"/>
      <c r="X43" s="2"/>
    </row>
    <row r="44" spans="2:24" s="9" customFormat="1" x14ac:dyDescent="0.25">
      <c r="B44" s="2"/>
      <c r="C44" s="2"/>
      <c r="D44" s="3" t="s">
        <v>43</v>
      </c>
      <c r="E44" s="22"/>
      <c r="F44" s="22">
        <v>30</v>
      </c>
      <c r="G44" s="22">
        <v>0</v>
      </c>
      <c r="H44" s="22">
        <v>170</v>
      </c>
      <c r="I44" s="22">
        <v>800</v>
      </c>
      <c r="J44" s="22">
        <v>1600</v>
      </c>
      <c r="K44" s="22">
        <v>4500</v>
      </c>
      <c r="L44" s="22">
        <v>6250</v>
      </c>
      <c r="M44" s="22">
        <v>9450</v>
      </c>
      <c r="N44" s="22">
        <v>13050</v>
      </c>
      <c r="O44" s="2"/>
      <c r="P44" s="2"/>
      <c r="Q44" s="2"/>
      <c r="R44" s="2"/>
      <c r="S44" s="2"/>
      <c r="T44" s="2"/>
      <c r="U44" s="2"/>
      <c r="V44" s="2"/>
      <c r="W44" s="2"/>
      <c r="X44" s="2"/>
    </row>
    <row r="45" spans="2:24" s="9" customFormat="1" ht="13.9" customHeight="1" x14ac:dyDescent="0.25">
      <c r="B45" s="2"/>
      <c r="C45" s="2"/>
      <c r="D45" s="3" t="s">
        <v>44</v>
      </c>
      <c r="E45" s="22">
        <v>0</v>
      </c>
      <c r="F45" s="22">
        <v>0</v>
      </c>
      <c r="G45" s="22">
        <v>0</v>
      </c>
      <c r="H45" s="22">
        <v>0</v>
      </c>
      <c r="I45" s="22">
        <v>200</v>
      </c>
      <c r="J45" s="22">
        <v>440.00000000000006</v>
      </c>
      <c r="K45" s="22">
        <v>680.62500000000011</v>
      </c>
      <c r="L45" s="22">
        <v>831.87500000000011</v>
      </c>
      <c r="M45" s="22">
        <v>988.26750000000015</v>
      </c>
      <c r="N45" s="22">
        <v>1167.6197500000003</v>
      </c>
      <c r="O45" s="2"/>
      <c r="P45" s="2"/>
      <c r="Q45" s="2"/>
      <c r="R45" s="2"/>
      <c r="S45" s="2"/>
      <c r="T45" s="2"/>
      <c r="U45" s="2"/>
      <c r="V45" s="2"/>
      <c r="W45" s="2"/>
      <c r="X45" s="2"/>
    </row>
    <row r="46" spans="2:24" s="9" customFormat="1" ht="315" customHeight="1" x14ac:dyDescent="0.25">
      <c r="B46" s="2"/>
      <c r="C46" s="2"/>
      <c r="D46" s="3"/>
      <c r="E46" s="13"/>
      <c r="F46" s="13"/>
      <c r="G46" s="13"/>
      <c r="H46" s="13"/>
      <c r="I46" s="2"/>
      <c r="M46" s="2"/>
      <c r="N46" s="2"/>
      <c r="O46" s="2"/>
      <c r="P46" s="2"/>
      <c r="Q46" s="2"/>
      <c r="R46" s="2"/>
      <c r="S46" s="2"/>
      <c r="T46" s="2"/>
      <c r="U46" s="2"/>
      <c r="V46" s="2"/>
      <c r="W46" s="2"/>
      <c r="X46" s="2"/>
    </row>
    <row r="47" spans="2:24" x14ac:dyDescent="0.25">
      <c r="B47" s="4" t="s">
        <v>84</v>
      </c>
      <c r="D47" s="6"/>
      <c r="E47" s="7"/>
      <c r="F47" s="7"/>
      <c r="G47" s="7"/>
      <c r="H47" s="7"/>
      <c r="I47" s="7"/>
      <c r="J47" s="2"/>
      <c r="K47" s="7"/>
      <c r="L47" s="7"/>
    </row>
    <row r="48" spans="2:24" s="9" customFormat="1" x14ac:dyDescent="0.25">
      <c r="B48" s="2"/>
      <c r="C48" s="2"/>
      <c r="D48" s="3"/>
      <c r="E48" s="5">
        <v>2016</v>
      </c>
      <c r="F48" s="5">
        <v>2017</v>
      </c>
      <c r="G48" s="5">
        <v>2018</v>
      </c>
      <c r="H48" s="5">
        <v>2019</v>
      </c>
      <c r="I48" s="5">
        <v>2020</v>
      </c>
      <c r="J48" s="5">
        <v>2021</v>
      </c>
      <c r="K48" s="5">
        <v>2022</v>
      </c>
      <c r="L48" s="5">
        <v>2023</v>
      </c>
      <c r="M48" s="5">
        <v>2024</v>
      </c>
      <c r="N48" s="5">
        <v>2025</v>
      </c>
      <c r="O48" s="2"/>
      <c r="P48" s="2"/>
      <c r="Q48" s="2"/>
      <c r="R48" s="2"/>
      <c r="S48" s="2"/>
      <c r="T48" s="2"/>
      <c r="U48" s="2"/>
      <c r="V48" s="2"/>
      <c r="W48" s="2"/>
      <c r="X48" s="2"/>
    </row>
    <row r="49" spans="2:24" s="9" customFormat="1" x14ac:dyDescent="0.25">
      <c r="B49" s="2"/>
      <c r="C49" s="2"/>
      <c r="D49" s="3" t="s">
        <v>82</v>
      </c>
      <c r="E49" s="10">
        <v>0</v>
      </c>
      <c r="F49" s="10">
        <v>0</v>
      </c>
      <c r="G49" s="10">
        <v>0</v>
      </c>
      <c r="H49" s="10">
        <v>0</v>
      </c>
      <c r="I49" s="10">
        <v>200</v>
      </c>
      <c r="J49" s="10">
        <v>400</v>
      </c>
      <c r="K49" s="10">
        <v>675</v>
      </c>
      <c r="L49" s="10">
        <v>875</v>
      </c>
      <c r="M49" s="10">
        <v>1080</v>
      </c>
      <c r="N49" s="10">
        <v>1450</v>
      </c>
      <c r="O49" s="2"/>
      <c r="P49" s="2"/>
      <c r="Q49" s="2"/>
      <c r="R49" s="2"/>
      <c r="S49" s="2"/>
      <c r="T49" s="2"/>
      <c r="U49" s="2"/>
      <c r="V49" s="2"/>
      <c r="W49" s="2"/>
      <c r="X49" s="2"/>
    </row>
    <row r="50" spans="2:24" x14ac:dyDescent="0.25">
      <c r="D50" s="3" t="s">
        <v>83</v>
      </c>
      <c r="E50" s="10">
        <v>69</v>
      </c>
      <c r="F50" s="10">
        <v>630</v>
      </c>
      <c r="G50" s="10">
        <v>6600</v>
      </c>
      <c r="H50" s="10">
        <v>17000</v>
      </c>
      <c r="I50" s="10">
        <v>39800</v>
      </c>
      <c r="J50" s="10">
        <v>78000</v>
      </c>
      <c r="K50" s="10">
        <v>107325</v>
      </c>
      <c r="L50" s="10">
        <v>116625</v>
      </c>
      <c r="M50" s="10">
        <v>123120</v>
      </c>
      <c r="N50" s="10">
        <v>129050</v>
      </c>
    </row>
    <row r="51" spans="2:24" x14ac:dyDescent="0.25">
      <c r="D51" s="3" t="s">
        <v>81</v>
      </c>
      <c r="E51" s="10">
        <v>0</v>
      </c>
      <c r="F51" s="10">
        <v>0</v>
      </c>
      <c r="G51" s="10">
        <v>0</v>
      </c>
      <c r="H51" s="10">
        <v>0</v>
      </c>
      <c r="I51" s="10">
        <v>0</v>
      </c>
      <c r="J51" s="10">
        <v>1600</v>
      </c>
      <c r="K51" s="10">
        <v>4500</v>
      </c>
      <c r="L51" s="10">
        <v>7500</v>
      </c>
      <c r="M51" s="10">
        <v>10800</v>
      </c>
      <c r="N51" s="10">
        <v>14500</v>
      </c>
    </row>
    <row r="52" spans="2:24" s="4" customFormat="1" x14ac:dyDescent="0.25">
      <c r="D52" s="6" t="s">
        <v>0</v>
      </c>
      <c r="E52" s="7">
        <v>69</v>
      </c>
      <c r="F52" s="7">
        <v>630</v>
      </c>
      <c r="G52" s="7">
        <v>6600</v>
      </c>
      <c r="H52" s="7">
        <v>17000</v>
      </c>
      <c r="I52" s="7">
        <v>40000</v>
      </c>
      <c r="J52" s="7">
        <v>78400</v>
      </c>
      <c r="K52" s="7">
        <v>108000</v>
      </c>
      <c r="L52" s="7">
        <v>117500</v>
      </c>
      <c r="M52" s="7">
        <v>124200</v>
      </c>
      <c r="N52" s="7">
        <v>130500</v>
      </c>
    </row>
    <row r="54" spans="2:24" x14ac:dyDescent="0.25">
      <c r="D54" s="46"/>
      <c r="E54" s="47"/>
      <c r="F54" s="47"/>
      <c r="G54" s="47"/>
      <c r="H54" s="47"/>
      <c r="I54" s="47"/>
      <c r="J54" s="47"/>
      <c r="K54" s="47"/>
      <c r="L54" s="47"/>
      <c r="M54" s="47"/>
      <c r="N54" s="47"/>
    </row>
    <row r="55" spans="2:24" x14ac:dyDescent="0.25">
      <c r="D55" s="46"/>
      <c r="E55" s="48"/>
      <c r="F55" s="48"/>
      <c r="G55" s="48"/>
      <c r="H55" s="48"/>
      <c r="I55" s="48"/>
      <c r="J55" s="48"/>
      <c r="K55" s="48"/>
      <c r="L55" s="48"/>
      <c r="M55" s="48"/>
      <c r="N55" s="48"/>
    </row>
    <row r="56" spans="2:24" x14ac:dyDescent="0.25">
      <c r="J56" s="47"/>
      <c r="K56" s="47"/>
      <c r="L56" s="47"/>
      <c r="M56" s="48"/>
      <c r="N56" s="48"/>
    </row>
    <row r="59" spans="2:24" ht="71.45" customHeight="1" x14ac:dyDescent="0.25"/>
    <row r="60" spans="2:24" x14ac:dyDescent="0.25">
      <c r="B60" s="4" t="s">
        <v>53</v>
      </c>
      <c r="D60" s="6"/>
      <c r="F60" s="7"/>
      <c r="G60" s="7"/>
    </row>
    <row r="61" spans="2:24" s="9" customFormat="1" x14ac:dyDescent="0.25">
      <c r="B61" s="2"/>
      <c r="C61" s="2"/>
      <c r="D61" s="3"/>
      <c r="E61" s="5">
        <v>2016</v>
      </c>
      <c r="F61" s="5">
        <v>2017</v>
      </c>
      <c r="G61" s="5">
        <v>2018</v>
      </c>
      <c r="H61" s="5">
        <v>2019</v>
      </c>
      <c r="I61" s="5">
        <v>2020</v>
      </c>
      <c r="J61" s="5">
        <v>2021</v>
      </c>
      <c r="K61" s="5">
        <v>2022</v>
      </c>
      <c r="L61" s="5">
        <v>2023</v>
      </c>
      <c r="M61" s="5">
        <v>2024</v>
      </c>
      <c r="N61" s="5">
        <v>2025</v>
      </c>
      <c r="O61" s="2"/>
      <c r="P61" s="2"/>
      <c r="Q61" s="2"/>
      <c r="R61" s="2"/>
      <c r="S61" s="2"/>
      <c r="T61" s="2"/>
      <c r="U61" s="2"/>
      <c r="V61" s="2"/>
      <c r="W61" s="2"/>
      <c r="X61" s="2"/>
    </row>
    <row r="62" spans="2:24" x14ac:dyDescent="0.25">
      <c r="D62" s="3" t="s">
        <v>49</v>
      </c>
      <c r="E62" s="22">
        <v>69</v>
      </c>
      <c r="F62" s="22">
        <v>0</v>
      </c>
      <c r="G62" s="22">
        <v>0</v>
      </c>
      <c r="H62" s="22">
        <v>0</v>
      </c>
      <c r="I62" s="22">
        <v>200</v>
      </c>
      <c r="J62" s="22">
        <v>2000</v>
      </c>
      <c r="K62" s="22">
        <v>5175</v>
      </c>
      <c r="L62" s="22">
        <v>8375</v>
      </c>
      <c r="M62" s="22">
        <v>11880</v>
      </c>
      <c r="N62" s="22">
        <v>15950</v>
      </c>
    </row>
    <row r="63" spans="2:24" x14ac:dyDescent="0.25">
      <c r="D63" s="3" t="s">
        <v>50</v>
      </c>
      <c r="E63" s="22">
        <v>0</v>
      </c>
      <c r="F63" s="22">
        <v>630</v>
      </c>
      <c r="G63" s="22">
        <v>330</v>
      </c>
      <c r="H63" s="22">
        <v>850</v>
      </c>
      <c r="I63" s="22">
        <v>2000</v>
      </c>
      <c r="J63" s="22">
        <v>4000</v>
      </c>
      <c r="K63" s="22">
        <v>5625</v>
      </c>
      <c r="L63" s="22">
        <v>12500</v>
      </c>
      <c r="M63" s="22">
        <v>13500</v>
      </c>
      <c r="N63" s="22">
        <v>14500</v>
      </c>
    </row>
    <row r="64" spans="2:24" x14ac:dyDescent="0.25">
      <c r="D64" s="3" t="s">
        <v>88</v>
      </c>
      <c r="E64" s="22">
        <v>0</v>
      </c>
      <c r="F64" s="22">
        <v>0</v>
      </c>
      <c r="G64" s="22">
        <v>3300</v>
      </c>
      <c r="H64" s="22">
        <v>0</v>
      </c>
      <c r="I64" s="22">
        <v>0</v>
      </c>
      <c r="J64" s="22">
        <v>0</v>
      </c>
      <c r="K64" s="22">
        <v>0</v>
      </c>
      <c r="L64" s="22">
        <v>0</v>
      </c>
      <c r="M64" s="22">
        <v>0</v>
      </c>
      <c r="N64" s="22">
        <v>0</v>
      </c>
    </row>
    <row r="65" spans="2:24" x14ac:dyDescent="0.25">
      <c r="D65" s="3" t="s">
        <v>89</v>
      </c>
      <c r="E65" s="22">
        <v>0</v>
      </c>
      <c r="F65" s="22">
        <v>0</v>
      </c>
      <c r="G65" s="22">
        <v>3300</v>
      </c>
      <c r="H65" s="22">
        <v>16150</v>
      </c>
      <c r="I65" s="22">
        <v>37800</v>
      </c>
      <c r="J65" s="22">
        <v>74000</v>
      </c>
      <c r="K65" s="22">
        <v>101700</v>
      </c>
      <c r="L65" s="22">
        <v>101625</v>
      </c>
      <c r="M65" s="22">
        <v>104220</v>
      </c>
      <c r="N65" s="22">
        <v>105850</v>
      </c>
    </row>
    <row r="66" spans="2:24" s="4" customFormat="1" x14ac:dyDescent="0.25">
      <c r="D66" s="3" t="s">
        <v>90</v>
      </c>
      <c r="E66" s="22">
        <v>0</v>
      </c>
      <c r="F66" s="22">
        <v>0</v>
      </c>
      <c r="G66" s="22">
        <v>0</v>
      </c>
      <c r="H66" s="22">
        <v>0</v>
      </c>
      <c r="I66" s="22">
        <v>0</v>
      </c>
      <c r="J66" s="22">
        <v>0</v>
      </c>
      <c r="K66" s="22">
        <v>0</v>
      </c>
      <c r="L66" s="22">
        <v>2500</v>
      </c>
      <c r="M66" s="22">
        <v>5400</v>
      </c>
      <c r="N66" s="22">
        <v>8700</v>
      </c>
    </row>
    <row r="67" spans="2:24" s="4" customFormat="1" x14ac:dyDescent="0.25">
      <c r="D67" s="6" t="s">
        <v>52</v>
      </c>
      <c r="E67" s="7">
        <v>69</v>
      </c>
      <c r="F67" s="7">
        <v>630</v>
      </c>
      <c r="G67" s="7">
        <v>6930</v>
      </c>
      <c r="H67" s="7">
        <v>17000</v>
      </c>
      <c r="I67" s="7">
        <v>40000</v>
      </c>
      <c r="J67" s="7">
        <v>80000</v>
      </c>
      <c r="K67" s="7">
        <v>112500</v>
      </c>
      <c r="L67" s="7">
        <v>125000</v>
      </c>
      <c r="M67" s="7">
        <v>135000</v>
      </c>
      <c r="N67" s="7">
        <v>145000</v>
      </c>
    </row>
    <row r="68" spans="2:24" s="9" customFormat="1" ht="112.9" customHeight="1" x14ac:dyDescent="0.25">
      <c r="B68" s="2"/>
      <c r="C68" s="2"/>
      <c r="D68" s="3"/>
      <c r="E68" s="10"/>
      <c r="F68" s="10"/>
      <c r="G68" s="10"/>
      <c r="H68" s="10"/>
      <c r="I68" s="10"/>
      <c r="M68" s="2"/>
      <c r="N68" s="2"/>
      <c r="O68" s="2"/>
      <c r="P68" s="2"/>
      <c r="Q68" s="2"/>
      <c r="R68" s="2"/>
      <c r="S68" s="2"/>
      <c r="T68" s="2"/>
      <c r="U68" s="2"/>
      <c r="V68" s="2"/>
      <c r="W68" s="2"/>
      <c r="X68" s="2"/>
    </row>
    <row r="69" spans="2:24" s="9" customFormat="1" ht="19.149999999999999" customHeight="1" x14ac:dyDescent="0.25">
      <c r="B69" s="2"/>
      <c r="C69" s="2"/>
      <c r="D69" s="3"/>
      <c r="E69" s="40"/>
      <c r="F69" s="40"/>
      <c r="G69" s="40"/>
      <c r="H69" s="40"/>
      <c r="I69" s="40"/>
      <c r="J69" s="40"/>
      <c r="K69" s="40"/>
      <c r="L69" s="40"/>
      <c r="M69" s="40"/>
      <c r="N69" s="40"/>
      <c r="O69" s="2"/>
      <c r="P69" s="2"/>
      <c r="Q69" s="2"/>
      <c r="R69" s="2"/>
      <c r="S69" s="2"/>
      <c r="T69" s="2"/>
      <c r="U69" s="2"/>
      <c r="V69" s="2"/>
      <c r="W69" s="2"/>
      <c r="X69" s="2"/>
    </row>
    <row r="70" spans="2:24" s="9" customFormat="1" ht="19.149999999999999" customHeight="1" x14ac:dyDescent="0.25">
      <c r="B70" s="2"/>
      <c r="C70" s="2"/>
      <c r="D70" s="3"/>
      <c r="E70" s="40"/>
      <c r="F70" s="40"/>
      <c r="G70" s="40"/>
      <c r="H70" s="40"/>
      <c r="I70" s="40"/>
      <c r="J70" s="40"/>
      <c r="K70" s="40"/>
      <c r="L70" s="40"/>
      <c r="M70" s="40"/>
      <c r="N70" s="40"/>
      <c r="O70" s="2"/>
      <c r="P70" s="2"/>
      <c r="Q70" s="2"/>
      <c r="R70" s="2"/>
      <c r="S70" s="2"/>
      <c r="T70" s="2"/>
      <c r="U70" s="2"/>
      <c r="V70" s="2"/>
      <c r="W70" s="2"/>
      <c r="X70" s="2"/>
    </row>
    <row r="71" spans="2:24" s="9" customFormat="1" ht="19.149999999999999" customHeight="1" x14ac:dyDescent="0.25">
      <c r="B71" s="2"/>
      <c r="C71" s="2"/>
      <c r="D71" s="3"/>
      <c r="E71" s="40"/>
      <c r="F71" s="40"/>
      <c r="G71" s="40"/>
      <c r="H71" s="40"/>
      <c r="I71" s="40"/>
      <c r="J71" s="40"/>
      <c r="K71" s="40"/>
      <c r="L71" s="40"/>
      <c r="M71" s="40"/>
      <c r="N71" s="40"/>
      <c r="O71" s="2"/>
      <c r="P71" s="2"/>
      <c r="Q71" s="2"/>
      <c r="R71" s="2"/>
      <c r="S71" s="2"/>
      <c r="T71" s="2"/>
      <c r="U71" s="2"/>
      <c r="V71" s="2"/>
      <c r="W71" s="2"/>
      <c r="X71" s="2"/>
    </row>
    <row r="72" spans="2:24" s="9" customFormat="1" ht="19.149999999999999" customHeight="1" x14ac:dyDescent="0.25">
      <c r="B72" s="2"/>
      <c r="C72" s="2"/>
      <c r="D72" s="3"/>
      <c r="E72" s="40"/>
      <c r="F72" s="40"/>
      <c r="G72" s="40"/>
      <c r="H72" s="40"/>
      <c r="I72" s="40"/>
      <c r="J72" s="40"/>
      <c r="K72" s="40"/>
      <c r="L72" s="40"/>
      <c r="M72" s="40"/>
      <c r="N72" s="40"/>
      <c r="O72" s="2"/>
      <c r="P72" s="2"/>
      <c r="Q72" s="2"/>
      <c r="R72" s="2"/>
      <c r="S72" s="2"/>
      <c r="T72" s="2"/>
      <c r="U72" s="2"/>
      <c r="V72" s="2"/>
      <c r="W72" s="2"/>
      <c r="X72" s="2"/>
    </row>
    <row r="73" spans="2:24" s="9" customFormat="1" ht="19.149999999999999" customHeight="1" x14ac:dyDescent="0.25">
      <c r="B73" s="2"/>
      <c r="C73" s="2"/>
      <c r="D73" s="3"/>
      <c r="E73" s="40"/>
      <c r="F73" s="40"/>
      <c r="G73" s="40"/>
      <c r="H73" s="40"/>
      <c r="I73" s="40"/>
      <c r="J73" s="40"/>
      <c r="K73" s="40"/>
      <c r="L73" s="40"/>
      <c r="M73" s="40"/>
      <c r="N73" s="40"/>
      <c r="O73" s="2"/>
      <c r="P73" s="2"/>
      <c r="Q73" s="2"/>
      <c r="R73" s="2"/>
      <c r="S73" s="2"/>
      <c r="T73" s="2"/>
      <c r="U73" s="2"/>
      <c r="V73" s="2"/>
      <c r="W73" s="2"/>
      <c r="X73" s="2"/>
    </row>
    <row r="74" spans="2:24" s="9" customFormat="1" ht="19.149999999999999" customHeight="1" x14ac:dyDescent="0.25">
      <c r="B74" s="2"/>
      <c r="C74" s="2"/>
      <c r="D74" s="3"/>
      <c r="E74" s="10"/>
      <c r="F74" s="10"/>
      <c r="G74" s="10"/>
      <c r="H74" s="10"/>
      <c r="I74" s="10"/>
      <c r="M74" s="2"/>
      <c r="N74" s="2"/>
      <c r="O74" s="2"/>
      <c r="P74" s="2"/>
      <c r="Q74" s="2"/>
      <c r="R74" s="2"/>
      <c r="S74" s="2"/>
      <c r="T74" s="2"/>
      <c r="U74" s="2"/>
      <c r="V74" s="2"/>
      <c r="W74" s="2"/>
      <c r="X74" s="2"/>
    </row>
    <row r="75" spans="2:24" s="9" customFormat="1" ht="19.149999999999999" customHeight="1" x14ac:dyDescent="0.25">
      <c r="B75" s="2"/>
      <c r="C75" s="2"/>
      <c r="D75" s="3"/>
      <c r="E75" s="10"/>
      <c r="F75" s="10"/>
      <c r="G75" s="10"/>
      <c r="H75" s="10"/>
      <c r="I75" s="10"/>
      <c r="M75" s="2"/>
      <c r="N75" s="2"/>
      <c r="O75" s="2"/>
      <c r="P75" s="2"/>
      <c r="Q75" s="2"/>
      <c r="R75" s="2"/>
      <c r="S75" s="2"/>
      <c r="T75" s="2"/>
      <c r="U75" s="2"/>
      <c r="V75" s="2"/>
      <c r="W75" s="2"/>
      <c r="X75" s="2"/>
    </row>
    <row r="76" spans="2:24" x14ac:dyDescent="0.25">
      <c r="B76" s="4" t="s">
        <v>63</v>
      </c>
      <c r="D76" s="6"/>
      <c r="F76" s="7"/>
      <c r="G76" s="7"/>
    </row>
    <row r="77" spans="2:24" s="9" customFormat="1" x14ac:dyDescent="0.25">
      <c r="B77" s="2"/>
      <c r="C77" s="2"/>
      <c r="D77" s="3"/>
      <c r="E77" s="5">
        <v>2016</v>
      </c>
      <c r="F77" s="5">
        <v>2017</v>
      </c>
      <c r="G77" s="5">
        <v>2018</v>
      </c>
      <c r="H77" s="5">
        <v>2019</v>
      </c>
      <c r="I77" s="5">
        <v>2020</v>
      </c>
      <c r="J77" s="5">
        <v>2021</v>
      </c>
      <c r="K77" s="5">
        <v>2022</v>
      </c>
      <c r="L77" s="5">
        <v>2023</v>
      </c>
      <c r="M77" s="5">
        <v>2024</v>
      </c>
      <c r="N77" s="5">
        <v>2025</v>
      </c>
      <c r="O77" s="2"/>
      <c r="P77" s="2"/>
      <c r="Q77" s="2"/>
      <c r="R77" s="2"/>
      <c r="S77" s="2"/>
      <c r="T77" s="2"/>
      <c r="U77" s="2"/>
      <c r="V77" s="2"/>
      <c r="W77" s="2"/>
      <c r="X77" s="2"/>
    </row>
    <row r="78" spans="2:24" s="9" customFormat="1" x14ac:dyDescent="0.25">
      <c r="B78" s="2"/>
      <c r="C78" s="2"/>
      <c r="D78" s="3" t="s">
        <v>61</v>
      </c>
      <c r="E78" s="22">
        <v>0</v>
      </c>
      <c r="F78" s="22">
        <v>0</v>
      </c>
      <c r="G78" s="22">
        <v>0</v>
      </c>
      <c r="H78" s="22">
        <v>0</v>
      </c>
      <c r="I78" s="22">
        <v>0</v>
      </c>
      <c r="J78" s="22">
        <v>0</v>
      </c>
      <c r="K78" s="22">
        <v>0</v>
      </c>
      <c r="L78" s="22">
        <v>0</v>
      </c>
      <c r="M78" s="22">
        <v>0</v>
      </c>
      <c r="N78" s="22">
        <v>0</v>
      </c>
      <c r="O78" s="2"/>
      <c r="P78" s="2"/>
      <c r="Q78" s="2"/>
      <c r="R78" s="2"/>
      <c r="S78" s="2"/>
      <c r="T78" s="2"/>
      <c r="U78" s="2"/>
      <c r="V78" s="2"/>
      <c r="W78" s="2"/>
      <c r="X78" s="2"/>
    </row>
    <row r="79" spans="2:24" s="9" customFormat="1" x14ac:dyDescent="0.25">
      <c r="B79" s="2"/>
      <c r="C79" s="2"/>
      <c r="D79" s="3" t="s">
        <v>60</v>
      </c>
      <c r="E79" s="22">
        <v>0</v>
      </c>
      <c r="F79" s="22">
        <v>0</v>
      </c>
      <c r="G79" s="22">
        <v>0</v>
      </c>
      <c r="H79" s="22">
        <v>0</v>
      </c>
      <c r="I79" s="22">
        <v>0</v>
      </c>
      <c r="J79" s="22">
        <v>0</v>
      </c>
      <c r="K79" s="22">
        <v>0</v>
      </c>
      <c r="L79" s="22">
        <v>0</v>
      </c>
      <c r="M79" s="22">
        <v>0</v>
      </c>
      <c r="N79" s="22">
        <v>0</v>
      </c>
      <c r="O79" s="2"/>
      <c r="P79" s="2"/>
      <c r="Q79" s="2"/>
      <c r="R79" s="2"/>
      <c r="S79" s="2"/>
      <c r="T79" s="2"/>
      <c r="U79" s="2"/>
      <c r="V79" s="2"/>
      <c r="W79" s="2"/>
      <c r="X79" s="2"/>
    </row>
    <row r="80" spans="2:24" s="9" customFormat="1" x14ac:dyDescent="0.25">
      <c r="B80" s="2"/>
      <c r="C80" s="2"/>
      <c r="D80" s="3" t="s">
        <v>59</v>
      </c>
      <c r="E80" s="22">
        <v>0</v>
      </c>
      <c r="F80" s="22">
        <v>0</v>
      </c>
      <c r="G80" s="22">
        <v>0</v>
      </c>
      <c r="H80" s="22">
        <v>0</v>
      </c>
      <c r="I80" s="22">
        <v>0</v>
      </c>
      <c r="J80" s="22">
        <v>0</v>
      </c>
      <c r="K80" s="22">
        <v>0</v>
      </c>
      <c r="L80" s="22">
        <v>0</v>
      </c>
      <c r="M80" s="22">
        <v>0</v>
      </c>
      <c r="N80" s="22">
        <v>0</v>
      </c>
      <c r="O80" s="2"/>
      <c r="P80" s="2"/>
      <c r="Q80" s="2"/>
      <c r="R80" s="2"/>
      <c r="S80" s="2"/>
      <c r="T80" s="2"/>
      <c r="U80" s="2"/>
      <c r="V80" s="2"/>
      <c r="W80" s="2"/>
      <c r="X80" s="2"/>
    </row>
    <row r="81" spans="2:24" x14ac:dyDescent="0.25">
      <c r="D81" s="3" t="s">
        <v>54</v>
      </c>
      <c r="E81" s="22">
        <v>69</v>
      </c>
      <c r="F81" s="22">
        <v>0</v>
      </c>
      <c r="G81" s="22">
        <v>0</v>
      </c>
      <c r="H81" s="22">
        <v>0</v>
      </c>
      <c r="I81" s="22">
        <v>200</v>
      </c>
      <c r="J81" s="22">
        <v>2000</v>
      </c>
      <c r="K81" s="22">
        <v>5175</v>
      </c>
      <c r="L81" s="22">
        <v>8375</v>
      </c>
      <c r="M81" s="22">
        <v>11880</v>
      </c>
      <c r="N81" s="22">
        <v>15950</v>
      </c>
    </row>
    <row r="82" spans="2:24" x14ac:dyDescent="0.25">
      <c r="D82" s="3" t="s">
        <v>64</v>
      </c>
      <c r="E82" s="22"/>
      <c r="F82" s="22"/>
      <c r="G82" s="22"/>
      <c r="H82" s="22"/>
      <c r="I82" s="22"/>
      <c r="J82" s="22"/>
      <c r="K82" s="22"/>
      <c r="L82" s="22"/>
      <c r="M82" s="22"/>
      <c r="N82" s="22"/>
    </row>
    <row r="83" spans="2:24" x14ac:dyDescent="0.25">
      <c r="D83" s="3" t="s">
        <v>55</v>
      </c>
      <c r="E83" s="22">
        <v>0</v>
      </c>
      <c r="F83" s="22">
        <v>315</v>
      </c>
      <c r="G83" s="22">
        <v>1320</v>
      </c>
      <c r="H83" s="22">
        <v>0</v>
      </c>
      <c r="I83" s="22">
        <v>0</v>
      </c>
      <c r="J83" s="22">
        <v>0</v>
      </c>
      <c r="K83" s="22">
        <v>0</v>
      </c>
      <c r="L83" s="22">
        <v>0</v>
      </c>
      <c r="M83" s="22">
        <v>0</v>
      </c>
      <c r="N83" s="22">
        <v>0</v>
      </c>
    </row>
    <row r="84" spans="2:24" s="9" customFormat="1" x14ac:dyDescent="0.25">
      <c r="B84" s="2"/>
      <c r="C84" s="2"/>
      <c r="D84" s="3" t="s">
        <v>56</v>
      </c>
      <c r="E84" s="22">
        <v>0</v>
      </c>
      <c r="F84" s="22">
        <v>315</v>
      </c>
      <c r="G84" s="22">
        <v>3300</v>
      </c>
      <c r="H84" s="22">
        <v>8500</v>
      </c>
      <c r="I84" s="22">
        <v>20000</v>
      </c>
      <c r="J84" s="22">
        <v>28000</v>
      </c>
      <c r="K84" s="22">
        <v>33750</v>
      </c>
      <c r="L84" s="22">
        <v>37500</v>
      </c>
      <c r="M84" s="22">
        <v>40500</v>
      </c>
      <c r="N84" s="22">
        <v>43500</v>
      </c>
      <c r="O84" s="2"/>
      <c r="P84" s="2"/>
      <c r="Q84" s="2"/>
      <c r="R84" s="2"/>
      <c r="S84" s="2"/>
      <c r="T84" s="2"/>
      <c r="U84" s="2"/>
      <c r="V84" s="2"/>
      <c r="W84" s="2"/>
      <c r="X84" s="2"/>
    </row>
    <row r="85" spans="2:24" s="9" customFormat="1" x14ac:dyDescent="0.25">
      <c r="B85" s="2"/>
      <c r="C85" s="2"/>
      <c r="D85" s="3" t="s">
        <v>57</v>
      </c>
      <c r="E85" s="22">
        <v>0</v>
      </c>
      <c r="F85" s="22">
        <v>0</v>
      </c>
      <c r="G85" s="22">
        <v>1320</v>
      </c>
      <c r="H85" s="22">
        <v>5100</v>
      </c>
      <c r="I85" s="22">
        <v>16000</v>
      </c>
      <c r="J85" s="22">
        <v>32000</v>
      </c>
      <c r="K85" s="22">
        <v>45000</v>
      </c>
      <c r="L85" s="22">
        <v>50000</v>
      </c>
      <c r="M85" s="22">
        <v>54000</v>
      </c>
      <c r="N85" s="22">
        <v>58000</v>
      </c>
      <c r="O85" s="2"/>
      <c r="P85" s="2"/>
      <c r="Q85" s="2"/>
      <c r="R85" s="2"/>
      <c r="S85" s="2"/>
      <c r="T85" s="2"/>
      <c r="U85" s="2"/>
      <c r="V85" s="2"/>
      <c r="W85" s="2"/>
      <c r="X85" s="2"/>
    </row>
    <row r="86" spans="2:24" s="9" customFormat="1" x14ac:dyDescent="0.25">
      <c r="B86" s="2"/>
      <c r="C86" s="2"/>
      <c r="D86" s="3" t="s">
        <v>58</v>
      </c>
      <c r="E86" s="22">
        <v>0</v>
      </c>
      <c r="F86" s="22">
        <v>0</v>
      </c>
      <c r="G86" s="22">
        <v>660.00000000000057</v>
      </c>
      <c r="H86" s="22">
        <v>1700.0000000000016</v>
      </c>
      <c r="I86" s="22">
        <v>-199.99999999999574</v>
      </c>
      <c r="J86" s="22">
        <v>10000</v>
      </c>
      <c r="K86" s="22">
        <v>17324.999999999989</v>
      </c>
      <c r="L86" s="22">
        <v>29124.999999999996</v>
      </c>
      <c r="M86" s="22">
        <v>28619.999999999996</v>
      </c>
      <c r="N86" s="22">
        <v>27549.999999999993</v>
      </c>
      <c r="O86" s="2"/>
      <c r="P86" s="2"/>
      <c r="Q86" s="2"/>
      <c r="R86" s="2"/>
      <c r="S86" s="2"/>
      <c r="T86" s="2"/>
      <c r="U86" s="2"/>
      <c r="V86" s="2"/>
      <c r="W86" s="2"/>
      <c r="X86" s="2"/>
    </row>
    <row r="87" spans="2:24" s="9" customFormat="1" x14ac:dyDescent="0.25">
      <c r="B87" s="2"/>
      <c r="C87" s="2"/>
      <c r="D87" s="3"/>
      <c r="E87" s="10"/>
      <c r="F87" s="10"/>
      <c r="G87" s="10"/>
      <c r="H87" s="10"/>
      <c r="I87" s="10"/>
      <c r="M87" s="2"/>
      <c r="N87" s="2"/>
      <c r="O87" s="2"/>
      <c r="P87" s="2"/>
      <c r="Q87" s="2"/>
      <c r="R87" s="2"/>
      <c r="S87" s="2"/>
      <c r="T87" s="2"/>
      <c r="U87" s="2"/>
      <c r="V87" s="2"/>
      <c r="W87" s="2"/>
      <c r="X87" s="2"/>
    </row>
    <row r="88" spans="2:24" s="9" customFormat="1" x14ac:dyDescent="0.25">
      <c r="B88" s="2"/>
      <c r="C88" s="2"/>
      <c r="D88" s="3"/>
      <c r="E88" s="10"/>
      <c r="F88" s="10"/>
      <c r="G88" s="10"/>
      <c r="H88" s="10"/>
      <c r="I88" s="10"/>
      <c r="M88" s="2"/>
      <c r="N88" s="2"/>
      <c r="O88" s="2"/>
      <c r="P88" s="2"/>
      <c r="Q88" s="2"/>
      <c r="R88" s="2"/>
      <c r="S88" s="2"/>
      <c r="T88" s="2"/>
      <c r="U88" s="2"/>
      <c r="V88" s="2"/>
      <c r="W88" s="2"/>
      <c r="X88" s="2"/>
    </row>
    <row r="89" spans="2:24" s="9" customFormat="1" x14ac:dyDescent="0.25">
      <c r="B89" s="2"/>
      <c r="C89" s="2"/>
      <c r="D89" s="3"/>
      <c r="E89" s="10"/>
      <c r="F89" s="10"/>
      <c r="G89" s="10"/>
      <c r="H89" s="10"/>
      <c r="I89" s="10"/>
      <c r="M89" s="2"/>
      <c r="N89" s="2"/>
      <c r="O89" s="2"/>
      <c r="P89" s="2"/>
      <c r="Q89" s="2"/>
      <c r="R89" s="2"/>
      <c r="S89" s="2"/>
      <c r="T89" s="2"/>
      <c r="U89" s="2"/>
      <c r="V89" s="2"/>
      <c r="W89" s="2"/>
      <c r="X89" s="2"/>
    </row>
    <row r="90" spans="2:24" s="9" customFormat="1" x14ac:dyDescent="0.25">
      <c r="B90" s="2"/>
      <c r="C90" s="2"/>
      <c r="D90" s="3"/>
      <c r="E90" s="10"/>
      <c r="F90" s="10"/>
      <c r="G90" s="10"/>
      <c r="H90" s="10"/>
      <c r="I90" s="10"/>
      <c r="J90" s="47"/>
      <c r="K90" s="47"/>
      <c r="L90" s="47"/>
      <c r="M90" s="47"/>
      <c r="N90" s="47"/>
      <c r="O90" s="2"/>
      <c r="P90" s="2"/>
      <c r="Q90" s="2"/>
      <c r="R90" s="2"/>
      <c r="S90" s="2"/>
      <c r="T90" s="2"/>
      <c r="U90" s="2"/>
      <c r="V90" s="2"/>
      <c r="W90" s="2"/>
      <c r="X90" s="2"/>
    </row>
    <row r="91" spans="2:24" s="9" customFormat="1" x14ac:dyDescent="0.25">
      <c r="B91" s="2"/>
      <c r="C91" s="2"/>
      <c r="D91" s="3"/>
      <c r="E91" s="40"/>
      <c r="F91" s="40"/>
      <c r="G91" s="40"/>
      <c r="H91" s="40"/>
      <c r="I91" s="40"/>
      <c r="J91" s="40"/>
      <c r="K91" s="40"/>
      <c r="L91" s="40"/>
      <c r="M91" s="40"/>
      <c r="N91" s="40"/>
      <c r="O91" s="2"/>
      <c r="P91" s="2"/>
      <c r="Q91" s="2"/>
      <c r="R91" s="2"/>
      <c r="S91" s="2"/>
      <c r="T91" s="2"/>
      <c r="U91" s="2"/>
      <c r="V91" s="2"/>
      <c r="W91" s="2"/>
      <c r="X91" s="2"/>
    </row>
    <row r="92" spans="2:24" s="9" customFormat="1" x14ac:dyDescent="0.25">
      <c r="B92" s="2"/>
      <c r="C92" s="2"/>
      <c r="D92" s="3"/>
      <c r="E92" s="40"/>
      <c r="F92" s="40"/>
      <c r="G92" s="40"/>
      <c r="H92" s="40"/>
      <c r="I92" s="40"/>
      <c r="J92" s="40"/>
      <c r="K92" s="40"/>
      <c r="L92" s="40"/>
      <c r="M92" s="40"/>
      <c r="N92" s="40"/>
      <c r="O92" s="2"/>
      <c r="P92" s="2"/>
      <c r="Q92" s="2"/>
      <c r="R92" s="2"/>
      <c r="S92" s="2"/>
      <c r="T92" s="2"/>
      <c r="U92" s="2"/>
      <c r="V92" s="2"/>
      <c r="W92" s="2"/>
      <c r="X92" s="2"/>
    </row>
    <row r="93" spans="2:24" s="9" customFormat="1" x14ac:dyDescent="0.25">
      <c r="B93" s="2"/>
      <c r="C93" s="2"/>
      <c r="D93" s="3"/>
      <c r="E93" s="40"/>
      <c r="F93" s="40"/>
      <c r="G93" s="40"/>
      <c r="H93" s="40"/>
      <c r="I93" s="40"/>
      <c r="J93" s="40"/>
      <c r="K93" s="40"/>
      <c r="L93" s="40"/>
      <c r="M93" s="40"/>
      <c r="N93" s="40"/>
      <c r="O93" s="2"/>
      <c r="P93" s="2"/>
      <c r="Q93" s="2"/>
      <c r="R93" s="2"/>
      <c r="S93" s="2"/>
      <c r="T93" s="2"/>
      <c r="U93" s="2"/>
      <c r="V93" s="2"/>
      <c r="W93" s="2"/>
      <c r="X93" s="2"/>
    </row>
    <row r="94" spans="2:24" s="9" customFormat="1" x14ac:dyDescent="0.25">
      <c r="B94" s="2"/>
      <c r="C94" s="2"/>
      <c r="D94" s="3"/>
      <c r="E94" s="40"/>
      <c r="F94" s="40"/>
      <c r="G94" s="40"/>
      <c r="H94" s="40"/>
      <c r="I94" s="40"/>
      <c r="J94" s="40"/>
      <c r="K94" s="40"/>
      <c r="L94" s="40"/>
      <c r="M94" s="40"/>
      <c r="N94" s="40"/>
      <c r="O94" s="2"/>
      <c r="P94" s="2"/>
      <c r="Q94" s="2"/>
      <c r="R94" s="2"/>
      <c r="S94" s="2"/>
      <c r="T94" s="2"/>
      <c r="U94" s="2"/>
      <c r="V94" s="2"/>
      <c r="W94" s="2"/>
      <c r="X94" s="2"/>
    </row>
    <row r="95" spans="2:24" s="9" customFormat="1" x14ac:dyDescent="0.25">
      <c r="B95" s="2"/>
      <c r="C95" s="2"/>
      <c r="D95" s="3"/>
      <c r="E95" s="40"/>
      <c r="F95" s="40"/>
      <c r="G95" s="40"/>
      <c r="H95" s="40"/>
      <c r="I95" s="40"/>
      <c r="J95" s="40"/>
      <c r="K95" s="40"/>
      <c r="L95" s="40"/>
      <c r="M95" s="40"/>
      <c r="N95" s="40"/>
      <c r="O95" s="2"/>
      <c r="P95" s="2"/>
      <c r="Q95" s="2"/>
      <c r="R95" s="2"/>
      <c r="S95" s="2"/>
      <c r="T95" s="2"/>
      <c r="U95" s="2"/>
      <c r="V95" s="2"/>
      <c r="W95" s="2"/>
      <c r="X95" s="2"/>
    </row>
    <row r="96" spans="2:24" s="9" customFormat="1" x14ac:dyDescent="0.25">
      <c r="B96" s="2"/>
      <c r="C96" s="2"/>
      <c r="D96" s="3"/>
      <c r="E96" s="40"/>
      <c r="F96" s="40"/>
      <c r="G96" s="40"/>
      <c r="H96" s="40"/>
      <c r="I96" s="40"/>
      <c r="J96" s="40"/>
      <c r="K96" s="40"/>
      <c r="L96" s="40"/>
      <c r="M96" s="40"/>
      <c r="N96" s="40"/>
      <c r="O96" s="2"/>
      <c r="P96" s="2"/>
      <c r="Q96" s="2"/>
      <c r="R96" s="2"/>
      <c r="S96" s="2"/>
      <c r="T96" s="2"/>
      <c r="U96" s="2"/>
      <c r="V96" s="2"/>
      <c r="W96" s="2"/>
      <c r="X96" s="2"/>
    </row>
    <row r="97" spans="2:24" s="9" customFormat="1" x14ac:dyDescent="0.25">
      <c r="B97" s="2"/>
      <c r="C97" s="2"/>
      <c r="D97" s="3"/>
      <c r="E97" s="10"/>
      <c r="F97" s="10"/>
      <c r="G97" s="10"/>
      <c r="H97" s="10"/>
      <c r="I97" s="10"/>
      <c r="M97" s="2"/>
      <c r="N97" s="2"/>
      <c r="O97" s="2"/>
      <c r="P97" s="2"/>
      <c r="Q97" s="2"/>
      <c r="R97" s="2"/>
      <c r="S97" s="2"/>
      <c r="T97" s="2"/>
      <c r="U97" s="2"/>
      <c r="V97" s="2"/>
      <c r="W97" s="2"/>
      <c r="X97" s="2"/>
    </row>
    <row r="98" spans="2:24" ht="178.15" customHeight="1" x14ac:dyDescent="0.25">
      <c r="B98" s="4" t="s">
        <v>35</v>
      </c>
      <c r="D98" s="6"/>
      <c r="F98" s="7"/>
      <c r="G98" s="7"/>
    </row>
    <row r="99" spans="2:24" s="9" customFormat="1" x14ac:dyDescent="0.25">
      <c r="B99" s="2"/>
      <c r="C99" s="2"/>
      <c r="D99" s="3"/>
      <c r="E99" s="5">
        <v>2016</v>
      </c>
      <c r="F99" s="5">
        <v>2017</v>
      </c>
      <c r="G99" s="5">
        <v>2018</v>
      </c>
      <c r="H99" s="5">
        <v>2019</v>
      </c>
      <c r="I99" s="5">
        <v>2020</v>
      </c>
      <c r="J99" s="5">
        <v>2021</v>
      </c>
      <c r="K99" s="5">
        <v>2022</v>
      </c>
      <c r="L99" s="5">
        <v>2023</v>
      </c>
      <c r="M99" s="5">
        <v>2024</v>
      </c>
      <c r="N99" s="5">
        <v>2025</v>
      </c>
      <c r="O99" s="2"/>
      <c r="P99" s="2"/>
      <c r="Q99" s="2"/>
      <c r="R99" s="2"/>
      <c r="S99" s="2"/>
      <c r="T99" s="2"/>
      <c r="U99" s="2"/>
      <c r="V99" s="2"/>
      <c r="W99" s="2"/>
      <c r="X99" s="2"/>
    </row>
    <row r="100" spans="2:24" s="9" customFormat="1" x14ac:dyDescent="0.25">
      <c r="B100" s="2"/>
      <c r="C100" s="2"/>
      <c r="D100" s="3" t="s">
        <v>24</v>
      </c>
      <c r="E100" s="22">
        <v>60</v>
      </c>
      <c r="F100" s="22">
        <v>600</v>
      </c>
      <c r="G100" s="22">
        <v>6000</v>
      </c>
      <c r="H100" s="22">
        <v>3000</v>
      </c>
      <c r="I100" s="22">
        <v>0</v>
      </c>
      <c r="J100" s="22">
        <v>0</v>
      </c>
      <c r="K100" s="22">
        <v>0</v>
      </c>
      <c r="L100" s="22">
        <v>0</v>
      </c>
      <c r="M100" s="22">
        <v>0</v>
      </c>
      <c r="N100" s="22">
        <v>0</v>
      </c>
      <c r="O100" s="2"/>
      <c r="P100" s="2"/>
      <c r="Q100" s="2"/>
      <c r="R100" s="2"/>
      <c r="S100" s="2"/>
      <c r="T100" s="2"/>
      <c r="U100" s="2"/>
      <c r="V100" s="2"/>
      <c r="W100" s="2"/>
      <c r="X100" s="2"/>
    </row>
    <row r="101" spans="2:24" s="9" customFormat="1" x14ac:dyDescent="0.25">
      <c r="B101" s="2"/>
      <c r="C101" s="2"/>
      <c r="D101" s="3" t="s">
        <v>25</v>
      </c>
      <c r="E101" s="22">
        <v>9</v>
      </c>
      <c r="F101" s="22">
        <v>30</v>
      </c>
      <c r="G101" s="22">
        <v>600</v>
      </c>
      <c r="H101" s="22">
        <v>14000</v>
      </c>
      <c r="I101" s="22">
        <v>40000</v>
      </c>
      <c r="J101" s="22">
        <v>80000</v>
      </c>
      <c r="K101" s="22">
        <v>112500</v>
      </c>
      <c r="L101" s="22">
        <v>125000</v>
      </c>
      <c r="M101" s="22">
        <v>135000</v>
      </c>
      <c r="N101" s="22">
        <v>145000</v>
      </c>
      <c r="O101" s="2"/>
      <c r="P101" s="2"/>
      <c r="Q101" s="2"/>
      <c r="R101" s="2"/>
      <c r="S101" s="2"/>
      <c r="T101" s="2"/>
      <c r="U101" s="2"/>
      <c r="V101" s="2"/>
      <c r="W101" s="2"/>
      <c r="X101" s="2"/>
    </row>
    <row r="115" spans="2:14" x14ac:dyDescent="0.25">
      <c r="E115" s="47"/>
      <c r="F115" s="47"/>
      <c r="G115" s="47"/>
      <c r="H115" s="47"/>
      <c r="I115" s="47"/>
      <c r="J115" s="47"/>
      <c r="K115" s="47"/>
      <c r="L115" s="47"/>
      <c r="M115" s="47"/>
      <c r="N115" s="47"/>
    </row>
    <row r="116" spans="2:14" x14ac:dyDescent="0.25">
      <c r="F116" s="47"/>
      <c r="G116" s="47"/>
      <c r="H116" s="47"/>
      <c r="I116" s="47"/>
      <c r="J116" s="47"/>
      <c r="K116" s="47"/>
      <c r="L116" s="47"/>
      <c r="M116" s="47"/>
      <c r="N116" s="47"/>
    </row>
    <row r="118" spans="2:14" x14ac:dyDescent="0.25">
      <c r="B118" s="4" t="s">
        <v>36</v>
      </c>
      <c r="D118" s="6"/>
      <c r="F118" s="7"/>
      <c r="G118" s="7"/>
    </row>
    <row r="119" spans="2:14" x14ac:dyDescent="0.25">
      <c r="E119" s="5">
        <v>2016</v>
      </c>
      <c r="F119" s="5">
        <v>2017</v>
      </c>
      <c r="G119" s="5">
        <v>2018</v>
      </c>
      <c r="H119" s="5">
        <v>2019</v>
      </c>
      <c r="I119" s="5">
        <v>2020</v>
      </c>
      <c r="J119" s="5">
        <v>2021</v>
      </c>
      <c r="K119" s="5">
        <v>2022</v>
      </c>
      <c r="L119" s="5">
        <v>2023</v>
      </c>
      <c r="M119" s="5">
        <v>2024</v>
      </c>
      <c r="N119" s="5">
        <v>2025</v>
      </c>
    </row>
    <row r="120" spans="2:14" x14ac:dyDescent="0.25">
      <c r="D120" s="3" t="s">
        <v>28</v>
      </c>
      <c r="E120" s="22">
        <v>69</v>
      </c>
      <c r="F120" s="22">
        <v>630</v>
      </c>
      <c r="G120" s="22">
        <v>6600</v>
      </c>
      <c r="H120" s="22">
        <v>17000</v>
      </c>
      <c r="I120" s="22">
        <v>40000</v>
      </c>
      <c r="J120" s="22">
        <v>80000</v>
      </c>
      <c r="K120" s="22">
        <v>112500</v>
      </c>
      <c r="L120" s="22">
        <v>125000</v>
      </c>
      <c r="M120" s="22">
        <v>135000</v>
      </c>
      <c r="N120" s="22">
        <v>145000</v>
      </c>
    </row>
    <row r="121" spans="2:14" x14ac:dyDescent="0.25">
      <c r="D121" s="3" t="s">
        <v>29</v>
      </c>
      <c r="E121" s="22">
        <v>0</v>
      </c>
      <c r="F121" s="22">
        <v>0</v>
      </c>
      <c r="G121" s="22">
        <v>0</v>
      </c>
      <c r="H121" s="22">
        <v>0</v>
      </c>
      <c r="I121" s="22">
        <v>0</v>
      </c>
      <c r="J121" s="22">
        <v>0</v>
      </c>
      <c r="K121" s="22">
        <v>0</v>
      </c>
      <c r="L121" s="22">
        <v>0</v>
      </c>
      <c r="M121" s="22">
        <v>0</v>
      </c>
      <c r="N121" s="22">
        <v>0</v>
      </c>
    </row>
    <row r="122" spans="2:14" x14ac:dyDescent="0.25">
      <c r="N122" s="22"/>
    </row>
    <row r="123" spans="2:14" x14ac:dyDescent="0.25">
      <c r="N123" s="22"/>
    </row>
    <row r="124" spans="2:14" x14ac:dyDescent="0.25">
      <c r="N124" s="22"/>
    </row>
    <row r="125" spans="2:14" x14ac:dyDescent="0.25">
      <c r="N125" s="2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1"/>
  <sheetViews>
    <sheetView workbookViewId="0">
      <selection activeCell="A2" sqref="A2"/>
    </sheetView>
  </sheetViews>
  <sheetFormatPr defaultRowHeight="15" x14ac:dyDescent="0.25"/>
  <cols>
    <col min="4" max="13" width="13.7109375" customWidth="1"/>
  </cols>
  <sheetData>
    <row r="1" spans="1:19" x14ac:dyDescent="0.25">
      <c r="A1" s="2"/>
      <c r="B1" t="s">
        <v>92</v>
      </c>
      <c r="C1" s="3"/>
      <c r="D1" s="2"/>
      <c r="E1" s="3"/>
      <c r="F1" s="2"/>
      <c r="G1" s="2"/>
      <c r="H1" s="2"/>
      <c r="I1" s="2"/>
      <c r="J1" s="2"/>
      <c r="K1" s="2"/>
      <c r="L1" s="2"/>
      <c r="M1" s="2"/>
      <c r="N1" s="2"/>
      <c r="O1" s="9"/>
    </row>
    <row r="2" spans="1:19" x14ac:dyDescent="0.25">
      <c r="A2" s="2"/>
      <c r="B2" t="str">
        <f>'Title Sheet + Definitions'!C13</f>
        <v>March 15 2019</v>
      </c>
      <c r="C2" s="3"/>
      <c r="D2" s="2"/>
      <c r="E2" s="2"/>
      <c r="F2" s="2"/>
      <c r="G2" s="2"/>
      <c r="H2" s="2"/>
      <c r="I2" s="2"/>
      <c r="J2" s="2"/>
      <c r="K2" s="2"/>
      <c r="L2" s="2"/>
      <c r="M2" s="2"/>
      <c r="N2" s="2"/>
      <c r="O2" s="9"/>
    </row>
    <row r="3" spans="1:19" x14ac:dyDescent="0.25">
      <c r="A3" s="2"/>
      <c r="B3" s="1"/>
      <c r="C3" s="3"/>
      <c r="D3" s="2"/>
      <c r="E3" s="2"/>
      <c r="F3" s="2"/>
      <c r="G3" s="2"/>
      <c r="H3" s="2"/>
      <c r="I3" s="2"/>
      <c r="J3" s="2"/>
      <c r="K3" s="2"/>
      <c r="L3" s="2"/>
      <c r="M3" s="2"/>
      <c r="N3" s="2"/>
      <c r="O3" s="9"/>
    </row>
    <row r="4" spans="1:19" x14ac:dyDescent="0.25">
      <c r="A4" s="2"/>
      <c r="B4" s="2"/>
      <c r="C4" s="3"/>
      <c r="D4" s="2"/>
      <c r="E4" s="2"/>
      <c r="F4" s="2"/>
      <c r="G4" s="2"/>
      <c r="H4" s="2"/>
      <c r="I4" s="2"/>
      <c r="J4" s="2"/>
      <c r="K4" s="2"/>
      <c r="L4" s="2"/>
      <c r="M4" s="2"/>
      <c r="N4" s="2"/>
      <c r="O4" s="9"/>
    </row>
    <row r="5" spans="1:19" x14ac:dyDescent="0.25">
      <c r="A5" s="2"/>
      <c r="B5" s="15" t="s">
        <v>2</v>
      </c>
      <c r="C5" s="3"/>
      <c r="D5" s="8"/>
      <c r="E5" s="8"/>
      <c r="F5" s="8"/>
      <c r="G5" s="8"/>
      <c r="H5" s="8"/>
      <c r="I5" s="8"/>
      <c r="J5" s="8"/>
      <c r="K5" s="8"/>
      <c r="L5" s="8"/>
      <c r="M5" s="8"/>
      <c r="N5" s="2"/>
      <c r="O5" s="9"/>
    </row>
    <row r="6" spans="1:19" x14ac:dyDescent="0.25">
      <c r="A6" s="2"/>
      <c r="B6" s="2"/>
      <c r="C6" s="6"/>
      <c r="D6" s="7"/>
      <c r="E6" s="7"/>
      <c r="F6" s="7"/>
      <c r="G6" s="7"/>
      <c r="H6" s="7"/>
      <c r="I6" s="2"/>
      <c r="J6" s="2"/>
      <c r="K6" s="2"/>
      <c r="L6" s="2"/>
      <c r="M6" s="2"/>
      <c r="N6" s="2"/>
      <c r="O6" s="9"/>
      <c r="Q6" s="4" t="s">
        <v>31</v>
      </c>
    </row>
    <row r="7" spans="1:19" x14ac:dyDescent="0.25">
      <c r="A7" s="4" t="s">
        <v>62</v>
      </c>
      <c r="B7" s="2"/>
      <c r="C7" s="6"/>
      <c r="D7" s="7"/>
      <c r="E7" s="7"/>
      <c r="F7" s="7"/>
      <c r="G7" s="7"/>
      <c r="H7" s="7"/>
      <c r="I7" s="2"/>
      <c r="J7" s="2"/>
      <c r="K7" s="2"/>
      <c r="L7" s="2"/>
      <c r="M7" s="2"/>
      <c r="N7" s="2"/>
      <c r="O7" s="9"/>
    </row>
    <row r="8" spans="1:19" x14ac:dyDescent="0.25">
      <c r="A8" s="2"/>
      <c r="B8" s="2"/>
      <c r="C8" s="3"/>
      <c r="D8" s="5">
        <v>2016</v>
      </c>
      <c r="E8" s="5">
        <v>2017</v>
      </c>
      <c r="F8" s="5">
        <v>2018</v>
      </c>
      <c r="G8" s="5">
        <v>2019</v>
      </c>
      <c r="H8" s="5">
        <v>2020</v>
      </c>
      <c r="I8" s="5">
        <v>2021</v>
      </c>
      <c r="J8" s="5">
        <v>2022</v>
      </c>
      <c r="K8" s="5">
        <v>2023</v>
      </c>
      <c r="L8" s="5">
        <v>2024</v>
      </c>
      <c r="M8" s="5">
        <v>2025</v>
      </c>
      <c r="N8" s="5" t="s">
        <v>6</v>
      </c>
      <c r="O8" s="9"/>
      <c r="S8" s="4" t="s">
        <v>20</v>
      </c>
    </row>
    <row r="9" spans="1:19" x14ac:dyDescent="0.25">
      <c r="A9" s="2"/>
      <c r="B9" s="2"/>
      <c r="C9" s="3" t="s">
        <v>17</v>
      </c>
      <c r="D9" s="10"/>
      <c r="E9" s="10">
        <v>0</v>
      </c>
      <c r="F9" s="10">
        <v>0</v>
      </c>
      <c r="G9" s="10"/>
      <c r="H9" s="10"/>
      <c r="I9" s="10">
        <v>405000</v>
      </c>
      <c r="J9" s="10">
        <v>607500</v>
      </c>
      <c r="K9" s="10">
        <v>1500000</v>
      </c>
      <c r="L9" s="10">
        <v>1500000</v>
      </c>
      <c r="M9" s="10">
        <v>1500000</v>
      </c>
      <c r="N9" s="10" t="s">
        <v>9</v>
      </c>
      <c r="O9" s="9"/>
    </row>
    <row r="10" spans="1:19" x14ac:dyDescent="0.25">
      <c r="A10" s="2"/>
      <c r="B10" s="2"/>
      <c r="C10" s="3" t="s">
        <v>18</v>
      </c>
      <c r="D10" s="10"/>
      <c r="E10" s="10">
        <v>3000</v>
      </c>
      <c r="F10" s="10">
        <v>30000</v>
      </c>
      <c r="G10" s="10">
        <v>210000</v>
      </c>
      <c r="H10" s="10">
        <v>900000</v>
      </c>
      <c r="I10" s="10">
        <v>1620000</v>
      </c>
      <c r="J10" s="10">
        <v>2430000</v>
      </c>
      <c r="K10" s="10">
        <v>5000000</v>
      </c>
      <c r="L10" s="10">
        <v>5000000</v>
      </c>
      <c r="M10" s="10">
        <v>5000000</v>
      </c>
      <c r="N10" s="10" t="s">
        <v>9</v>
      </c>
      <c r="O10" s="9"/>
    </row>
    <row r="11" spans="1:19" x14ac:dyDescent="0.25">
      <c r="A11" s="2"/>
      <c r="B11" s="2"/>
      <c r="C11" s="3" t="s">
        <v>19</v>
      </c>
      <c r="D11" s="10"/>
      <c r="E11" s="10">
        <v>0</v>
      </c>
      <c r="F11" s="10">
        <v>0</v>
      </c>
      <c r="G11" s="10">
        <v>0</v>
      </c>
      <c r="H11" s="10">
        <v>135000</v>
      </c>
      <c r="I11" s="10">
        <v>405000</v>
      </c>
      <c r="J11" s="10">
        <v>607500</v>
      </c>
      <c r="K11" s="10">
        <v>1250000</v>
      </c>
      <c r="L11" s="10">
        <v>1250000</v>
      </c>
      <c r="M11" s="10">
        <v>1250000</v>
      </c>
      <c r="N11" s="10" t="s">
        <v>9</v>
      </c>
      <c r="O11" s="9"/>
    </row>
    <row r="12" spans="1:19" x14ac:dyDescent="0.25">
      <c r="A12" s="2"/>
      <c r="B12" s="2"/>
      <c r="C12" s="3" t="s">
        <v>16</v>
      </c>
      <c r="D12" s="10"/>
      <c r="E12" s="10"/>
      <c r="F12" s="10"/>
      <c r="G12" s="10"/>
      <c r="H12" s="10"/>
      <c r="I12" s="10"/>
      <c r="J12" s="10"/>
      <c r="K12" s="10"/>
      <c r="L12" s="10"/>
      <c r="M12" s="10"/>
      <c r="N12" s="10"/>
      <c r="O12" s="9"/>
    </row>
    <row r="13" spans="1:19" x14ac:dyDescent="0.25">
      <c r="A13" s="2"/>
      <c r="B13" s="2"/>
      <c r="C13" s="6" t="s">
        <v>0</v>
      </c>
      <c r="D13" s="7">
        <v>0</v>
      </c>
      <c r="E13" s="7">
        <v>3000</v>
      </c>
      <c r="F13" s="7">
        <v>30000</v>
      </c>
      <c r="G13" s="7">
        <v>210000</v>
      </c>
      <c r="H13" s="7">
        <v>1035000</v>
      </c>
      <c r="I13" s="7">
        <v>2430000</v>
      </c>
      <c r="J13" s="7">
        <v>3645000</v>
      </c>
      <c r="K13" s="7">
        <v>7750000</v>
      </c>
      <c r="L13" s="7">
        <v>7750000</v>
      </c>
      <c r="M13" s="7">
        <v>7750000</v>
      </c>
      <c r="N13" s="7"/>
      <c r="O13" s="9"/>
    </row>
    <row r="15" spans="1:19" ht="144.6" customHeight="1" x14ac:dyDescent="0.25"/>
    <row r="16" spans="1:19" x14ac:dyDescent="0.25">
      <c r="I16" s="17"/>
      <c r="J16" s="17"/>
      <c r="K16" s="17"/>
      <c r="L16" s="17"/>
      <c r="M16" s="17"/>
      <c r="R16" s="4" t="s">
        <v>21</v>
      </c>
    </row>
    <row r="18" spans="1:17" x14ac:dyDescent="0.25">
      <c r="A18" s="4" t="s">
        <v>65</v>
      </c>
      <c r="B18" s="2"/>
      <c r="C18" s="6"/>
      <c r="D18" s="7"/>
      <c r="E18" s="7"/>
      <c r="F18" s="7"/>
      <c r="G18" s="7"/>
      <c r="H18" s="7"/>
      <c r="I18" s="2"/>
      <c r="J18" s="2"/>
      <c r="K18" s="2"/>
      <c r="L18" s="2"/>
      <c r="M18" s="2"/>
      <c r="N18" s="2"/>
      <c r="O18" s="9"/>
    </row>
    <row r="19" spans="1:17" x14ac:dyDescent="0.25">
      <c r="A19" s="2"/>
      <c r="B19" s="2"/>
      <c r="C19" s="3"/>
      <c r="D19" s="5">
        <v>2016</v>
      </c>
      <c r="E19" s="5">
        <v>2017</v>
      </c>
      <c r="F19" s="5">
        <v>2018</v>
      </c>
      <c r="G19" s="5">
        <v>2019</v>
      </c>
      <c r="H19" s="5">
        <v>2020</v>
      </c>
      <c r="I19" s="5">
        <v>2021</v>
      </c>
      <c r="J19" s="5">
        <v>2022</v>
      </c>
      <c r="K19" s="5">
        <v>2023</v>
      </c>
      <c r="L19" s="5">
        <v>2024</v>
      </c>
      <c r="M19" s="5">
        <v>2025</v>
      </c>
      <c r="N19" s="5" t="s">
        <v>6</v>
      </c>
      <c r="O19" s="9"/>
    </row>
    <row r="20" spans="1:17" x14ac:dyDescent="0.25">
      <c r="A20" s="2"/>
      <c r="B20" s="2"/>
      <c r="C20" s="3" t="s">
        <v>17</v>
      </c>
      <c r="D20" s="10"/>
      <c r="E20" s="22"/>
      <c r="F20" s="22"/>
      <c r="G20" s="22">
        <v>0</v>
      </c>
      <c r="H20" s="22">
        <v>200000</v>
      </c>
      <c r="I20" s="22">
        <v>1000000</v>
      </c>
      <c r="J20" s="22">
        <v>2940000</v>
      </c>
      <c r="K20" s="22">
        <v>5586000</v>
      </c>
      <c r="L20" s="22">
        <v>10054800</v>
      </c>
      <c r="M20" s="22">
        <v>17093160</v>
      </c>
      <c r="N20" s="10"/>
      <c r="O20" s="9"/>
    </row>
    <row r="21" spans="1:17" x14ac:dyDescent="0.25">
      <c r="A21" s="2"/>
      <c r="B21" s="2"/>
      <c r="C21" s="3" t="s">
        <v>18</v>
      </c>
      <c r="D21" s="10"/>
      <c r="E21" s="22">
        <v>100</v>
      </c>
      <c r="F21" s="22"/>
      <c r="G21" s="22">
        <v>15000</v>
      </c>
      <c r="H21" s="22">
        <v>550000</v>
      </c>
      <c r="I21" s="22">
        <v>2200000</v>
      </c>
      <c r="J21" s="22">
        <v>4200000</v>
      </c>
      <c r="K21" s="22">
        <v>7980000</v>
      </c>
      <c r="L21" s="22">
        <v>14364000</v>
      </c>
      <c r="M21" s="22">
        <v>24418800</v>
      </c>
      <c r="N21" s="10"/>
      <c r="O21" s="9"/>
    </row>
    <row r="22" spans="1:17" x14ac:dyDescent="0.25">
      <c r="A22" s="2"/>
      <c r="B22" s="2"/>
      <c r="C22" s="3" t="s">
        <v>19</v>
      </c>
      <c r="D22" s="10"/>
      <c r="E22" s="22"/>
      <c r="F22" s="22"/>
      <c r="G22" s="22">
        <v>10000</v>
      </c>
      <c r="H22" s="22">
        <v>250000</v>
      </c>
      <c r="I22" s="22">
        <v>800000</v>
      </c>
      <c r="J22" s="22">
        <v>1260000</v>
      </c>
      <c r="K22" s="22">
        <v>2394000</v>
      </c>
      <c r="L22" s="22">
        <v>4309200</v>
      </c>
      <c r="M22" s="22">
        <v>7325640</v>
      </c>
      <c r="N22" s="10"/>
      <c r="O22" s="9"/>
    </row>
    <row r="23" spans="1:17" x14ac:dyDescent="0.25">
      <c r="A23" s="2"/>
      <c r="B23" s="2"/>
      <c r="C23" s="3" t="s">
        <v>16</v>
      </c>
      <c r="D23" s="10"/>
      <c r="E23" s="10">
        <v>0</v>
      </c>
      <c r="F23" s="10">
        <v>0</v>
      </c>
      <c r="G23" s="10">
        <v>0</v>
      </c>
      <c r="H23" s="10">
        <v>0</v>
      </c>
      <c r="I23" s="10">
        <v>0</v>
      </c>
      <c r="J23" s="10">
        <v>0</v>
      </c>
      <c r="K23" s="10">
        <v>0</v>
      </c>
      <c r="L23" s="10">
        <v>0</v>
      </c>
      <c r="M23" s="10">
        <v>0</v>
      </c>
      <c r="N23" s="10"/>
      <c r="O23" s="9"/>
    </row>
    <row r="24" spans="1:17" x14ac:dyDescent="0.25">
      <c r="A24" s="2"/>
      <c r="B24" s="2"/>
      <c r="C24" s="6" t="s">
        <v>0</v>
      </c>
      <c r="D24" s="23">
        <v>0</v>
      </c>
      <c r="E24" s="23">
        <v>0</v>
      </c>
      <c r="F24" s="23">
        <v>0</v>
      </c>
      <c r="G24" s="23">
        <v>25000</v>
      </c>
      <c r="H24" s="23">
        <v>1000000</v>
      </c>
      <c r="I24" s="23">
        <v>4000000</v>
      </c>
      <c r="J24" s="23">
        <v>8400000</v>
      </c>
      <c r="K24" s="23">
        <v>15960000</v>
      </c>
      <c r="L24" s="23">
        <v>28728000</v>
      </c>
      <c r="M24" s="23">
        <v>48837600</v>
      </c>
      <c r="N24" s="7"/>
      <c r="O24" s="9"/>
    </row>
    <row r="25" spans="1:17" x14ac:dyDescent="0.25">
      <c r="D25" s="34" t="s">
        <v>30</v>
      </c>
    </row>
    <row r="27" spans="1:17" x14ac:dyDescent="0.25">
      <c r="C27" s="3"/>
      <c r="G27" s="49"/>
      <c r="H27" s="49"/>
      <c r="I27" s="49"/>
      <c r="J27" s="49"/>
      <c r="K27" s="49"/>
      <c r="L27" s="49"/>
      <c r="M27" s="49"/>
    </row>
    <row r="28" spans="1:17" x14ac:dyDescent="0.25">
      <c r="C28" s="3"/>
      <c r="G28" s="49"/>
      <c r="H28" s="49"/>
      <c r="I28" s="49"/>
      <c r="J28" s="49"/>
      <c r="K28" s="49"/>
      <c r="L28" s="49"/>
      <c r="M28" s="49"/>
    </row>
    <row r="29" spans="1:17" x14ac:dyDescent="0.25">
      <c r="C29" s="3"/>
      <c r="G29" s="49"/>
      <c r="H29" s="49"/>
      <c r="I29" s="49"/>
      <c r="J29" s="49"/>
      <c r="K29" s="49"/>
      <c r="L29" s="49"/>
      <c r="M29" s="49"/>
    </row>
    <row r="30" spans="1:17" s="16" customFormat="1" ht="121.9" customHeight="1" x14ac:dyDescent="0.25">
      <c r="A30" s="4" t="s">
        <v>66</v>
      </c>
      <c r="B30" s="2"/>
      <c r="C30" s="6"/>
      <c r="D30" s="7"/>
      <c r="E30" s="7"/>
      <c r="F30" s="7"/>
      <c r="G30" s="7"/>
      <c r="H30" s="7"/>
      <c r="I30" s="2"/>
      <c r="J30" s="2"/>
      <c r="K30" s="2"/>
      <c r="L30" s="2"/>
      <c r="M30" s="2"/>
      <c r="N30" s="2"/>
    </row>
    <row r="31" spans="1:17" s="16" customFormat="1" x14ac:dyDescent="0.25">
      <c r="A31" s="2"/>
      <c r="B31" s="2"/>
      <c r="C31" s="3"/>
      <c r="D31" s="5">
        <v>2016</v>
      </c>
      <c r="E31" s="5">
        <v>2017</v>
      </c>
      <c r="F31" s="5">
        <v>2018</v>
      </c>
      <c r="G31" s="5">
        <v>2019</v>
      </c>
      <c r="H31" s="5">
        <v>2020</v>
      </c>
      <c r="I31" s="5">
        <v>2021</v>
      </c>
      <c r="J31" s="5">
        <v>2022</v>
      </c>
      <c r="K31" s="5">
        <v>2023</v>
      </c>
      <c r="L31" s="5">
        <v>2024</v>
      </c>
      <c r="M31" s="5">
        <v>2025</v>
      </c>
      <c r="N31" s="5" t="s">
        <v>6</v>
      </c>
      <c r="Q31" s="4" t="s">
        <v>32</v>
      </c>
    </row>
    <row r="32" spans="1:17" s="16" customFormat="1" x14ac:dyDescent="0.25">
      <c r="A32" s="2"/>
      <c r="B32" s="2"/>
      <c r="C32" s="3" t="s">
        <v>10</v>
      </c>
      <c r="D32" s="10">
        <v>0</v>
      </c>
      <c r="E32" s="10">
        <v>0</v>
      </c>
      <c r="F32" s="10">
        <v>0</v>
      </c>
      <c r="G32" s="10">
        <v>12250</v>
      </c>
      <c r="H32" s="10">
        <v>429999.99999999994</v>
      </c>
      <c r="I32" s="10">
        <v>1636000.0000000002</v>
      </c>
      <c r="J32" s="10">
        <v>3267600</v>
      </c>
      <c r="K32" s="10">
        <v>5889240</v>
      </c>
      <c r="L32" s="10">
        <v>10034690.4</v>
      </c>
      <c r="M32" s="10">
        <v>15593845.679999998</v>
      </c>
      <c r="N32" s="10"/>
    </row>
    <row r="33" spans="1:17" s="16" customFormat="1" x14ac:dyDescent="0.25">
      <c r="A33" s="2"/>
      <c r="B33" s="2"/>
      <c r="C33" s="3" t="s">
        <v>11</v>
      </c>
      <c r="D33" s="10">
        <v>0</v>
      </c>
      <c r="E33" s="10">
        <v>0</v>
      </c>
      <c r="F33" s="10">
        <v>0</v>
      </c>
      <c r="G33" s="10">
        <v>250</v>
      </c>
      <c r="H33" s="10">
        <v>20000</v>
      </c>
      <c r="I33" s="10">
        <v>80000</v>
      </c>
      <c r="J33" s="10">
        <v>168000</v>
      </c>
      <c r="K33" s="10">
        <v>319200</v>
      </c>
      <c r="L33" s="10">
        <v>574560</v>
      </c>
      <c r="M33" s="10">
        <v>976752</v>
      </c>
      <c r="N33" s="10"/>
    </row>
    <row r="34" spans="1:17" s="16" customFormat="1" x14ac:dyDescent="0.25">
      <c r="C34" s="3" t="s">
        <v>91</v>
      </c>
      <c r="D34" s="10">
        <v>0</v>
      </c>
      <c r="E34" s="10">
        <v>0</v>
      </c>
      <c r="F34" s="10">
        <v>0</v>
      </c>
      <c r="G34" s="10">
        <v>12500</v>
      </c>
      <c r="H34" s="10">
        <v>550000</v>
      </c>
      <c r="I34" s="10">
        <v>2280000</v>
      </c>
      <c r="J34" s="10">
        <v>4956000</v>
      </c>
      <c r="K34" s="10">
        <v>9735600</v>
      </c>
      <c r="L34" s="10">
        <v>18098640</v>
      </c>
      <c r="M34" s="10">
        <v>32232816</v>
      </c>
      <c r="N34" s="42"/>
    </row>
    <row r="35" spans="1:17" s="16" customFormat="1" x14ac:dyDescent="0.25">
      <c r="A35" s="2"/>
      <c r="B35" s="2"/>
      <c r="C35" s="3" t="s">
        <v>67</v>
      </c>
      <c r="D35" s="10">
        <v>0</v>
      </c>
      <c r="E35" s="10">
        <v>0</v>
      </c>
      <c r="F35" s="10">
        <v>0</v>
      </c>
      <c r="G35" s="10">
        <v>0</v>
      </c>
      <c r="H35" s="10">
        <v>0</v>
      </c>
      <c r="I35" s="10">
        <v>4000</v>
      </c>
      <c r="J35" s="10">
        <v>8400</v>
      </c>
      <c r="K35" s="10">
        <v>15960</v>
      </c>
      <c r="L35" s="10">
        <v>20109.599999999999</v>
      </c>
      <c r="M35" s="10">
        <v>34186.32</v>
      </c>
      <c r="N35" s="10"/>
    </row>
    <row r="36" spans="1:17" s="16" customFormat="1" x14ac:dyDescent="0.25">
      <c r="A36" s="2"/>
      <c r="B36" s="2"/>
      <c r="C36" s="3" t="s">
        <v>0</v>
      </c>
      <c r="D36" s="10">
        <v>0</v>
      </c>
      <c r="E36" s="10">
        <v>0</v>
      </c>
      <c r="F36" s="10">
        <v>0</v>
      </c>
      <c r="G36" s="10">
        <v>25000</v>
      </c>
      <c r="H36" s="10">
        <v>1000000</v>
      </c>
      <c r="I36" s="10">
        <v>4000000</v>
      </c>
      <c r="J36" s="10">
        <v>8400000</v>
      </c>
      <c r="K36" s="10">
        <v>15960000</v>
      </c>
      <c r="L36" s="10">
        <v>28728000</v>
      </c>
      <c r="M36" s="10">
        <v>48837600</v>
      </c>
      <c r="N36" s="10"/>
    </row>
    <row r="37" spans="1:17" s="16" customFormat="1" x14ac:dyDescent="0.25">
      <c r="A37" s="2"/>
      <c r="B37" s="2"/>
      <c r="C37" s="3"/>
      <c r="D37" s="10"/>
      <c r="E37" s="10"/>
      <c r="F37" s="10"/>
      <c r="G37" s="10"/>
      <c r="H37" s="10"/>
      <c r="I37" s="10"/>
      <c r="J37" s="10"/>
      <c r="K37" s="10"/>
      <c r="L37" s="10"/>
      <c r="M37" s="10"/>
      <c r="N37" s="10"/>
    </row>
    <row r="38" spans="1:17" s="16" customFormat="1" x14ac:dyDescent="0.25">
      <c r="C38" s="3"/>
      <c r="D38" s="8"/>
      <c r="E38" s="8"/>
      <c r="F38" s="8"/>
      <c r="G38" s="8"/>
      <c r="H38" s="8"/>
      <c r="I38" s="8"/>
      <c r="J38" s="8"/>
      <c r="K38" s="8"/>
      <c r="L38" s="8"/>
      <c r="M38" s="8"/>
    </row>
    <row r="39" spans="1:17" s="16" customFormat="1" x14ac:dyDescent="0.25">
      <c r="C39" s="3"/>
      <c r="D39" s="8"/>
      <c r="E39" s="8"/>
      <c r="F39" s="50"/>
      <c r="G39" s="50"/>
      <c r="H39" s="50"/>
      <c r="I39" s="50"/>
      <c r="J39" s="50"/>
      <c r="K39" s="50"/>
      <c r="L39" s="50"/>
      <c r="M39" s="50"/>
    </row>
    <row r="40" spans="1:17" s="16" customFormat="1" x14ac:dyDescent="0.25">
      <c r="C40" s="3"/>
      <c r="D40" s="33"/>
      <c r="E40" s="33"/>
      <c r="F40" s="33"/>
      <c r="G40" s="33"/>
      <c r="H40" s="33"/>
      <c r="I40" s="33"/>
      <c r="J40" s="33"/>
      <c r="K40" s="33"/>
      <c r="L40" s="33"/>
      <c r="M40" s="33"/>
    </row>
    <row r="41" spans="1:17" s="16" customFormat="1" x14ac:dyDescent="0.25">
      <c r="C41" s="3"/>
      <c r="D41" s="33"/>
      <c r="E41" s="33"/>
      <c r="F41" s="33"/>
      <c r="G41" s="33"/>
      <c r="H41" s="33"/>
      <c r="I41" s="33"/>
      <c r="J41" s="33"/>
      <c r="K41" s="33"/>
      <c r="L41" s="33"/>
      <c r="M41" s="33"/>
    </row>
    <row r="42" spans="1:17" s="16" customFormat="1" x14ac:dyDescent="0.25">
      <c r="C42" s="3"/>
      <c r="D42" s="33"/>
      <c r="E42" s="33"/>
      <c r="F42" s="33"/>
      <c r="G42" s="33"/>
      <c r="H42" s="33"/>
      <c r="I42" s="33"/>
      <c r="J42" s="33"/>
      <c r="K42" s="33"/>
      <c r="L42" s="33"/>
      <c r="M42" s="33"/>
    </row>
    <row r="43" spans="1:17" s="16" customFormat="1" x14ac:dyDescent="0.25">
      <c r="C43" s="3"/>
      <c r="D43" s="33"/>
      <c r="E43" s="33"/>
      <c r="F43" s="33"/>
      <c r="G43" s="33"/>
      <c r="H43" s="33"/>
      <c r="I43" s="33"/>
      <c r="J43" s="33"/>
      <c r="K43" s="33"/>
      <c r="L43" s="33"/>
      <c r="M43" s="33"/>
    </row>
    <row r="44" spans="1:17" s="16" customFormat="1" ht="99" customHeight="1" x14ac:dyDescent="0.25">
      <c r="C44" s="3"/>
      <c r="D44" s="33"/>
      <c r="E44" s="33"/>
      <c r="F44" s="33"/>
      <c r="G44" s="33"/>
      <c r="H44" s="33"/>
      <c r="I44" s="33"/>
      <c r="J44" s="33"/>
      <c r="K44" s="33"/>
      <c r="L44" s="33"/>
      <c r="M44" s="33"/>
    </row>
    <row r="45" spans="1:17" ht="94.9" customHeight="1" x14ac:dyDescent="0.25">
      <c r="A45" s="4" t="s">
        <v>68</v>
      </c>
      <c r="B45" s="2"/>
      <c r="C45" s="3"/>
      <c r="D45" s="10"/>
      <c r="E45" s="10"/>
      <c r="F45" s="10"/>
      <c r="G45" s="10"/>
      <c r="H45" s="10"/>
      <c r="I45" s="10"/>
      <c r="J45" s="10"/>
      <c r="K45" s="10"/>
      <c r="L45" s="10"/>
      <c r="M45" s="10"/>
      <c r="N45" s="10"/>
      <c r="O45" s="9"/>
      <c r="Q45" s="4" t="s">
        <v>33</v>
      </c>
    </row>
    <row r="46" spans="1:17" x14ac:dyDescent="0.25">
      <c r="A46" s="2"/>
      <c r="B46" s="2"/>
      <c r="C46" s="3"/>
      <c r="D46" s="5">
        <v>2016</v>
      </c>
      <c r="E46" s="5">
        <v>2017</v>
      </c>
      <c r="F46" s="5">
        <v>2018</v>
      </c>
      <c r="G46" s="5">
        <v>2019</v>
      </c>
      <c r="H46" s="5">
        <v>2020</v>
      </c>
      <c r="I46" s="5">
        <v>2021</v>
      </c>
      <c r="J46" s="5">
        <v>2022</v>
      </c>
      <c r="K46" s="5">
        <v>2023</v>
      </c>
      <c r="L46" s="5">
        <v>2024</v>
      </c>
      <c r="M46" s="5">
        <v>2025</v>
      </c>
      <c r="N46" s="5" t="s">
        <v>6</v>
      </c>
      <c r="O46" s="9"/>
    </row>
    <row r="47" spans="1:17" x14ac:dyDescent="0.25">
      <c r="A47" s="2"/>
      <c r="B47" s="2"/>
      <c r="C47" s="3" t="s">
        <v>40</v>
      </c>
      <c r="D47" s="10">
        <v>0</v>
      </c>
      <c r="E47" s="10">
        <v>0</v>
      </c>
      <c r="F47" s="10">
        <v>0</v>
      </c>
      <c r="G47" s="10">
        <v>24750</v>
      </c>
      <c r="H47" s="10">
        <v>970000</v>
      </c>
      <c r="I47" s="10">
        <v>3876000</v>
      </c>
      <c r="J47" s="10">
        <v>7962360</v>
      </c>
      <c r="K47" s="10">
        <v>14789972.4</v>
      </c>
      <c r="L47" s="10">
        <v>25300160.675999999</v>
      </c>
      <c r="M47" s="10">
        <v>40434966.384120002</v>
      </c>
      <c r="N47" s="10"/>
      <c r="O47" s="9"/>
    </row>
    <row r="48" spans="1:17" x14ac:dyDescent="0.25">
      <c r="A48" s="2"/>
      <c r="B48" s="2"/>
      <c r="C48" s="3" t="s">
        <v>41</v>
      </c>
      <c r="D48" s="10">
        <v>0</v>
      </c>
      <c r="E48" s="10">
        <v>0</v>
      </c>
      <c r="F48" s="10">
        <v>0</v>
      </c>
      <c r="G48" s="10">
        <v>0</v>
      </c>
      <c r="H48" s="10">
        <v>0</v>
      </c>
      <c r="I48" s="10">
        <v>0</v>
      </c>
      <c r="J48" s="10">
        <v>0</v>
      </c>
      <c r="K48" s="10">
        <v>0</v>
      </c>
      <c r="L48" s="10">
        <v>57456</v>
      </c>
      <c r="M48" s="10">
        <v>195350.39999999999</v>
      </c>
      <c r="N48" s="10"/>
      <c r="O48" s="9"/>
    </row>
    <row r="49" spans="1:15" x14ac:dyDescent="0.25">
      <c r="A49" s="2"/>
      <c r="B49" s="2"/>
      <c r="C49" s="3" t="s">
        <v>42</v>
      </c>
      <c r="D49" s="10">
        <v>0</v>
      </c>
      <c r="E49" s="10">
        <v>0</v>
      </c>
      <c r="F49" s="10">
        <v>0</v>
      </c>
      <c r="G49" s="10">
        <v>0</v>
      </c>
      <c r="H49" s="10">
        <v>5000</v>
      </c>
      <c r="I49" s="10">
        <v>22000.000000000004</v>
      </c>
      <c r="J49" s="10">
        <v>50820.000000000007</v>
      </c>
      <c r="K49" s="10">
        <v>106213.80000000002</v>
      </c>
      <c r="L49" s="10">
        <v>574560</v>
      </c>
      <c r="M49" s="10">
        <v>1465128</v>
      </c>
      <c r="N49" s="10"/>
      <c r="O49" s="9"/>
    </row>
    <row r="50" spans="1:15" x14ac:dyDescent="0.25">
      <c r="A50" s="2"/>
      <c r="B50" s="2"/>
      <c r="C50" s="3" t="s">
        <v>27</v>
      </c>
      <c r="D50" s="10">
        <v>0</v>
      </c>
      <c r="E50" s="10">
        <v>0</v>
      </c>
      <c r="F50" s="10">
        <v>0</v>
      </c>
      <c r="G50" s="10">
        <v>0</v>
      </c>
      <c r="H50" s="10">
        <v>0</v>
      </c>
      <c r="I50" s="10">
        <v>0</v>
      </c>
      <c r="J50" s="10">
        <v>0</v>
      </c>
      <c r="K50" s="10">
        <v>159600</v>
      </c>
      <c r="L50" s="10">
        <v>574560</v>
      </c>
      <c r="M50" s="10">
        <v>1953504</v>
      </c>
      <c r="N50" s="10"/>
      <c r="O50" s="9"/>
    </row>
    <row r="51" spans="1:15" x14ac:dyDescent="0.25">
      <c r="A51" s="2"/>
      <c r="B51" s="2"/>
      <c r="C51" s="3" t="s">
        <v>43</v>
      </c>
      <c r="D51" s="10">
        <v>0</v>
      </c>
      <c r="E51" s="10">
        <v>0</v>
      </c>
      <c r="F51" s="10">
        <v>0</v>
      </c>
      <c r="G51" s="10">
        <v>250</v>
      </c>
      <c r="H51" s="10">
        <v>20000</v>
      </c>
      <c r="I51" s="10">
        <v>160000</v>
      </c>
      <c r="J51" s="10">
        <v>672000</v>
      </c>
      <c r="K51" s="10">
        <v>1596000</v>
      </c>
      <c r="L51" s="10">
        <v>4021920.0000000005</v>
      </c>
      <c r="M51" s="10">
        <v>8790768</v>
      </c>
      <c r="N51" s="10"/>
      <c r="O51" s="9"/>
    </row>
    <row r="52" spans="1:15" x14ac:dyDescent="0.25">
      <c r="A52" s="2"/>
      <c r="B52" s="2"/>
      <c r="C52" s="3" t="s">
        <v>44</v>
      </c>
      <c r="D52" s="10">
        <v>0</v>
      </c>
      <c r="E52" s="10">
        <v>0</v>
      </c>
      <c r="F52" s="10">
        <v>0</v>
      </c>
      <c r="G52" s="10">
        <v>0</v>
      </c>
      <c r="H52" s="10">
        <v>5000</v>
      </c>
      <c r="I52" s="10">
        <v>22000.000000000004</v>
      </c>
      <c r="J52" s="10">
        <v>50820.000000000007</v>
      </c>
      <c r="K52" s="10">
        <v>106213.80000000002</v>
      </c>
      <c r="L52" s="10">
        <v>210303.32400000005</v>
      </c>
      <c r="M52" s="10">
        <v>393267.21588000009</v>
      </c>
      <c r="N52" s="10"/>
      <c r="O52" s="9"/>
    </row>
    <row r="53" spans="1:15" x14ac:dyDescent="0.25">
      <c r="A53" s="2"/>
      <c r="B53" s="2"/>
      <c r="C53" s="6" t="s">
        <v>0</v>
      </c>
      <c r="D53" s="7">
        <v>0</v>
      </c>
      <c r="E53" s="7">
        <v>0</v>
      </c>
      <c r="F53" s="7">
        <v>0</v>
      </c>
      <c r="G53" s="7">
        <v>25000</v>
      </c>
      <c r="H53" s="7">
        <v>1000000</v>
      </c>
      <c r="I53" s="7">
        <v>4080000</v>
      </c>
      <c r="J53" s="7">
        <v>8736000</v>
      </c>
      <c r="K53" s="7">
        <v>16758000.000000002</v>
      </c>
      <c r="L53" s="7">
        <v>30738960</v>
      </c>
      <c r="M53" s="7">
        <v>53232984</v>
      </c>
      <c r="N53" s="7"/>
      <c r="O53" s="9"/>
    </row>
    <row r="55" spans="1:15" x14ac:dyDescent="0.25">
      <c r="D55" s="19"/>
      <c r="E55" s="19"/>
      <c r="F55" s="19"/>
      <c r="G55" s="19"/>
      <c r="H55" s="19"/>
      <c r="I55" s="19"/>
    </row>
    <row r="56" spans="1:15" x14ac:dyDescent="0.25">
      <c r="C56" s="3"/>
      <c r="F56" s="17"/>
      <c r="G56" s="17"/>
      <c r="H56" s="17"/>
      <c r="I56" s="17"/>
      <c r="J56" s="17"/>
      <c r="K56" s="17"/>
      <c r="L56" s="17"/>
      <c r="M56" s="17"/>
    </row>
    <row r="57" spans="1:15" x14ac:dyDescent="0.25">
      <c r="C57" s="3"/>
      <c r="F57" s="49"/>
      <c r="G57" s="49"/>
      <c r="H57" s="49"/>
      <c r="I57" s="49"/>
      <c r="J57" s="49"/>
      <c r="K57" s="49"/>
      <c r="L57" s="49"/>
      <c r="M57" s="49"/>
    </row>
    <row r="58" spans="1:15" x14ac:dyDescent="0.25">
      <c r="C58" s="3"/>
      <c r="F58" s="49"/>
      <c r="G58" s="49"/>
      <c r="H58" s="49"/>
      <c r="I58" s="49"/>
      <c r="J58" s="49"/>
      <c r="K58" s="49"/>
      <c r="L58" s="49"/>
      <c r="M58" s="49"/>
    </row>
    <row r="59" spans="1:15" x14ac:dyDescent="0.25">
      <c r="C59" s="3"/>
      <c r="F59" s="49"/>
      <c r="G59" s="49"/>
      <c r="H59" s="49"/>
      <c r="I59" s="49"/>
      <c r="J59" s="49"/>
      <c r="K59" s="49"/>
      <c r="L59" s="49"/>
      <c r="M59" s="49"/>
    </row>
    <row r="60" spans="1:15" x14ac:dyDescent="0.25">
      <c r="C60" s="3"/>
      <c r="F60" s="49"/>
      <c r="G60" s="49"/>
      <c r="H60" s="49"/>
      <c r="I60" s="49"/>
      <c r="J60" s="49"/>
      <c r="K60" s="49"/>
      <c r="L60" s="49"/>
      <c r="M60" s="49"/>
    </row>
    <row r="61" spans="1:15" x14ac:dyDescent="0.25">
      <c r="C61" s="3"/>
      <c r="F61" s="49"/>
      <c r="G61" s="49"/>
      <c r="H61" s="49"/>
      <c r="I61" s="49"/>
      <c r="J61" s="49"/>
      <c r="K61" s="49"/>
      <c r="L61" s="49"/>
      <c r="M61" s="4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 + Definitions</vt:lpstr>
      <vt:lpstr>Overall</vt:lpstr>
      <vt:lpstr>5G Infrastructure</vt:lpstr>
      <vt:lpstr>5G Devices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2013-12-10T23:49:10Z</dcterms:created>
  <dcterms:modified xsi:type="dcterms:W3CDTF">2019-03-15T19:33:25Z</dcterms:modified>
</cp:coreProperties>
</file>