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5.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7.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8.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CC267C27-CB17-4E3A-82B2-001281A9A33B}" xr6:coauthVersionLast="43" xr6:coauthVersionMax="43" xr10:uidLastSave="{00000000-0000-0000-0000-000000000000}"/>
  <bookViews>
    <workbookView xWindow="1125" yWindow="1125" windowWidth="19170" windowHeight="9330" tabRatio="746" xr2:uid="{00000000-000D-0000-FFFF-FFFF00000000}"/>
  </bookViews>
  <sheets>
    <sheet name="Title sheet and Definitions" sheetId="11" r:id="rId1"/>
    <sheet name="TOC" sheetId="39" r:id="rId2"/>
    <sheet name="Summary" sheetId="36" r:id="rId3"/>
    <sheet name="CBRS Fixed" sheetId="44" r:id="rId4"/>
    <sheet name="CBRS Mobile" sheetId="47" r:id="rId5"/>
    <sheet name="CBRS Indoor" sheetId="48" r:id="rId6"/>
    <sheet name="Private LTE" sheetId="51" r:id="rId7"/>
    <sheet name="Mobile Terminals" sheetId="50" r:id="rId8"/>
  </sheets>
  <externalReferences>
    <externalReference r:id="rId9"/>
    <externalReference r:id="rId10"/>
  </externalReferences>
  <calcPr calcId="181029"/>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8" i="39" l="1"/>
  <c r="B38" i="39"/>
  <c r="C39" i="39"/>
  <c r="B39" i="39"/>
  <c r="C43" i="39" l="1"/>
  <c r="C42" i="39"/>
  <c r="B42" i="39"/>
  <c r="C41" i="39"/>
  <c r="B41" i="39"/>
  <c r="C37" i="39"/>
  <c r="B37" i="39"/>
  <c r="C35" i="39" l="1"/>
  <c r="C34" i="39"/>
  <c r="C33" i="39"/>
  <c r="C32" i="39"/>
  <c r="C31" i="39"/>
  <c r="B35" i="39"/>
  <c r="B34" i="39"/>
  <c r="B33" i="39"/>
  <c r="B32" i="39"/>
  <c r="B31" i="39"/>
  <c r="C29" i="39"/>
  <c r="C28" i="39"/>
  <c r="C27" i="39"/>
  <c r="C26" i="39"/>
  <c r="C25" i="39"/>
  <c r="C24" i="39"/>
  <c r="B29" i="39"/>
  <c r="B28" i="39"/>
  <c r="B27" i="39"/>
  <c r="B26" i="39"/>
  <c r="B25" i="39"/>
  <c r="B24" i="39"/>
  <c r="C22" i="39"/>
  <c r="C21" i="39"/>
  <c r="C20" i="39"/>
  <c r="C19" i="39"/>
  <c r="C18" i="39"/>
  <c r="C17" i="39"/>
  <c r="C15" i="39"/>
  <c r="C14" i="39"/>
  <c r="C13" i="39"/>
  <c r="C12" i="39"/>
  <c r="C11" i="39"/>
  <c r="C10" i="39"/>
  <c r="C9" i="39"/>
  <c r="B22" i="39"/>
  <c r="B21" i="39"/>
  <c r="B20" i="39"/>
  <c r="B19" i="39"/>
  <c r="B18" i="39"/>
  <c r="B17" i="39"/>
  <c r="B15" i="39"/>
  <c r="B14" i="39"/>
  <c r="B13" i="39"/>
  <c r="B12" i="39"/>
  <c r="B11" i="39"/>
  <c r="B10" i="39"/>
  <c r="B9" i="39"/>
  <c r="B4" i="39" l="1"/>
  <c r="B3" i="39"/>
  <c r="G2" i="39"/>
</calcChain>
</file>

<file path=xl/sharedStrings.xml><?xml version="1.0" encoding="utf-8"?>
<sst xmlns="http://schemas.openxmlformats.org/spreadsheetml/2006/main" count="268" uniqueCount="139">
  <si>
    <t>Mobile Experts</t>
  </si>
  <si>
    <t>Last Revision:</t>
  </si>
  <si>
    <t>Licensed to:</t>
  </si>
  <si>
    <t>Kyung Mun, Principal Analyst</t>
  </si>
  <si>
    <t>(408) 540-7284</t>
  </si>
  <si>
    <t>kyung@mobile-experts.net</t>
  </si>
  <si>
    <t>Definitions:</t>
  </si>
  <si>
    <t>Controller:</t>
  </si>
  <si>
    <t>A network element which manages the traffic and settings of access points to optimize the overall service from multiple APs</t>
  </si>
  <si>
    <t>Access Point:</t>
  </si>
  <si>
    <t>A radio node for Wi-Fi, including baseband processing and the radio layer.</t>
  </si>
  <si>
    <t xml:space="preserve"> </t>
  </si>
  <si>
    <t>UE:</t>
  </si>
  <si>
    <t>User Equipment, including handsets, tablets, PCs, and client M2M devices</t>
  </si>
  <si>
    <t>SIM:</t>
  </si>
  <si>
    <t>Subscriber Identity Module card, a unique identifier for a mobile device.  In this forecast EAP-SIM refers to a type of authentication using the UE SIM card.</t>
  </si>
  <si>
    <t>Single-mode/Standalone:</t>
  </si>
  <si>
    <t>Stadnalone 3.5 CBRS or MulteFire access point that does not support other bands or other over-the-air (Wi-Fi, LTE) technologies</t>
  </si>
  <si>
    <t>Dual-mode/Multi-band:</t>
  </si>
  <si>
    <t>Multi-mode access point that supports multiple bands and other over-the-air (Wi-Fi, LTE) technologies</t>
  </si>
  <si>
    <t>TABLE OF CONTENTS</t>
  </si>
  <si>
    <t>Tables:</t>
  </si>
  <si>
    <t>Charts:</t>
  </si>
  <si>
    <t>Total</t>
  </si>
  <si>
    <t>Mobile/Telco</t>
  </si>
  <si>
    <t>Enterprise</t>
  </si>
  <si>
    <t>Other</t>
  </si>
  <si>
    <t>Cable</t>
  </si>
  <si>
    <t>* Note:  CBRS radio equipment revenue does not include burdened costs associated with SAS/ESC</t>
  </si>
  <si>
    <t>CBRS Annual Forecast</t>
  </si>
  <si>
    <t>WISP/OTT</t>
  </si>
  <si>
    <t>Cable MSO</t>
  </si>
  <si>
    <t>2T2R</t>
  </si>
  <si>
    <t>4T4R</t>
  </si>
  <si>
    <t>PAL</t>
  </si>
  <si>
    <t>GAA</t>
  </si>
  <si>
    <t>Standalone</t>
  </si>
  <si>
    <t>Multiband</t>
  </si>
  <si>
    <t>CBRS Fixed Wireless Use</t>
  </si>
  <si>
    <t>CBRS Mobile Use (Capacity Augmentation, Offload)</t>
  </si>
  <si>
    <t>CBRS In-Building Wireless Use (Enterprise and Neutral Hosts)</t>
  </si>
  <si>
    <t>Enterprise / Neutral Host</t>
  </si>
  <si>
    <t>Enterprise/NH</t>
  </si>
  <si>
    <t>Note:  Enterprise/Neutral Host unit shipments may be served by Telco or Cable operators in the later years in our forecast period</t>
  </si>
  <si>
    <t>Indoor</t>
  </si>
  <si>
    <t>Outdoor</t>
  </si>
  <si>
    <t>Table 1-1:  CBRS Small Cell Shipment, by Operator Type</t>
  </si>
  <si>
    <t>Table 2-2:   CBRS FWA Small Cell Shipment, by MIMO configuration</t>
  </si>
  <si>
    <t>Table 2-1:   CBRS FWA Small Cell Shipment, by Operator Type</t>
  </si>
  <si>
    <t>Chart 2-1:   CBRS FWA Small Cell Shipment, by Operator Type</t>
  </si>
  <si>
    <t>Chart 2-2:   CBRS FWA Small Cell Shipment, by MIMO configuration</t>
  </si>
  <si>
    <t>Table 2-3:   CBRS FWA Small Cell Shipment, by Licensing Type</t>
  </si>
  <si>
    <t>Chart 2-3:   CBRS FWA Small Cell Shipment, by Licensing Type</t>
  </si>
  <si>
    <t>Table 2-4:   CBRS FWA Small Cell Shipment, Standalone vs. Multiband</t>
  </si>
  <si>
    <t>Chart 2-4:   CBRS FWA Small Cell Shipment, Standalone vs. Multiband</t>
  </si>
  <si>
    <t>Table 2-5:   CBRS FWA CPE Shipment by Operator Type</t>
  </si>
  <si>
    <t>Chart 2-5:   CBRS FWA CPE Shipment by Operator Type</t>
  </si>
  <si>
    <t>Table 2-6:   CBRS FWA Radio Equipment Revenue by Operator Type</t>
  </si>
  <si>
    <t>Chart 2-6:   CBRS FWA Radio Equipment Revenue by Operator Type</t>
  </si>
  <si>
    <t>Table 3-1:   CBRS Outdoor Small Cell Shipment, for Mobility, by Operator Type</t>
  </si>
  <si>
    <t>Chart 3-1:   CBRS Outdoor Small Cell Shipment, for Mobility, by Operator Type</t>
  </si>
  <si>
    <t>Table 3-2:   CBRS Outdoor Small Cell Shipment, for Mobility, by MIMO configuration</t>
  </si>
  <si>
    <t>Chart 3-2:   CBRS Outdoor Small Cell Shipment, for Mobility, by MIMO configuration</t>
  </si>
  <si>
    <t>Table 3-3:   CBRS Outdoor Small Cell Shipment, for Mobility, by Licensing Type</t>
  </si>
  <si>
    <t>Chart 3-3:   CBRS Outdoor Small Cell Shipment, for Mobility, by Licensing Type</t>
  </si>
  <si>
    <t>Table 3-4:   CBRS Outdoor Small Cell Shipment, for Mobility, Standalone vs. Multiband</t>
  </si>
  <si>
    <t>Chart 3-4:   CBRS Outdoor Small Cell Shipment, for Mobility, Standalone vs. Multiband</t>
  </si>
  <si>
    <t>Table 3-5:   CBRS CPE Shipment, for Mobility, by Operator Type</t>
  </si>
  <si>
    <t>Chart 3-5:   CBRS CPE Shipment, for Mobility, by Operator Type</t>
  </si>
  <si>
    <t>Table 3-6:   CBRS Radio Equipment Revenue, for Mobility, by Operator Type</t>
  </si>
  <si>
    <t>Chart 3-6:   CBRS Radio Equipment Revenue, for Mobility, by Operator Type</t>
  </si>
  <si>
    <t>Table 4-1:   CBRS Indoor Small Cell Shipment by Operator Type</t>
  </si>
  <si>
    <t>Chart 4-1:   CBRS Indoor Small Cell Shipment by Operator Type</t>
  </si>
  <si>
    <t>Table 4-2:   CBRS Indoor Small Cell Shipment, by MIMO configuration</t>
  </si>
  <si>
    <t>Chart 4-2:   CBRS Indoor Small Cell Shipment, by MIMO configuration</t>
  </si>
  <si>
    <t>Table 4-3:   CBRS Indoor Small Cell Shipment, by Licensing Type</t>
  </si>
  <si>
    <t>Chart 4-3:   CBRS Indoor Small Cell Shipment, by Licensing Type</t>
  </si>
  <si>
    <t>Table 4-4:   CBRS Indoor Small Cell Shipment, Standalone vs. Multiband</t>
  </si>
  <si>
    <t>Chart 4-4:   CBRS Indoor Small Cell Shipment, Standalone vs. Multiband</t>
  </si>
  <si>
    <t>Table 4-5:   CBRS Indoor Radio Equipment Revenue by Operator Type</t>
  </si>
  <si>
    <t>Chart 4-5:   CBRS Indoor Radio Equipment Revenue by Operator Type</t>
  </si>
  <si>
    <t>* Note:  CBRS radio equipment revenue includes CPE but does not include burdened costs associated with SAS/ESC</t>
  </si>
  <si>
    <t>Private LTE:</t>
  </si>
  <si>
    <t>An LTE network set up by a private enterprise (or public safety agency) with its own radio base stations and core network</t>
  </si>
  <si>
    <t>Neutral Host Network:</t>
  </si>
  <si>
    <t>A network set up by an independent third party for wholesale access by any user from any LTE network</t>
  </si>
  <si>
    <t xml:space="preserve">Enterprise </t>
  </si>
  <si>
    <t>Joe Madden, Principal Analyst</t>
  </si>
  <si>
    <t>joe@mobile-experts.net</t>
  </si>
  <si>
    <t>CBRS Terminals</t>
  </si>
  <si>
    <t>Private LTE</t>
  </si>
  <si>
    <t>Remote Ops</t>
  </si>
  <si>
    <t>Transport</t>
  </si>
  <si>
    <t>Industrial</t>
  </si>
  <si>
    <t>POS terminals</t>
  </si>
  <si>
    <t>Table 1-2:  CBRS Terminal Shipments, by Market Area</t>
  </si>
  <si>
    <t>Smartphones</t>
  </si>
  <si>
    <t>IoT Devices</t>
  </si>
  <si>
    <t>Fixed CPEs</t>
  </si>
  <si>
    <t>Chart 1-2:  CBRS Terminal Shipments, by Market Segment</t>
  </si>
  <si>
    <t xml:space="preserve"> Total</t>
  </si>
  <si>
    <t>Table 5-1:   Private LTE CBRS Small Cell Shipments, Outdoor vs Indoor</t>
  </si>
  <si>
    <t>Chart 5-1:   Private LTE CBRS Small Cell Shipments</t>
  </si>
  <si>
    <t>Table 6-1:   CBRS-Enabled UE Shipments</t>
  </si>
  <si>
    <t>Table 6-2:   CBRS IoT Devices</t>
  </si>
  <si>
    <t>Table 1-3:   CBRS Small Cell Shipment, by Application</t>
  </si>
  <si>
    <t>FWA</t>
  </si>
  <si>
    <t xml:space="preserve">Mobile </t>
  </si>
  <si>
    <t xml:space="preserve">Indoor </t>
  </si>
  <si>
    <t>Chart 1-4:   CBRS Small Cell Shipments, by License Type</t>
  </si>
  <si>
    <t>Table 1-4:   CBRS Small Cell Shipment, by License Type</t>
  </si>
  <si>
    <t>Table 1-5:   CBRS Small Cell Shipment, Standalone vs. Multiband</t>
  </si>
  <si>
    <t>Chart 1-5:   CBRS Small Cell Shipment, Standalone vs. Multiband</t>
  </si>
  <si>
    <t>Table 1-6:   CBRS Small Cell Shipment, Indoor vs. Outdoor</t>
  </si>
  <si>
    <t>Chart 1-6:   CBRS Small Cell Shipment, Indoor vs. Outdoor</t>
  </si>
  <si>
    <t>Chart 1-3:   CBRS Small Cell Shipments, by Application</t>
  </si>
  <si>
    <t>Table 1-7:  CBRS  Small Cell Shipment, by MIMO configuration</t>
  </si>
  <si>
    <t>Chart 1-7:  CBRS  Small Cell Shipment, by MIMO configuration</t>
  </si>
  <si>
    <t>Table 1-8:   CBRS CPE Shipment by Operator Type</t>
  </si>
  <si>
    <t>Chart 1-8:   CBRS CPE Shipment by Operator Type</t>
  </si>
  <si>
    <t>Table 1-9:   CBRS Radio Equipment Revenue by Operator Type</t>
  </si>
  <si>
    <t>Chart 1-9:   CBRS Radio Equipment Revenue by Operator Type</t>
  </si>
  <si>
    <t>CAGR (17-23)</t>
  </si>
  <si>
    <t>* Note: the 2017 and 2018 units are band 42/43/48 units that can operate in the CBRS band</t>
  </si>
  <si>
    <t>64T64R</t>
  </si>
  <si>
    <t>Global CBRS-enabled smartphones</t>
  </si>
  <si>
    <t>USA CBRS smartphones</t>
  </si>
  <si>
    <t>Chart 6-2:   USA CBRS-Enabled Smartphone Shipments</t>
  </si>
  <si>
    <t>Chart 6-1:   CBRS-Enabled Smatphone Shipments</t>
  </si>
  <si>
    <t>Chart 1-1:  CBRS Small Cell Shipments, by Operator Type</t>
  </si>
  <si>
    <t>Chart 6-3:   CBRS IoT Device  Shipments, by Application</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</si>
  <si>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</si>
  <si>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Table 5-2:   Private LTE CBRS CPE Shipments, Outdoor vs Indoor</t>
  </si>
  <si>
    <t>* Note: CPE is defined as a terminal modem device that terminates CBRS radio links</t>
  </si>
  <si>
    <t>Table 5-3:   Private LTE CBRS Radio Equipment Revenue by Indoor/Outdoor</t>
  </si>
  <si>
    <t>Chart 5-2:   Private LTE CBRS CPE Shipments, Outdoor vs Indoor</t>
  </si>
  <si>
    <t>Chart 5-3:   Private LTE CBRS Radio Equipment Revenue by Indoor/Outdoor</t>
  </si>
  <si>
    <t>Note:  Some Indoor units are used for Mobile use case in addition to in-building wireless coverage</t>
  </si>
  <si>
    <t>Ericsson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</si>
</sst>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_);_(* \(#,##0\);_(* &quot;-&quot;??_);_(@_)"/>
    <numFmt numFmtId="166" formatCode="_(&quot;$&quot;* #,##0_);_(&quot;$&quot;* \(#,##0\);_(&quot;$&quot;* &quot;-&quot;??_);_(@_)"/>
    <numFmt numFmtId="167" formatCode="&quot;$&quot;#,###,,\ &quot;M&quot;"/>
    <numFmt numFmtId="168" formatCode="[$-409]d\-mmm\-yyyy;@"/>
    <numFmt numFmtId="169" formatCode="#,###,,\ &quot;M&quot;"/>
    <numFmt numFmtId="170" formatCode="#,###"/>
  </numFmts>
  <fonts count="48" x14ac:knownFonts="1">
    <font>
      <sz val="10"/>
      <name val="Arial"/>
    </font>
    <font>
      <sz val="11"/>
      <color theme="1"/>
      <name val="Calibri"/>
      <family val="2"/>
      <scheme val="minor"/>
    </font>
    <font>
      <sz val="11"/>
      <color theme="1"/>
      <name val="Candara"/>
      <family val="2"/>
    </font>
    <font>
      <sz val="11"/>
      <color theme="1"/>
      <name val="Calibri"/>
      <family val="2"/>
      <scheme val="minor"/>
    </font>
    <font>
      <sz val="10"/>
      <name val="Arial"/>
      <family val="2"/>
    </font>
    <font>
      <u/>
      <sz val="10"/>
      <color indexed="12"/>
      <name val="Arial"/>
      <family val="2"/>
    </font>
    <font>
      <sz val="10"/>
      <name val="Candara"/>
      <family val="2"/>
    </font>
    <font>
      <b/>
      <sz val="10"/>
      <name val="Candara"/>
      <family val="2"/>
    </font>
    <font>
      <sz val="10"/>
      <name val="Arial"/>
      <family val="2"/>
    </font>
    <font>
      <sz val="11"/>
      <color theme="1"/>
      <name val="Candara"/>
      <family val="2"/>
    </font>
    <font>
      <sz val="10"/>
      <color theme="3"/>
      <name val="Candara"/>
      <family val="2"/>
    </font>
    <font>
      <sz val="10"/>
      <color rgb="FFFF0000"/>
      <name val="Candara"/>
      <family val="2"/>
    </font>
    <font>
      <sz val="10"/>
      <color theme="1"/>
      <name val="Candara"/>
      <family val="2"/>
    </font>
    <font>
      <b/>
      <sz val="10"/>
      <color rgb="FFFF0000"/>
      <name val="Candara"/>
      <family val="2"/>
    </font>
    <font>
      <sz val="11"/>
      <color theme="3"/>
      <name val="Candara"/>
      <family val="2"/>
    </font>
    <font>
      <b/>
      <sz val="11"/>
      <color rgb="FFFF0000"/>
      <name val="Candara"/>
      <family val="2"/>
    </font>
    <font>
      <sz val="9"/>
      <color theme="1"/>
      <name val="Candara"/>
      <family val="2"/>
    </font>
    <font>
      <sz val="11"/>
      <color theme="0"/>
      <name val="Candara"/>
      <family val="2"/>
    </font>
    <font>
      <u/>
      <sz val="11"/>
      <color theme="10"/>
      <name val="Calibri"/>
      <family val="2"/>
      <scheme val="minor"/>
    </font>
    <font>
      <u/>
      <sz val="10"/>
      <color indexed="12"/>
      <name val="Candara"/>
      <family val="2"/>
    </font>
    <font>
      <sz val="11"/>
      <color theme="4"/>
      <name val="Candara"/>
      <family val="2"/>
    </font>
    <font>
      <sz val="10"/>
      <name val="Candara"/>
      <family val="2"/>
    </font>
    <font>
      <sz val="10"/>
      <name val="Arial"/>
      <family val="2"/>
    </font>
    <font>
      <sz val="10"/>
      <color theme="3"/>
      <name val="Candara"/>
      <family val="2"/>
    </font>
    <font>
      <b/>
      <sz val="10"/>
      <name val="Candara"/>
      <family val="2"/>
    </font>
    <font>
      <b/>
      <sz val="10"/>
      <color theme="0"/>
      <name val="Candara"/>
      <family val="2"/>
    </font>
    <font>
      <sz val="11"/>
      <color rgb="FFFF0000"/>
      <name val="Candara"/>
      <family val="2"/>
    </font>
    <font>
      <sz val="10"/>
      <color rgb="FFFF0000"/>
      <name val="Candara"/>
      <family val="2"/>
    </font>
    <font>
      <sz val="11"/>
      <color theme="1"/>
      <name val="Candara"/>
      <family val="2"/>
    </font>
    <font>
      <b/>
      <sz val="10"/>
      <color rgb="FFC00000"/>
      <name val="Candara"/>
      <family val="2"/>
    </font>
    <font>
      <b/>
      <sz val="10"/>
      <color theme="1"/>
      <name val="Candara"/>
      <family val="2"/>
    </font>
    <font>
      <b/>
      <sz val="10"/>
      <color rgb="FF92D050"/>
      <name val="Candara"/>
      <family val="2"/>
    </font>
    <font>
      <sz val="10"/>
      <color theme="1"/>
      <name val="Candara"/>
      <family val="2"/>
    </font>
    <font>
      <b/>
      <sz val="10"/>
      <color rgb="FFFF0000"/>
      <name val="Candara"/>
      <family val="2"/>
    </font>
    <font>
      <sz val="10"/>
      <color rgb="FFC00000"/>
      <name val="Candara"/>
      <family val="2"/>
    </font>
    <font>
      <b/>
      <sz val="9"/>
      <color theme="1"/>
      <name val="Calibri"/>
      <family val="2"/>
      <scheme val="minor"/>
    </font>
    <font>
      <sz val="9"/>
      <color theme="1"/>
      <name val="Calibri"/>
      <family val="2"/>
      <scheme val="minor"/>
    </font>
    <font>
      <sz val="10"/>
      <name val="Candara"/>
      <family val="2"/>
    </font>
    <font>
      <sz val="10"/>
      <name val="Arial"/>
      <family val="2"/>
    </font>
    <font>
      <sz val="10"/>
      <color theme="3"/>
      <name val="Candara"/>
      <family val="2"/>
    </font>
    <font>
      <b/>
      <sz val="10"/>
      <name val="Candara"/>
      <family val="2"/>
    </font>
    <font>
      <b/>
      <sz val="10"/>
      <color theme="0"/>
      <name val="Candara"/>
      <family val="2"/>
    </font>
    <font>
      <sz val="10"/>
      <color theme="1"/>
      <name val="Candara"/>
      <family val="2"/>
    </font>
    <font>
      <b/>
      <sz val="10"/>
      <color rgb="FFC00000"/>
      <name val="Candara"/>
      <family val="2"/>
    </font>
    <font>
      <sz val="11"/>
      <color rgb="FFFF0000"/>
      <name val="Candara"/>
      <family val="2"/>
    </font>
    <font>
      <sz val="10"/>
      <color rgb="FFFF0000"/>
      <name val="Candara"/>
      <family val="2"/>
    </font>
    <font>
      <sz val="11"/>
      <color theme="1"/>
      <name val="Candara"/>
      <family val="2"/>
    </font>
    <font>
      <i/>
      <sz val="10"/>
      <name val="Candara"/>
      <family val="2"/>
    </font>
  </fonts>
  <fills count="4">
    <fill>
      <patternFill patternType="none"/>
    </fill>
    <fill>
      <patternFill patternType="gray125"/>
    </fill>
    <fill>
      <patternFill patternType="solid">
        <fgColor theme="3" tint="0.79998168889431442"/>
        <bgColor indexed="64"/>
      </patternFill>
    </fill>
    <fill>
      <patternFill patternType="solid">
        <fgColor theme="1"/>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s>
  <cellStyleXfs count="23">
    <xf numFmtId="0" fontId="0" fillId="0" borderId="0"/>
    <xf numFmtId="43" fontId="4" fillId="0" borderId="0" applyFont="0" applyFill="0" applyBorder="0" applyAlignment="0" applyProtection="0"/>
    <xf numFmtId="43" fontId="8" fillId="0" borderId="0" applyFont="0" applyFill="0" applyBorder="0" applyAlignment="0" applyProtection="0"/>
    <xf numFmtId="44" fontId="4" fillId="0" borderId="0" applyFont="0" applyFill="0" applyBorder="0" applyAlignment="0" applyProtection="0"/>
    <xf numFmtId="44" fontId="8" fillId="0" borderId="0" applyFont="0" applyFill="0" applyBorder="0" applyAlignment="0" applyProtection="0"/>
    <xf numFmtId="0" fontId="5" fillId="0" borderId="0" applyNumberFormat="0" applyFill="0" applyBorder="0" applyAlignment="0" applyProtection="0">
      <alignment vertical="top"/>
      <protection locked="0"/>
    </xf>
    <xf numFmtId="9" fontId="4" fillId="0" borderId="0" applyFont="0" applyFill="0" applyBorder="0" applyAlignment="0" applyProtection="0"/>
    <xf numFmtId="9" fontId="8" fillId="0" borderId="0" applyFont="0" applyFill="0" applyBorder="0" applyAlignment="0" applyProtection="0"/>
    <xf numFmtId="168" fontId="3" fillId="0" borderId="0"/>
    <xf numFmtId="168" fontId="18" fillId="0" borderId="0" applyNumberFormat="0" applyFill="0" applyBorder="0" applyAlignment="0" applyProtection="0"/>
    <xf numFmtId="0" fontId="35" fillId="0" borderId="3" applyNumberFormat="0" applyProtection="0">
      <alignment wrapText="1"/>
    </xf>
    <xf numFmtId="0" fontId="36" fillId="0" borderId="4" applyNumberFormat="0" applyFont="0" applyProtection="0">
      <alignment wrapText="1"/>
    </xf>
    <xf numFmtId="0" fontId="35" fillId="0" borderId="5" applyNumberFormat="0" applyProtection="0">
      <alignment wrapText="1"/>
    </xf>
    <xf numFmtId="168" fontId="1"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2" fillId="0" borderId="0"/>
    <xf numFmtId="44" fontId="2" fillId="0" borderId="0" applyFont="0" applyFill="0" applyBorder="0" applyAlignment="0" applyProtection="0"/>
    <xf numFmtId="9" fontId="2" fillId="0" borderId="0" applyFont="0" applyFill="0" applyBorder="0" applyAlignment="0" applyProtection="0"/>
  </cellStyleXfs>
  <cellXfs count="144">
    <xf numFmtId="0" fontId="0" fillId="0" borderId="0" xfId="0"/>
    <xf numFmtId="0" fontId="6" fillId="0" borderId="0" xfId="0" applyFont="1"/>
    <xf numFmtId="14" fontId="6" fillId="0" borderId="0" xfId="0" applyNumberFormat="1" applyFont="1" applyAlignment="1">
      <alignment horizontal="left"/>
    </xf>
    <xf numFmtId="0" fontId="7" fillId="0" borderId="0" xfId="0" applyFont="1"/>
    <xf numFmtId="0" fontId="6" fillId="0" borderId="0" xfId="0" applyFont="1" applyAlignment="1">
      <alignment horizontal="right"/>
    </xf>
    <xf numFmtId="165" fontId="6" fillId="0" borderId="0" xfId="1" applyNumberFormat="1" applyFont="1"/>
    <xf numFmtId="0" fontId="9" fillId="0" borderId="0" xfId="0" applyFont="1" applyAlignment="1">
      <alignment wrapText="1"/>
    </xf>
    <xf numFmtId="0" fontId="6" fillId="0" borderId="0" xfId="0" applyFont="1" applyAlignment="1">
      <alignment wrapText="1"/>
    </xf>
    <xf numFmtId="0" fontId="11" fillId="0" borderId="0" xfId="0" applyFont="1"/>
    <xf numFmtId="0" fontId="11" fillId="0" borderId="0" xfId="0" applyFont="1" applyAlignment="1">
      <alignment horizontal="right"/>
    </xf>
    <xf numFmtId="165" fontId="7" fillId="0" borderId="0" xfId="1" applyNumberFormat="1" applyFont="1"/>
    <xf numFmtId="15" fontId="14" fillId="0" borderId="0" xfId="0" applyNumberFormat="1" applyFont="1"/>
    <xf numFmtId="0" fontId="13" fillId="0" borderId="0" xfId="0" applyFont="1"/>
    <xf numFmtId="0" fontId="6" fillId="0" borderId="0" xfId="0" applyFont="1" applyAlignment="1">
      <alignment horizontal="left" wrapText="1"/>
    </xf>
    <xf numFmtId="0" fontId="6" fillId="0" borderId="0" xfId="0" applyFont="1" applyAlignment="1">
      <alignment horizontal="left"/>
    </xf>
    <xf numFmtId="9" fontId="7" fillId="0" borderId="0" xfId="6" applyFont="1"/>
    <xf numFmtId="0" fontId="12" fillId="0" borderId="0" xfId="0" applyFont="1"/>
    <xf numFmtId="0" fontId="9" fillId="0" borderId="0" xfId="0" applyFont="1"/>
    <xf numFmtId="0" fontId="15" fillId="0" borderId="0" xfId="0" applyFont="1"/>
    <xf numFmtId="0" fontId="12" fillId="0" borderId="0" xfId="0" applyFont="1" applyAlignment="1">
      <alignment horizontal="right"/>
    </xf>
    <xf numFmtId="14" fontId="7" fillId="0" borderId="0" xfId="0" applyNumberFormat="1" applyFont="1" applyAlignment="1">
      <alignment horizontal="left"/>
    </xf>
    <xf numFmtId="168" fontId="9" fillId="0" borderId="0" xfId="8" applyFont="1"/>
    <xf numFmtId="168" fontId="17" fillId="0" borderId="0" xfId="8" applyFont="1"/>
    <xf numFmtId="168" fontId="9" fillId="0" borderId="0" xfId="8" applyFont="1" applyAlignment="1">
      <alignment horizontal="left"/>
    </xf>
    <xf numFmtId="168" fontId="7" fillId="0" borderId="0" xfId="8" applyFont="1"/>
    <xf numFmtId="168" fontId="3" fillId="0" borderId="0" xfId="8"/>
    <xf numFmtId="168" fontId="6" fillId="0" borderId="0" xfId="8" applyFont="1"/>
    <xf numFmtId="168" fontId="6" fillId="2" borderId="0" xfId="8" applyFont="1" applyFill="1"/>
    <xf numFmtId="0" fontId="19" fillId="0" borderId="0" xfId="5" applyFont="1" applyAlignment="1" applyProtection="1"/>
    <xf numFmtId="0" fontId="20" fillId="0" borderId="0" xfId="0" applyFont="1"/>
    <xf numFmtId="0" fontId="21" fillId="0" borderId="0" xfId="0" applyFont="1"/>
    <xf numFmtId="0" fontId="21" fillId="0" borderId="0" xfId="0" applyFont="1" applyAlignment="1">
      <alignment horizontal="right"/>
    </xf>
    <xf numFmtId="0" fontId="22" fillId="0" borderId="0" xfId="0" applyFont="1"/>
    <xf numFmtId="14" fontId="21" fillId="0" borderId="0" xfId="0" applyNumberFormat="1" applyFont="1" applyAlignment="1">
      <alignment horizontal="left"/>
    </xf>
    <xf numFmtId="3" fontId="23" fillId="0" borderId="0" xfId="0" applyNumberFormat="1" applyFont="1"/>
    <xf numFmtId="0" fontId="24" fillId="0" borderId="0" xfId="0" applyFont="1"/>
    <xf numFmtId="0" fontId="25" fillId="3" borderId="1" xfId="0" applyFont="1" applyFill="1" applyBorder="1" applyAlignment="1">
      <alignment horizontal="left"/>
    </xf>
    <xf numFmtId="0" fontId="25" fillId="3" borderId="2" xfId="0" applyFont="1" applyFill="1" applyBorder="1" applyAlignment="1">
      <alignment horizontal="right"/>
    </xf>
    <xf numFmtId="165" fontId="21" fillId="0" borderId="0" xfId="1" applyNumberFormat="1" applyFont="1"/>
    <xf numFmtId="9" fontId="21" fillId="0" borderId="0" xfId="6" applyFont="1"/>
    <xf numFmtId="165" fontId="24" fillId="0" borderId="0" xfId="1" applyNumberFormat="1" applyFont="1"/>
    <xf numFmtId="9" fontId="24" fillId="0" borderId="0" xfId="6" applyFont="1"/>
    <xf numFmtId="2" fontId="27" fillId="0" borderId="0" xfId="0" applyNumberFormat="1" applyFont="1"/>
    <xf numFmtId="165" fontId="24" fillId="0" borderId="0" xfId="0" applyNumberFormat="1" applyFont="1"/>
    <xf numFmtId="43" fontId="21" fillId="0" borderId="0" xfId="0" applyNumberFormat="1" applyFont="1"/>
    <xf numFmtId="165" fontId="21" fillId="0" borderId="0" xfId="0" applyNumberFormat="1" applyFont="1"/>
    <xf numFmtId="167" fontId="21" fillId="0" borderId="0" xfId="3" applyNumberFormat="1" applyFont="1"/>
    <xf numFmtId="167" fontId="24" fillId="0" borderId="0" xfId="3" applyNumberFormat="1" applyFont="1"/>
    <xf numFmtId="0" fontId="28" fillId="0" borderId="0" xfId="0" applyFont="1"/>
    <xf numFmtId="0" fontId="21" fillId="0" borderId="0" xfId="0" applyFont="1" applyAlignment="1">
      <alignment horizontal="left" indent="2"/>
    </xf>
    <xf numFmtId="0" fontId="21" fillId="0" borderId="0" xfId="0" applyFont="1" applyAlignment="1">
      <alignment horizontal="left" indent="4"/>
    </xf>
    <xf numFmtId="0" fontId="24" fillId="0" borderId="0" xfId="0" applyFont="1" applyAlignment="1">
      <alignment horizontal="right"/>
    </xf>
    <xf numFmtId="3" fontId="24" fillId="0" borderId="0" xfId="0" applyNumberFormat="1" applyFont="1"/>
    <xf numFmtId="4" fontId="24" fillId="0" borderId="0" xfId="0" applyNumberFormat="1" applyFont="1"/>
    <xf numFmtId="0" fontId="29" fillId="0" borderId="0" xfId="0" applyFont="1"/>
    <xf numFmtId="0" fontId="24" fillId="0" borderId="0" xfId="0" applyFont="1" applyAlignment="1">
      <alignment horizontal="left"/>
    </xf>
    <xf numFmtId="0" fontId="21" fillId="0" borderId="0" xfId="0" applyFont="1" applyAlignment="1">
      <alignment horizontal="left"/>
    </xf>
    <xf numFmtId="9" fontId="24" fillId="0" borderId="0" xfId="0" applyNumberFormat="1" applyFont="1"/>
    <xf numFmtId="9" fontId="30" fillId="0" borderId="0" xfId="6" applyFont="1"/>
    <xf numFmtId="9" fontId="31" fillId="0" borderId="0" xfId="6" applyFont="1"/>
    <xf numFmtId="0" fontId="24" fillId="0" borderId="0" xfId="0" applyFont="1" applyAlignment="1">
      <alignment horizontal="left" indent="2"/>
    </xf>
    <xf numFmtId="166" fontId="21" fillId="0" borderId="0" xfId="3" applyNumberFormat="1" applyFont="1"/>
    <xf numFmtId="166" fontId="24" fillId="0" borderId="0" xfId="3" applyNumberFormat="1" applyFont="1"/>
    <xf numFmtId="166" fontId="21" fillId="0" borderId="0" xfId="0" applyNumberFormat="1" applyFont="1"/>
    <xf numFmtId="2" fontId="21" fillId="0" borderId="0" xfId="0" applyNumberFormat="1" applyFont="1"/>
    <xf numFmtId="2" fontId="24" fillId="0" borderId="0" xfId="0" applyNumberFormat="1" applyFont="1"/>
    <xf numFmtId="3" fontId="21" fillId="0" borderId="0" xfId="0" applyNumberFormat="1" applyFont="1"/>
    <xf numFmtId="3" fontId="32" fillId="0" borderId="0" xfId="0" applyNumberFormat="1" applyFont="1"/>
    <xf numFmtId="0" fontId="33" fillId="0" borderId="0" xfId="0" applyFont="1"/>
    <xf numFmtId="0" fontId="34" fillId="0" borderId="0" xfId="0" applyFont="1"/>
    <xf numFmtId="9" fontId="23" fillId="0" borderId="0" xfId="6" applyFont="1"/>
    <xf numFmtId="9" fontId="21" fillId="0" borderId="0" xfId="0" applyNumberFormat="1" applyFont="1"/>
    <xf numFmtId="9" fontId="23" fillId="0" borderId="0" xfId="0" applyNumberFormat="1" applyFont="1"/>
    <xf numFmtId="164" fontId="23" fillId="0" borderId="0" xfId="0" applyNumberFormat="1" applyFont="1"/>
    <xf numFmtId="0" fontId="26" fillId="0" borderId="0" xfId="0" applyFont="1"/>
    <xf numFmtId="0" fontId="25" fillId="0" borderId="0" xfId="0" applyFont="1" applyAlignment="1">
      <alignment horizontal="left"/>
    </xf>
    <xf numFmtId="0" fontId="25" fillId="0" borderId="0" xfId="0" applyFont="1" applyAlignment="1">
      <alignment horizontal="right"/>
    </xf>
    <xf numFmtId="9" fontId="9" fillId="0" borderId="0" xfId="6" applyFont="1"/>
    <xf numFmtId="0" fontId="37" fillId="0" borderId="0" xfId="0" applyFont="1"/>
    <xf numFmtId="0" fontId="37" fillId="0" borderId="0" xfId="0" applyFont="1" applyAlignment="1">
      <alignment horizontal="right"/>
    </xf>
    <xf numFmtId="0" fontId="38" fillId="0" borderId="0" xfId="0" applyFont="1"/>
    <xf numFmtId="14" fontId="37" fillId="0" borderId="0" xfId="0" applyNumberFormat="1" applyFont="1" applyAlignment="1">
      <alignment horizontal="left"/>
    </xf>
    <xf numFmtId="3" fontId="39" fillId="0" borderId="0" xfId="0" applyNumberFormat="1" applyFont="1"/>
    <xf numFmtId="0" fontId="40" fillId="0" borderId="0" xfId="0" applyFont="1"/>
    <xf numFmtId="3" fontId="40" fillId="0" borderId="0" xfId="0" applyNumberFormat="1" applyFont="1"/>
    <xf numFmtId="0" fontId="41" fillId="3" borderId="1" xfId="0" applyFont="1" applyFill="1" applyBorder="1" applyAlignment="1">
      <alignment horizontal="left"/>
    </xf>
    <xf numFmtId="0" fontId="41" fillId="3" borderId="2" xfId="0" applyFont="1" applyFill="1" applyBorder="1" applyAlignment="1">
      <alignment horizontal="right"/>
    </xf>
    <xf numFmtId="165" fontId="37" fillId="0" borderId="0" xfId="1" applyNumberFormat="1" applyFont="1"/>
    <xf numFmtId="9" fontId="40" fillId="0" borderId="0" xfId="6" applyFont="1"/>
    <xf numFmtId="165" fontId="40" fillId="0" borderId="0" xfId="1" applyNumberFormat="1" applyFont="1"/>
    <xf numFmtId="166" fontId="37" fillId="0" borderId="0" xfId="0" applyNumberFormat="1" applyFont="1"/>
    <xf numFmtId="2" fontId="37" fillId="0" borderId="0" xfId="0" applyNumberFormat="1" applyFont="1"/>
    <xf numFmtId="2" fontId="40" fillId="0" borderId="0" xfId="0" applyNumberFormat="1" applyFont="1"/>
    <xf numFmtId="3" fontId="37" fillId="0" borderId="0" xfId="0" applyNumberFormat="1" applyFont="1"/>
    <xf numFmtId="3" fontId="42" fillId="0" borderId="0" xfId="0" applyNumberFormat="1" applyFont="1"/>
    <xf numFmtId="0" fontId="43" fillId="0" borderId="0" xfId="0" applyFont="1"/>
    <xf numFmtId="0" fontId="44" fillId="0" borderId="0" xfId="0" applyFont="1"/>
    <xf numFmtId="9" fontId="37" fillId="0" borderId="0" xfId="6" applyFont="1"/>
    <xf numFmtId="2" fontId="45" fillId="0" borderId="0" xfId="0" applyNumberFormat="1" applyFont="1"/>
    <xf numFmtId="14" fontId="40" fillId="0" borderId="0" xfId="0" applyNumberFormat="1" applyFont="1" applyAlignment="1">
      <alignment horizontal="left"/>
    </xf>
    <xf numFmtId="165" fontId="40" fillId="0" borderId="0" xfId="0" applyNumberFormat="1" applyFont="1"/>
    <xf numFmtId="43" fontId="37" fillId="0" borderId="0" xfId="0" applyNumberFormat="1" applyFont="1"/>
    <xf numFmtId="0" fontId="46" fillId="0" borderId="0" xfId="0" applyFont="1"/>
    <xf numFmtId="9" fontId="46" fillId="0" borderId="0" xfId="6" applyFont="1"/>
    <xf numFmtId="165" fontId="37" fillId="0" borderId="0" xfId="0" applyNumberFormat="1" applyFont="1"/>
    <xf numFmtId="167" fontId="37" fillId="0" borderId="0" xfId="3" applyNumberFormat="1" applyFont="1"/>
    <xf numFmtId="167" fontId="40" fillId="0" borderId="0" xfId="3" applyNumberFormat="1" applyFont="1"/>
    <xf numFmtId="0" fontId="2" fillId="0" borderId="0" xfId="0" applyFont="1"/>
    <xf numFmtId="0" fontId="5" fillId="0" borderId="0" xfId="5" applyAlignment="1" applyProtection="1"/>
    <xf numFmtId="14" fontId="11" fillId="0" borderId="0" xfId="0" applyNumberFormat="1" applyFont="1" applyAlignment="1">
      <alignment horizontal="left"/>
    </xf>
    <xf numFmtId="165" fontId="11" fillId="0" borderId="0" xfId="1" applyNumberFormat="1" applyFont="1"/>
    <xf numFmtId="9" fontId="11" fillId="0" borderId="0" xfId="6" applyFont="1"/>
    <xf numFmtId="169" fontId="21" fillId="0" borderId="0" xfId="1" applyNumberFormat="1" applyFont="1"/>
    <xf numFmtId="170" fontId="21" fillId="0" borderId="0" xfId="1" applyNumberFormat="1" applyFont="1"/>
    <xf numFmtId="2" fontId="11" fillId="0" borderId="0" xfId="0" applyNumberFormat="1" applyFont="1"/>
    <xf numFmtId="170" fontId="24" fillId="0" borderId="0" xfId="1" applyNumberFormat="1" applyFont="1"/>
    <xf numFmtId="0" fontId="10" fillId="0" borderId="0" xfId="0" applyFont="1"/>
    <xf numFmtId="14" fontId="10" fillId="0" borderId="0" xfId="0" applyNumberFormat="1" applyFont="1" applyAlignment="1">
      <alignment horizontal="left"/>
    </xf>
    <xf numFmtId="1" fontId="37" fillId="0" borderId="0" xfId="0" applyNumberFormat="1" applyFont="1"/>
    <xf numFmtId="3" fontId="6" fillId="0" borderId="0" xfId="0" applyNumberFormat="1" applyFont="1"/>
    <xf numFmtId="0" fontId="7" fillId="3" borderId="1" xfId="0" applyFont="1" applyFill="1" applyBorder="1" applyAlignment="1">
      <alignment horizontal="left"/>
    </xf>
    <xf numFmtId="9" fontId="6" fillId="0" borderId="0" xfId="6" applyFont="1"/>
    <xf numFmtId="0" fontId="7" fillId="0" borderId="0" xfId="0" applyFont="1" applyAlignment="1">
      <alignment horizontal="right"/>
    </xf>
    <xf numFmtId="14" fontId="6" fillId="0" borderId="0" xfId="0" applyNumberFormat="1" applyFont="1" applyFill="1" applyAlignment="1">
      <alignment horizontal="left"/>
    </xf>
    <xf numFmtId="165" fontId="37" fillId="0" borderId="0" xfId="1" applyNumberFormat="1" applyFont="1" applyFill="1"/>
    <xf numFmtId="0" fontId="47" fillId="0" borderId="0" xfId="0" applyFont="1" applyFill="1" applyAlignment="1">
      <alignment horizontal="left" indent="2"/>
    </xf>
    <xf numFmtId="165" fontId="47" fillId="0" borderId="0" xfId="1" applyNumberFormat="1" applyFont="1" applyFill="1"/>
    <xf numFmtId="0" fontId="6" fillId="0" borderId="0" xfId="0" applyFont="1" applyFill="1"/>
    <xf numFmtId="165" fontId="40" fillId="0" borderId="0" xfId="0" applyNumberFormat="1" applyFont="1" applyFill="1"/>
    <xf numFmtId="165" fontId="6" fillId="0" borderId="0" xfId="0" applyNumberFormat="1" applyFont="1" applyFill="1"/>
    <xf numFmtId="165" fontId="21" fillId="0" borderId="0" xfId="1" applyNumberFormat="1" applyFont="1" applyFill="1"/>
    <xf numFmtId="9" fontId="24" fillId="0" borderId="0" xfId="6" applyFont="1" applyFill="1"/>
    <xf numFmtId="9" fontId="23" fillId="0" borderId="0" xfId="6" applyFont="1" applyFill="1"/>
    <xf numFmtId="0" fontId="13" fillId="0" borderId="0" xfId="0" applyFont="1" applyFill="1" applyBorder="1" applyAlignment="1">
      <alignment horizontal="left"/>
    </xf>
    <xf numFmtId="0" fontId="13" fillId="0" borderId="0" xfId="0" applyFont="1" applyFill="1" applyBorder="1" applyAlignment="1">
      <alignment horizontal="right"/>
    </xf>
    <xf numFmtId="168" fontId="1" fillId="0" borderId="0" xfId="13" applyFill="1" applyBorder="1"/>
    <xf numFmtId="9" fontId="1" fillId="0" borderId="0" xfId="15" applyFill="1" applyBorder="1"/>
    <xf numFmtId="0" fontId="0" fillId="0" borderId="0" xfId="0" applyFill="1" applyBorder="1"/>
    <xf numFmtId="14" fontId="11" fillId="0" borderId="0" xfId="0" applyNumberFormat="1" applyFont="1" applyFill="1" applyBorder="1" applyAlignment="1">
      <alignment horizontal="left"/>
    </xf>
    <xf numFmtId="9" fontId="11" fillId="0" borderId="0" xfId="6" applyFont="1" applyFill="1" applyBorder="1"/>
    <xf numFmtId="0" fontId="6" fillId="0" borderId="0" xfId="0" applyFont="1" applyFill="1" applyBorder="1"/>
    <xf numFmtId="0" fontId="11" fillId="0" borderId="0" xfId="0" applyFont="1" applyFill="1" applyBorder="1"/>
    <xf numFmtId="9" fontId="11" fillId="0" borderId="0" xfId="0" applyNumberFormat="1" applyFont="1" applyFill="1" applyBorder="1"/>
    <xf numFmtId="0" fontId="16" fillId="0" borderId="0" xfId="0" applyFont="1" applyAlignment="1">
      <alignment horizontal="left" vertical="center" wrapText="1"/>
    </xf>
  </cellXfs>
  <cellStyles count="23">
    <cellStyle name="Body: normal cell" xfId="11" xr:uid="{00000000-0005-0000-0000-000000000000}"/>
    <cellStyle name="Comma" xfId="1" builtinId="3"/>
    <cellStyle name="Comma 2" xfId="2" xr:uid="{00000000-0005-0000-0000-000002000000}"/>
    <cellStyle name="Comma 3" xfId="14" xr:uid="{00000000-0005-0000-0000-000003000000}"/>
    <cellStyle name="Currency" xfId="3" builtinId="4"/>
    <cellStyle name="Currency 2" xfId="4" xr:uid="{00000000-0005-0000-0000-000005000000}"/>
    <cellStyle name="Currency 2 2" xfId="21" xr:uid="{00000000-0005-0000-0000-000006000000}"/>
    <cellStyle name="Currency 3" xfId="16" xr:uid="{00000000-0005-0000-0000-000007000000}"/>
    <cellStyle name="Header: bottom row" xfId="10" xr:uid="{00000000-0005-0000-0000-000008000000}"/>
    <cellStyle name="Hyperlink" xfId="5" builtinId="8"/>
    <cellStyle name="Hyperlink 2" xfId="9" xr:uid="{00000000-0005-0000-0000-00000A000000}"/>
    <cellStyle name="Normal" xfId="0" builtinId="0"/>
    <cellStyle name="Normal 2" xfId="8" xr:uid="{00000000-0005-0000-0000-00000C000000}"/>
    <cellStyle name="Normal 2 2" xfId="17" xr:uid="{00000000-0005-0000-0000-00000D000000}"/>
    <cellStyle name="Normal 3" xfId="18" xr:uid="{00000000-0005-0000-0000-00000E000000}"/>
    <cellStyle name="Normal 4" xfId="19" xr:uid="{00000000-0005-0000-0000-00000F000000}"/>
    <cellStyle name="Normal 5" xfId="20" xr:uid="{00000000-0005-0000-0000-000010000000}"/>
    <cellStyle name="Normal 6" xfId="13" xr:uid="{00000000-0005-0000-0000-000011000000}"/>
    <cellStyle name="Parent row" xfId="12" xr:uid="{00000000-0005-0000-0000-000012000000}"/>
    <cellStyle name="Percent" xfId="6" builtinId="5"/>
    <cellStyle name="Percent 2" xfId="7" xr:uid="{00000000-0005-0000-0000-000014000000}"/>
    <cellStyle name="Percent 2 2" xfId="22" xr:uid="{00000000-0005-0000-0000-000015000000}"/>
    <cellStyle name="Percent 3" xfId="15" xr:uid="{00000000-0005-0000-0000-00001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680359511319406"/>
          <c:y val="9.7230778703981655E-2"/>
          <c:w val="0.64252305507923935"/>
          <c:h val="0.77615689534409371"/>
        </c:manualLayout>
      </c:layout>
      <c:barChart>
        <c:barDir val="col"/>
        <c:grouping val="stacked"/>
        <c:varyColors val="0"/>
        <c:ser>
          <c:idx val="0"/>
          <c:order val="0"/>
          <c:tx>
            <c:strRef>
              <c:f>Summary!$C$8</c:f>
              <c:strCache>
                <c:ptCount val="1"/>
                <c:pt idx="0">
                  <c:v>Mobile/Telco</c:v>
                </c:pt>
              </c:strCache>
            </c:strRef>
          </c:tx>
          <c:spPr>
            <a:solidFill>
              <a:schemeClr val="accent1"/>
            </a:solidFill>
          </c:spPr>
          <c:invertIfNegative val="0"/>
          <c:cat>
            <c:numRef>
              <c:extLst>
                <c:ext xmlns:c15="http://schemas.microsoft.com/office/drawing/2012/chart" uri="{02D57815-91ED-43cb-92C2-25804820EDAC}">
                  <c15:fullRef>
                    <c15:sqref>Summary!$D$7:$K$7</c15:sqref>
                  </c15:fullRef>
                </c:ext>
              </c:extLst>
              <c:f>Summary!$E$7:$K$7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Summary!$D$8:$K$8</c15:sqref>
                  </c15:fullRef>
                </c:ext>
              </c:extLst>
              <c:f>Summary!$E$8:$K$8</c:f>
              <c:numCache>
                <c:formatCode>_(* #,##0_);_(* \(#,##0\);_(* "-"??_);_(@_)</c:formatCode>
                <c:ptCount val="7"/>
                <c:pt idx="0">
                  <c:v>100</c:v>
                </c:pt>
                <c:pt idx="1">
                  <c:v>300</c:v>
                </c:pt>
                <c:pt idx="2">
                  <c:v>3530.8378932727283</c:v>
                </c:pt>
                <c:pt idx="3">
                  <c:v>13136.210263472727</c:v>
                </c:pt>
                <c:pt idx="4">
                  <c:v>39484.213291545457</c:v>
                </c:pt>
                <c:pt idx="5">
                  <c:v>90518.043367267368</c:v>
                </c:pt>
                <c:pt idx="6">
                  <c:v>109670.68042769164</c:v>
                </c:pt>
              </c:numCache>
            </c:numRef>
          </c:val>
          <c:extLst>
            <c:ext xmlns:c16="http://schemas.microsoft.com/office/drawing/2014/chart" uri="{C3380CC4-5D6E-409C-BE32-E72D297353CC}">
              <c16:uniqueId val="{00000000-01C4-414A-BC5B-D4E6D837C9E2}"/>
            </c:ext>
          </c:extLst>
        </c:ser>
        <c:ser>
          <c:idx val="1"/>
          <c:order val="1"/>
          <c:tx>
            <c:strRef>
              <c:f>Summary!$C$9</c:f>
              <c:strCache>
                <c:ptCount val="1"/>
                <c:pt idx="0">
                  <c:v>Cable MSO</c:v>
                </c:pt>
              </c:strCache>
            </c:strRef>
          </c:tx>
          <c:spPr>
            <a:solidFill>
              <a:schemeClr val="bg2">
                <a:lumMod val="50000"/>
              </a:schemeClr>
            </a:solidFill>
          </c:spPr>
          <c:invertIfNegative val="0"/>
          <c:cat>
            <c:numRef>
              <c:extLst>
                <c:ext xmlns:c15="http://schemas.microsoft.com/office/drawing/2012/chart" uri="{02D57815-91ED-43cb-92C2-25804820EDAC}">
                  <c15:fullRef>
                    <c15:sqref>Summary!$D$7:$K$7</c15:sqref>
                  </c15:fullRef>
                </c:ext>
              </c:extLst>
              <c:f>Summary!$E$7:$K$7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Summary!$D$9:$K$9</c15:sqref>
                  </c15:fullRef>
                </c:ext>
              </c:extLst>
              <c:f>Summary!$E$9:$K$9</c:f>
              <c:numCache>
                <c:formatCode>_(* #,##0_);_(* \(#,##0\);_(* "-"??_);_(@_)</c:formatCode>
                <c:ptCount val="7"/>
                <c:pt idx="0">
                  <c:v>400</c:v>
                </c:pt>
                <c:pt idx="1">
                  <c:v>800</c:v>
                </c:pt>
                <c:pt idx="2">
                  <c:v>14796.476156666669</c:v>
                </c:pt>
                <c:pt idx="3">
                  <c:v>60024.988944333338</c:v>
                </c:pt>
                <c:pt idx="4">
                  <c:v>110966.39020334001</c:v>
                </c:pt>
                <c:pt idx="5">
                  <c:v>156714.02400448036</c:v>
                </c:pt>
                <c:pt idx="6">
                  <c:v>206449.93015272071</c:v>
                </c:pt>
              </c:numCache>
            </c:numRef>
          </c:val>
          <c:extLst>
            <c:ext xmlns:c16="http://schemas.microsoft.com/office/drawing/2014/chart" uri="{C3380CC4-5D6E-409C-BE32-E72D297353CC}">
              <c16:uniqueId val="{00000001-01C4-414A-BC5B-D4E6D837C9E2}"/>
            </c:ext>
          </c:extLst>
        </c:ser>
        <c:ser>
          <c:idx val="3"/>
          <c:order val="2"/>
          <c:tx>
            <c:strRef>
              <c:f>Summary!$C$10</c:f>
              <c:strCache>
                <c:ptCount val="1"/>
                <c:pt idx="0">
                  <c:v>WISP/OTT</c:v>
                </c:pt>
              </c:strCache>
            </c:strRef>
          </c:tx>
          <c:spPr>
            <a:solidFill>
              <a:schemeClr val="tx1"/>
            </a:solidFill>
            <a:ln w="25400">
              <a:noFill/>
            </a:ln>
          </c:spPr>
          <c:invertIfNegative val="0"/>
          <c:cat>
            <c:numRef>
              <c:extLst>
                <c:ext xmlns:c15="http://schemas.microsoft.com/office/drawing/2012/chart" uri="{02D57815-91ED-43cb-92C2-25804820EDAC}">
                  <c15:fullRef>
                    <c15:sqref>Summary!$D$7:$K$7</c15:sqref>
                  </c15:fullRef>
                </c:ext>
              </c:extLst>
              <c:f>Summary!$E$7:$K$7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Summary!$D$10:$K$10</c15:sqref>
                  </c15:fullRef>
                </c:ext>
              </c:extLst>
              <c:f>Summary!$E$10:$K$10</c:f>
              <c:numCache>
                <c:formatCode>_(* #,##0_);_(* \(#,##0\);_(* "-"??_);_(@_)</c:formatCode>
                <c:ptCount val="7"/>
                <c:pt idx="0">
                  <c:v>69.850265625000006</c:v>
                </c:pt>
                <c:pt idx="1">
                  <c:v>80.123058157883577</c:v>
                </c:pt>
                <c:pt idx="2">
                  <c:v>5547.1974396407804</c:v>
                </c:pt>
                <c:pt idx="3">
                  <c:v>6015.0853479864536</c:v>
                </c:pt>
                <c:pt idx="4">
                  <c:v>6649.5903807532341</c:v>
                </c:pt>
                <c:pt idx="5">
                  <c:v>7114.6437344473379</c:v>
                </c:pt>
                <c:pt idx="6">
                  <c:v>7429.8907464618151</c:v>
                </c:pt>
              </c:numCache>
            </c:numRef>
          </c:val>
          <c:extLst>
            <c:ext xmlns:c16="http://schemas.microsoft.com/office/drawing/2014/chart" uri="{C3380CC4-5D6E-409C-BE32-E72D297353CC}">
              <c16:uniqueId val="{00000002-01C4-414A-BC5B-D4E6D837C9E2}"/>
            </c:ext>
          </c:extLst>
        </c:ser>
        <c:ser>
          <c:idx val="2"/>
          <c:order val="3"/>
          <c:tx>
            <c:strRef>
              <c:f>Summary!$C$11</c:f>
              <c:strCache>
                <c:ptCount val="1"/>
                <c:pt idx="0">
                  <c:v>Enterprise</c:v>
                </c:pt>
              </c:strCache>
            </c:strRef>
          </c:tx>
          <c:spPr>
            <a:solidFill>
              <a:schemeClr val="bg1">
                <a:lumMod val="75000"/>
              </a:schemeClr>
            </a:solidFill>
          </c:spPr>
          <c:invertIfNegative val="0"/>
          <c:cat>
            <c:numRef>
              <c:extLst>
                <c:ext xmlns:c15="http://schemas.microsoft.com/office/drawing/2012/chart" uri="{02D57815-91ED-43cb-92C2-25804820EDAC}">
                  <c15:fullRef>
                    <c15:sqref>Summary!$D$7:$K$7</c15:sqref>
                  </c15:fullRef>
                </c:ext>
              </c:extLst>
              <c:f>Summary!$E$7:$K$7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Summary!$D$11:$K$11</c15:sqref>
                  </c15:fullRef>
                </c:ext>
              </c:extLst>
              <c:f>Summary!$E$11:$K$11</c:f>
              <c:numCache>
                <c:formatCode>_(* #,##0_);_(* \(#,##0\);_(* "-"??_);_(@_)</c:formatCode>
                <c:ptCount val="7"/>
                <c:pt idx="0">
                  <c:v>20</c:v>
                </c:pt>
                <c:pt idx="1">
                  <c:v>210</c:v>
                </c:pt>
                <c:pt idx="2">
                  <c:v>10505.936406665705</c:v>
                </c:pt>
                <c:pt idx="3">
                  <c:v>14006.043994104872</c:v>
                </c:pt>
                <c:pt idx="4">
                  <c:v>18269.847371662425</c:v>
                </c:pt>
                <c:pt idx="5">
                  <c:v>38199.480545699196</c:v>
                </c:pt>
                <c:pt idx="6">
                  <c:v>71531.482289762382</c:v>
                </c:pt>
              </c:numCache>
            </c:numRef>
          </c:val>
          <c:extLst>
            <c:ext xmlns:c16="http://schemas.microsoft.com/office/drawing/2014/chart" uri="{C3380CC4-5D6E-409C-BE32-E72D297353CC}">
              <c16:uniqueId val="{00000000-2F14-4553-8F9A-D00EB753AE11}"/>
            </c:ext>
          </c:extLst>
        </c:ser>
        <c:dLbls>
          <c:showLegendKey val="0"/>
          <c:showVal val="0"/>
          <c:showCatName val="0"/>
          <c:showSerName val="0"/>
          <c:showPercent val="0"/>
          <c:showBubbleSize val="0"/>
        </c:dLbls>
        <c:gapWidth val="150"/>
        <c:overlap val="100"/>
        <c:axId val="98516992"/>
        <c:axId val="98518528"/>
      </c:barChart>
      <c:catAx>
        <c:axId val="9851699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98518528"/>
        <c:crosses val="autoZero"/>
        <c:auto val="1"/>
        <c:lblAlgn val="ctr"/>
        <c:lblOffset val="100"/>
        <c:noMultiLvlLbl val="0"/>
      </c:catAx>
      <c:valAx>
        <c:axId val="98518528"/>
        <c:scaling>
          <c:orientation val="minMax"/>
        </c:scaling>
        <c:delete val="0"/>
        <c:axPos val="l"/>
        <c:majorGridlines>
          <c:spPr>
            <a:ln>
              <a:solidFill>
                <a:schemeClr val="bg2">
                  <a:lumMod val="90000"/>
                </a:schemeClr>
              </a:solidFill>
            </a:ln>
          </c:spPr>
        </c:majorGridlines>
        <c:title>
          <c:tx>
            <c:rich>
              <a:bodyPr/>
              <a:lstStyle/>
              <a:p>
                <a:pPr>
                  <a:defRPr sz="1000" b="0" i="0" u="none" strike="noStrike" baseline="0">
                    <a:solidFill>
                      <a:srgbClr val="000000"/>
                    </a:solidFill>
                    <a:latin typeface="Candara"/>
                    <a:ea typeface="Candara"/>
                    <a:cs typeface="Candara"/>
                  </a:defRPr>
                </a:pPr>
                <a:r>
                  <a:rPr lang="en-US" sz="1000" b="0"/>
                  <a:t>CBRS</a:t>
                </a:r>
                <a:r>
                  <a:rPr lang="en-US" sz="1000" b="0" baseline="0"/>
                  <a:t> Small Cell</a:t>
                </a:r>
                <a:r>
                  <a:rPr lang="en-US" sz="1000" b="0"/>
                  <a:t> Shipments</a:t>
                </a:r>
              </a:p>
            </c:rich>
          </c:tx>
          <c:layout>
            <c:manualLayout>
              <c:xMode val="edge"/>
              <c:yMode val="edge"/>
              <c:x val="1.5402342999807945E-3"/>
              <c:y val="0.212035606873517"/>
            </c:manualLayout>
          </c:layout>
          <c:overlay val="0"/>
        </c:title>
        <c:numFmt formatCode="#,#00"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98516992"/>
        <c:crosses val="autoZero"/>
        <c:crossBetween val="between"/>
      </c:valAx>
    </c:plotArea>
    <c:legend>
      <c:legendPos val="r"/>
      <c:layout>
        <c:manualLayout>
          <c:xMode val="edge"/>
          <c:yMode val="edge"/>
          <c:x val="0.82377485732432909"/>
          <c:y val="0.39678817133601679"/>
          <c:w val="0.16455926994890763"/>
          <c:h val="0.27495100790608917"/>
        </c:manualLayout>
      </c:layout>
      <c:overlay val="0"/>
      <c:spPr>
        <a:solidFill>
          <a:sysClr val="window" lastClr="FFFFFF"/>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40862685758585"/>
          <c:y val="9.7230778703981655E-2"/>
          <c:w val="0.71977061481659221"/>
          <c:h val="0.77615689534409371"/>
        </c:manualLayout>
      </c:layout>
      <c:barChart>
        <c:barDir val="col"/>
        <c:grouping val="stacked"/>
        <c:varyColors val="0"/>
        <c:ser>
          <c:idx val="0"/>
          <c:order val="0"/>
          <c:tx>
            <c:strRef>
              <c:f>Summary!$C$12</c:f>
              <c:strCache>
                <c:ptCount val="1"/>
                <c:pt idx="0">
                  <c:v>Total</c:v>
                </c:pt>
              </c:strCache>
            </c:strRef>
          </c:tx>
          <c:spPr>
            <a:solidFill>
              <a:schemeClr val="accent1"/>
            </a:solidFill>
          </c:spPr>
          <c:invertIfNegative val="0"/>
          <c:cat>
            <c:numRef>
              <c:extLst>
                <c:ext xmlns:c15="http://schemas.microsoft.com/office/drawing/2012/chart" uri="{02D57815-91ED-43cb-92C2-25804820EDAC}">
                  <c15:fullRef>
                    <c15:sqref>Summary!$D$7:$K$7</c15:sqref>
                  </c15:fullRef>
                </c:ext>
              </c:extLst>
              <c:f>Summary!$E$7:$K$7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Summary!$D$12:$K$12</c15:sqref>
                  </c15:fullRef>
                </c:ext>
              </c:extLst>
              <c:f>Summary!$E$12:$K$12</c:f>
              <c:numCache>
                <c:formatCode>_(* #,##0_);_(* \(#,##0\);_(* "-"??_);_(@_)</c:formatCode>
                <c:ptCount val="7"/>
                <c:pt idx="0">
                  <c:v>589.85026562500002</c:v>
                </c:pt>
                <c:pt idx="1">
                  <c:v>1390.1230581578836</c:v>
                </c:pt>
                <c:pt idx="2">
                  <c:v>34380.447896245889</c:v>
                </c:pt>
                <c:pt idx="3">
                  <c:v>93182.328549897386</c:v>
                </c:pt>
                <c:pt idx="4">
                  <c:v>175370.04124730112</c:v>
                </c:pt>
                <c:pt idx="5">
                  <c:v>292546.1916518943</c:v>
                </c:pt>
                <c:pt idx="6">
                  <c:v>395081.98361663648</c:v>
                </c:pt>
              </c:numCache>
            </c:numRef>
          </c:val>
          <c:extLst>
            <c:ext xmlns:c16="http://schemas.microsoft.com/office/drawing/2014/chart" uri="{C3380CC4-5D6E-409C-BE32-E72D297353CC}">
              <c16:uniqueId val="{00000000-01C4-414A-BC5B-D4E6D837C9E2}"/>
            </c:ext>
          </c:extLst>
        </c:ser>
        <c:dLbls>
          <c:showLegendKey val="0"/>
          <c:showVal val="0"/>
          <c:showCatName val="0"/>
          <c:showSerName val="0"/>
          <c:showPercent val="0"/>
          <c:showBubbleSize val="0"/>
        </c:dLbls>
        <c:gapWidth val="150"/>
        <c:overlap val="100"/>
        <c:axId val="99828096"/>
        <c:axId val="99829632"/>
      </c:barChart>
      <c:catAx>
        <c:axId val="9982809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99829632"/>
        <c:crosses val="autoZero"/>
        <c:auto val="1"/>
        <c:lblAlgn val="ctr"/>
        <c:lblOffset val="100"/>
        <c:noMultiLvlLbl val="0"/>
      </c:catAx>
      <c:valAx>
        <c:axId val="99829632"/>
        <c:scaling>
          <c:orientation val="minMax"/>
        </c:scaling>
        <c:delete val="0"/>
        <c:axPos val="l"/>
        <c:majorGridlines>
          <c:spPr>
            <a:ln>
              <a:solidFill>
                <a:schemeClr val="bg2">
                  <a:lumMod val="90000"/>
                </a:schemeClr>
              </a:solidFill>
            </a:ln>
          </c:spPr>
        </c:majorGridlines>
        <c:title>
          <c:tx>
            <c:rich>
              <a:bodyPr/>
              <a:lstStyle/>
              <a:p>
                <a:pPr>
                  <a:defRPr sz="1000" b="0" i="0" u="none" strike="noStrike" baseline="0">
                    <a:solidFill>
                      <a:srgbClr val="000000"/>
                    </a:solidFill>
                    <a:latin typeface="Candara"/>
                    <a:ea typeface="Candara"/>
                    <a:cs typeface="Candara"/>
                  </a:defRPr>
                </a:pPr>
                <a:r>
                  <a:rPr lang="en-US" sz="1000" b="0"/>
                  <a:t>CBRS</a:t>
                </a:r>
                <a:r>
                  <a:rPr lang="en-US" sz="1000" b="0" baseline="0"/>
                  <a:t> Small Cell</a:t>
                </a:r>
                <a:r>
                  <a:rPr lang="en-US" sz="1000" b="0"/>
                  <a:t> Shipments</a:t>
                </a:r>
              </a:p>
            </c:rich>
          </c:tx>
          <c:layout>
            <c:manualLayout>
              <c:xMode val="edge"/>
              <c:yMode val="edge"/>
              <c:x val="1.5402342999807945E-3"/>
              <c:y val="0.212035606873517"/>
            </c:manualLayout>
          </c:layout>
          <c:overlay val="0"/>
        </c:title>
        <c:numFmt formatCode="#,#00"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99828096"/>
        <c:crosses val="autoZero"/>
        <c:crossBetween val="between"/>
      </c:valAx>
    </c:plotArea>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14694520209147"/>
          <c:y val="5.1400554097404488E-2"/>
          <c:w val="0.62405860181904937"/>
          <c:h val="0.8100495771361913"/>
        </c:manualLayout>
      </c:layout>
      <c:barChart>
        <c:barDir val="col"/>
        <c:grouping val="stacked"/>
        <c:varyColors val="0"/>
        <c:ser>
          <c:idx val="0"/>
          <c:order val="0"/>
          <c:tx>
            <c:strRef>
              <c:f>'CBRS Fixed'!$C$8</c:f>
              <c:strCache>
                <c:ptCount val="1"/>
                <c:pt idx="0">
                  <c:v>Mobile/Telco</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Fixed'!$D$8:$K$8</c15:sqref>
                  </c15:fullRef>
                </c:ext>
              </c:extLst>
              <c:f>'CBRS Fixed'!$E$8:$K$8</c:f>
              <c:numCache>
                <c:formatCode>_(* #,##0_);_(* \(#,##0\);_(* "-"??_);_(@_)</c:formatCode>
                <c:ptCount val="7"/>
                <c:pt idx="0">
                  <c:v>0</c:v>
                </c:pt>
                <c:pt idx="1">
                  <c:v>0</c:v>
                </c:pt>
                <c:pt idx="2">
                  <c:v>144.65272727272728</c:v>
                </c:pt>
                <c:pt idx="3">
                  <c:v>542.44772727272698</c:v>
                </c:pt>
                <c:pt idx="4">
                  <c:v>1404.245454545455</c:v>
                </c:pt>
                <c:pt idx="5">
                  <c:v>1889.8363636363633</c:v>
                </c:pt>
                <c:pt idx="6">
                  <c:v>2107.1136363636379</c:v>
                </c:pt>
              </c:numCache>
            </c:numRef>
          </c:val>
          <c:extLst>
            <c:ext xmlns:c16="http://schemas.microsoft.com/office/drawing/2014/chart" uri="{C3380CC4-5D6E-409C-BE32-E72D297353CC}">
              <c16:uniqueId val="{00000000-2A6F-4E2D-9AA5-75574518A046}"/>
            </c:ext>
          </c:extLst>
        </c:ser>
        <c:ser>
          <c:idx val="1"/>
          <c:order val="1"/>
          <c:tx>
            <c:strRef>
              <c:f>'CBRS Fixed'!$C$9</c:f>
              <c:strCache>
                <c:ptCount val="1"/>
                <c:pt idx="0">
                  <c:v>Cable MSO</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Fixed'!$D$9:$K$9</c15:sqref>
                  </c15:fullRef>
                </c:ext>
              </c:extLst>
              <c:f>'CBRS Fixed'!$E$9:$K$9</c:f>
              <c:numCache>
                <c:formatCode>_(* #,##0_);_(* \(#,##0\);_(* "-"??_);_(@_)</c:formatCode>
                <c:ptCount val="7"/>
                <c:pt idx="0">
                  <c:v>0</c:v>
                </c:pt>
                <c:pt idx="1">
                  <c:v>0</c:v>
                </c:pt>
                <c:pt idx="2">
                  <c:v>50</c:v>
                </c:pt>
                <c:pt idx="3">
                  <c:v>100</c:v>
                </c:pt>
                <c:pt idx="4">
                  <c:v>200</c:v>
                </c:pt>
                <c:pt idx="5">
                  <c:v>300</c:v>
                </c:pt>
                <c:pt idx="6">
                  <c:v>400</c:v>
                </c:pt>
              </c:numCache>
            </c:numRef>
          </c:val>
          <c:extLst>
            <c:ext xmlns:c16="http://schemas.microsoft.com/office/drawing/2014/chart" uri="{C3380CC4-5D6E-409C-BE32-E72D297353CC}">
              <c16:uniqueId val="{00000001-2A6F-4E2D-9AA5-75574518A046}"/>
            </c:ext>
          </c:extLst>
        </c:ser>
        <c:ser>
          <c:idx val="2"/>
          <c:order val="2"/>
          <c:tx>
            <c:strRef>
              <c:f>'CBRS Fixed'!$C$10</c:f>
              <c:strCache>
                <c:ptCount val="1"/>
                <c:pt idx="0">
                  <c:v>WISP/OTT</c:v>
                </c:pt>
              </c:strCache>
            </c:strRef>
          </c:tx>
          <c:spPr>
            <a:solidFill>
              <a:schemeClr val="tx1"/>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Fixed'!$D$10:$K$10</c15:sqref>
                  </c15:fullRef>
                </c:ext>
              </c:extLst>
              <c:f>'CBRS Fixed'!$E$10:$K$10</c:f>
              <c:numCache>
                <c:formatCode>_(* #,##0_);_(* \(#,##0\);_(* "-"??_);_(@_)</c:formatCode>
                <c:ptCount val="7"/>
                <c:pt idx="0">
                  <c:v>69.850265625000006</c:v>
                </c:pt>
                <c:pt idx="1">
                  <c:v>80.123058157883577</c:v>
                </c:pt>
                <c:pt idx="2">
                  <c:v>5547.1974396407804</c:v>
                </c:pt>
                <c:pt idx="3">
                  <c:v>6015.0853479864536</c:v>
                </c:pt>
                <c:pt idx="4">
                  <c:v>6649.5903807532341</c:v>
                </c:pt>
                <c:pt idx="5">
                  <c:v>7114.6437344473379</c:v>
                </c:pt>
                <c:pt idx="6">
                  <c:v>7429.8907464618151</c:v>
                </c:pt>
              </c:numCache>
            </c:numRef>
          </c:val>
          <c:extLst>
            <c:ext xmlns:c16="http://schemas.microsoft.com/office/drawing/2014/chart" uri="{C3380CC4-5D6E-409C-BE32-E72D297353CC}">
              <c16:uniqueId val="{00000002-2A6F-4E2D-9AA5-75574518A046}"/>
            </c:ext>
          </c:extLst>
        </c:ser>
        <c:ser>
          <c:idx val="3"/>
          <c:order val="3"/>
          <c:tx>
            <c:strRef>
              <c:f>'CBRS Fixed'!$C$11</c:f>
              <c:strCache>
                <c:ptCount val="1"/>
                <c:pt idx="0">
                  <c:v>Enterprise</c:v>
                </c:pt>
              </c:strCache>
            </c:strRef>
          </c:tx>
          <c:spPr>
            <a:solidFill>
              <a:schemeClr val="bg1">
                <a:lumMod val="75000"/>
              </a:schemeClr>
            </a:solidFill>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Fixed'!$D$11:$K$11</c15:sqref>
                  </c15:fullRef>
                </c:ext>
              </c:extLst>
              <c:f>'CBRS Fixed'!$E$11:$K$11</c:f>
              <c:numCache>
                <c:formatCode>_(* #,##0_);_(* \(#,##0\);_(* "-"??_);_(@_)</c:formatCode>
                <c:ptCount val="7"/>
                <c:pt idx="0">
                  <c:v>20</c:v>
                </c:pt>
                <c:pt idx="1">
                  <c:v>200</c:v>
                </c:pt>
                <c:pt idx="2">
                  <c:v>838.19628133314097</c:v>
                </c:pt>
                <c:pt idx="3">
                  <c:v>1033.0213988209741</c:v>
                </c:pt>
                <c:pt idx="4">
                  <c:v>1409.9843429156058</c:v>
                </c:pt>
                <c:pt idx="5">
                  <c:v>2318.6469409947199</c:v>
                </c:pt>
                <c:pt idx="6">
                  <c:v>3352.7729159049532</c:v>
                </c:pt>
              </c:numCache>
            </c:numRef>
          </c:val>
          <c:extLst>
            <c:ext xmlns:c16="http://schemas.microsoft.com/office/drawing/2014/chart" uri="{C3380CC4-5D6E-409C-BE32-E72D297353CC}">
              <c16:uniqueId val="{00000000-E005-4903-9FCC-D59EDBEF3E26}"/>
            </c:ext>
          </c:extLst>
        </c:ser>
        <c:dLbls>
          <c:showLegendKey val="0"/>
          <c:showVal val="0"/>
          <c:showCatName val="0"/>
          <c:showSerName val="0"/>
          <c:showPercent val="0"/>
          <c:showBubbleSize val="0"/>
        </c:dLbls>
        <c:gapWidth val="150"/>
        <c:overlap val="100"/>
        <c:axId val="99951744"/>
        <c:axId val="99953280"/>
      </c:barChart>
      <c:catAx>
        <c:axId val="99951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953280"/>
        <c:crosses val="autoZero"/>
        <c:auto val="1"/>
        <c:lblAlgn val="ctr"/>
        <c:lblOffset val="100"/>
        <c:noMultiLvlLbl val="0"/>
      </c:catAx>
      <c:valAx>
        <c:axId val="9995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FWA SmallCell </a:t>
                </a:r>
                <a:r>
                  <a:rPr lang="en-US" baseline="0">
                    <a:latin typeface="Candara" panose="020E0502030303020204" pitchFamily="34" charset="0"/>
                  </a:rPr>
                  <a:t>shipments</a:t>
                </a:r>
                <a:endParaRPr lang="en-US">
                  <a:latin typeface="Candara" panose="020E0502030303020204" pitchFamily="34" charset="0"/>
                </a:endParaRPr>
              </a:p>
            </c:rich>
          </c:tx>
          <c:layout>
            <c:manualLayout>
              <c:xMode val="edge"/>
              <c:yMode val="edge"/>
              <c:x val="1.1071878929749576E-2"/>
              <c:y val="0.1928380269029999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951744"/>
        <c:crosses val="autoZero"/>
        <c:crossBetween val="between"/>
      </c:valAx>
      <c:spPr>
        <a:noFill/>
        <a:ln w="25400">
          <a:noFill/>
        </a:ln>
      </c:spPr>
    </c:plotArea>
    <c:legend>
      <c:legendPos val="r"/>
      <c:layout>
        <c:manualLayout>
          <c:xMode val="edge"/>
          <c:yMode val="edge"/>
          <c:x val="0.79385878074790484"/>
          <c:y val="0.31911857158077789"/>
          <c:w val="0.17628859219656617"/>
          <c:h val="0.2670641005431278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areaChart>
        <c:grouping val="stacked"/>
        <c:varyColors val="0"/>
        <c:ser>
          <c:idx val="0"/>
          <c:order val="0"/>
          <c:tx>
            <c:strRef>
              <c:f>'CBRS Fixed'!$C$68</c:f>
              <c:strCache>
                <c:ptCount val="1"/>
                <c:pt idx="0">
                  <c:v>Mobile/Telco</c:v>
                </c:pt>
              </c:strCache>
            </c:strRef>
          </c:tx>
          <c:spPr>
            <a:solidFill>
              <a:schemeClr val="tx2">
                <a:lumMod val="60000"/>
                <a:lumOff val="40000"/>
              </a:schemeClr>
            </a:solidFill>
            <a:ln>
              <a:noFill/>
            </a:ln>
            <a:effectLst/>
          </c:spPr>
          <c:cat>
            <c:numRef>
              <c:extLst>
                <c:ext xmlns:c15="http://schemas.microsoft.com/office/drawing/2012/chart" uri="{02D57815-91ED-43cb-92C2-25804820EDAC}">
                  <c15:fullRef>
                    <c15:sqref>'CBRS Fixed'!$D$67:$K$67</c15:sqref>
                  </c15:fullRef>
                </c:ext>
              </c:extLst>
              <c:f>'CBRS Fixed'!$E$67:$K$67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Fixed'!$D$68:$K$68</c15:sqref>
                  </c15:fullRef>
                </c:ext>
              </c:extLst>
              <c:f>'CBRS Fixed'!$E$68:$K$68</c:f>
              <c:numCache>
                <c:formatCode>"$"#,###,,\ "M"</c:formatCode>
                <c:ptCount val="7"/>
                <c:pt idx="0">
                  <c:v>0</c:v>
                </c:pt>
                <c:pt idx="1">
                  <c:v>0</c:v>
                </c:pt>
                <c:pt idx="2">
                  <c:v>2059504.8826599999</c:v>
                </c:pt>
                <c:pt idx="3">
                  <c:v>7817909.0694417488</c:v>
                </c:pt>
                <c:pt idx="4">
                  <c:v>20608317.279945448</c:v>
                </c:pt>
                <c:pt idx="5">
                  <c:v>27879522.344414983</c:v>
                </c:pt>
                <c:pt idx="6">
                  <c:v>32180975.579736523</c:v>
                </c:pt>
              </c:numCache>
            </c:numRef>
          </c:val>
          <c:extLst>
            <c:ext xmlns:c16="http://schemas.microsoft.com/office/drawing/2014/chart" uri="{C3380CC4-5D6E-409C-BE32-E72D297353CC}">
              <c16:uniqueId val="{00000000-5A72-4F8C-8AA1-D747E5ACF78E}"/>
            </c:ext>
          </c:extLst>
        </c:ser>
        <c:ser>
          <c:idx val="1"/>
          <c:order val="1"/>
          <c:tx>
            <c:strRef>
              <c:f>'CBRS Fixed'!$C$69</c:f>
              <c:strCache>
                <c:ptCount val="1"/>
                <c:pt idx="0">
                  <c:v>Cable MSO</c:v>
                </c:pt>
              </c:strCache>
            </c:strRef>
          </c:tx>
          <c:spPr>
            <a:solidFill>
              <a:schemeClr val="bg2">
                <a:lumMod val="50000"/>
              </a:schemeClr>
            </a:solidFill>
            <a:ln>
              <a:noFill/>
            </a:ln>
            <a:effectLst/>
          </c:spPr>
          <c:cat>
            <c:numRef>
              <c:extLst>
                <c:ext xmlns:c15="http://schemas.microsoft.com/office/drawing/2012/chart" uri="{02D57815-91ED-43cb-92C2-25804820EDAC}">
                  <c15:fullRef>
                    <c15:sqref>'CBRS Fixed'!$D$67:$K$67</c15:sqref>
                  </c15:fullRef>
                </c:ext>
              </c:extLst>
              <c:f>'CBRS Fixed'!$E$67:$K$67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Fixed'!$D$69:$K$69</c15:sqref>
                  </c15:fullRef>
                </c:ext>
              </c:extLst>
              <c:f>'CBRS Fixed'!$E$69:$K$69</c:f>
              <c:numCache>
                <c:formatCode>"$"#,###,,\ "M"</c:formatCode>
                <c:ptCount val="7"/>
                <c:pt idx="0">
                  <c:v>0</c:v>
                </c:pt>
                <c:pt idx="1">
                  <c:v>0</c:v>
                </c:pt>
                <c:pt idx="2">
                  <c:v>1104728.8499999999</c:v>
                </c:pt>
                <c:pt idx="3">
                  <c:v>2150288.3449999997</c:v>
                </c:pt>
                <c:pt idx="4">
                  <c:v>4245345.1556999991</c:v>
                </c:pt>
                <c:pt idx="5">
                  <c:v>6213974.6415284984</c:v>
                </c:pt>
                <c:pt idx="6">
                  <c:v>8085795.3976199385</c:v>
                </c:pt>
              </c:numCache>
            </c:numRef>
          </c:val>
          <c:extLst>
            <c:ext xmlns:c16="http://schemas.microsoft.com/office/drawing/2014/chart" uri="{C3380CC4-5D6E-409C-BE32-E72D297353CC}">
              <c16:uniqueId val="{00000001-5A72-4F8C-8AA1-D747E5ACF78E}"/>
            </c:ext>
          </c:extLst>
        </c:ser>
        <c:ser>
          <c:idx val="2"/>
          <c:order val="2"/>
          <c:tx>
            <c:strRef>
              <c:f>'CBRS Fixed'!$C$70</c:f>
              <c:strCache>
                <c:ptCount val="1"/>
                <c:pt idx="0">
                  <c:v>WISP/OTT</c:v>
                </c:pt>
              </c:strCache>
            </c:strRef>
          </c:tx>
          <c:spPr>
            <a:solidFill>
              <a:schemeClr val="tx1"/>
            </a:solidFill>
            <a:ln>
              <a:noFill/>
            </a:ln>
            <a:effectLst/>
          </c:spPr>
          <c:cat>
            <c:numRef>
              <c:extLst>
                <c:ext xmlns:c15="http://schemas.microsoft.com/office/drawing/2012/chart" uri="{02D57815-91ED-43cb-92C2-25804820EDAC}">
                  <c15:fullRef>
                    <c15:sqref>'CBRS Fixed'!$D$67:$K$67</c15:sqref>
                  </c15:fullRef>
                </c:ext>
              </c:extLst>
              <c:f>'CBRS Fixed'!$E$67:$K$67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Fixed'!$D$70:$K$70</c15:sqref>
                  </c15:fullRef>
                </c:ext>
              </c:extLst>
              <c:f>'CBRS Fixed'!$E$70:$K$70</c:f>
              <c:numCache>
                <c:formatCode>"$"#,###,,\ "M"</c:formatCode>
                <c:ptCount val="7"/>
                <c:pt idx="0">
                  <c:v>359340.08890624996</c:v>
                </c:pt>
                <c:pt idx="1">
                  <c:v>434551.26790162513</c:v>
                </c:pt>
                <c:pt idx="2">
                  <c:v>32538966.254258025</c:v>
                </c:pt>
                <c:pt idx="3">
                  <c:v>41154009.52031561</c:v>
                </c:pt>
                <c:pt idx="4">
                  <c:v>50863615.450041741</c:v>
                </c:pt>
                <c:pt idx="5">
                  <c:v>59232019.153583765</c:v>
                </c:pt>
                <c:pt idx="6">
                  <c:v>73362139.262431443</c:v>
                </c:pt>
              </c:numCache>
            </c:numRef>
          </c:val>
          <c:extLst>
            <c:ext xmlns:c16="http://schemas.microsoft.com/office/drawing/2014/chart" uri="{C3380CC4-5D6E-409C-BE32-E72D297353CC}">
              <c16:uniqueId val="{00000002-5A72-4F8C-8AA1-D747E5ACF78E}"/>
            </c:ext>
          </c:extLst>
        </c:ser>
        <c:ser>
          <c:idx val="3"/>
          <c:order val="3"/>
          <c:tx>
            <c:strRef>
              <c:f>'CBRS Fixed'!$C$71</c:f>
              <c:strCache>
                <c:ptCount val="1"/>
                <c:pt idx="0">
                  <c:v>Enterprise</c:v>
                </c:pt>
              </c:strCache>
            </c:strRef>
          </c:tx>
          <c:spPr>
            <a:solidFill>
              <a:schemeClr val="bg1">
                <a:lumMod val="75000"/>
              </a:schemeClr>
            </a:solidFill>
            <a:ln w="25400">
              <a:noFill/>
            </a:ln>
          </c:spPr>
          <c:cat>
            <c:numRef>
              <c:extLst>
                <c:ext xmlns:c15="http://schemas.microsoft.com/office/drawing/2012/chart" uri="{02D57815-91ED-43cb-92C2-25804820EDAC}">
                  <c15:fullRef>
                    <c15:sqref>'CBRS Fixed'!$D$67:$K$67</c15:sqref>
                  </c15:fullRef>
                </c:ext>
              </c:extLst>
              <c:f>'CBRS Fixed'!$E$67:$K$67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Fixed'!$D$71:$K$71</c15:sqref>
                  </c15:fullRef>
                </c:ext>
              </c:extLst>
              <c:f>'CBRS Fixed'!$E$71:$K$71</c:f>
              <c:numCache>
                <c:formatCode>"$"#,###,,\ "M"</c:formatCode>
                <c:ptCount val="7"/>
                <c:pt idx="0">
                  <c:v>68360</c:v>
                </c:pt>
                <c:pt idx="1">
                  <c:v>673180</c:v>
                </c:pt>
                <c:pt idx="2">
                  <c:v>2778802.5612124116</c:v>
                </c:pt>
                <c:pt idx="3">
                  <c:v>3959298.5622868547</c:v>
                </c:pt>
                <c:pt idx="4">
                  <c:v>5263866.4189241817</c:v>
                </c:pt>
                <c:pt idx="5">
                  <c:v>8276809.0438053934</c:v>
                </c:pt>
                <c:pt idx="6">
                  <c:v>11445639.910321619</c:v>
                </c:pt>
              </c:numCache>
            </c:numRef>
          </c:val>
          <c:extLst>
            <c:ext xmlns:c16="http://schemas.microsoft.com/office/drawing/2014/chart" uri="{C3380CC4-5D6E-409C-BE32-E72D297353CC}">
              <c16:uniqueId val="{00000003-5A72-4F8C-8AA1-D747E5ACF78E}"/>
            </c:ext>
          </c:extLst>
        </c:ser>
        <c:dLbls>
          <c:showLegendKey val="0"/>
          <c:showVal val="0"/>
          <c:showCatName val="0"/>
          <c:showSerName val="0"/>
          <c:showPercent val="0"/>
          <c:showBubbleSize val="0"/>
        </c:dLbls>
        <c:axId val="100034432"/>
        <c:axId val="100035968"/>
      </c:areaChart>
      <c:catAx>
        <c:axId val="100034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035968"/>
        <c:crosses val="autoZero"/>
        <c:auto val="1"/>
        <c:lblAlgn val="ctr"/>
        <c:lblOffset val="100"/>
        <c:noMultiLvlLbl val="0"/>
      </c:catAx>
      <c:valAx>
        <c:axId val="100035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FWA </a:t>
                </a:r>
                <a:r>
                  <a:rPr lang="en-US">
                    <a:latin typeface="Candara" panose="020E0502030303020204" pitchFamily="34" charset="0"/>
                  </a:rPr>
                  <a:t>RAN Equipment</a:t>
                </a:r>
                <a:r>
                  <a:rPr lang="en-US" baseline="0">
                    <a:latin typeface="Candara" panose="020E0502030303020204" pitchFamily="34" charset="0"/>
                  </a:rPr>
                  <a:t> Revenue</a:t>
                </a:r>
                <a:endParaRPr lang="en-US">
                  <a:latin typeface="Candara" panose="020E0502030303020204" pitchFamily="34" charset="0"/>
                </a:endParaRPr>
              </a:p>
            </c:rich>
          </c:tx>
          <c:layout>
            <c:manualLayout>
              <c:xMode val="edge"/>
              <c:yMode val="edge"/>
              <c:x val="1.649667506174388E-2"/>
              <c:y val="9.6914692615255607E-2"/>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034432"/>
        <c:crosses val="autoZero"/>
        <c:crossBetween val="midCat"/>
      </c:valAx>
      <c:spPr>
        <a:noFill/>
        <a:ln w="25400">
          <a:noFill/>
        </a:ln>
      </c:spPr>
    </c:plotArea>
    <c:legend>
      <c:legendPos val="r"/>
      <c:layout>
        <c:manualLayout>
          <c:xMode val="edge"/>
          <c:yMode val="edge"/>
          <c:x val="0.81639861637980582"/>
          <c:y val="0.33890114249197023"/>
          <c:w val="0.18086750312367564"/>
          <c:h val="0.294654595737411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50181889750583"/>
          <c:y val="5.1400554097404488E-2"/>
          <c:w val="0.60470368266601238"/>
          <c:h val="0.8100495771361913"/>
        </c:manualLayout>
      </c:layout>
      <c:barChart>
        <c:barDir val="col"/>
        <c:grouping val="stacked"/>
        <c:varyColors val="0"/>
        <c:ser>
          <c:idx val="0"/>
          <c:order val="0"/>
          <c:tx>
            <c:strRef>
              <c:f>'CBRS Fixed'!$C$55</c:f>
              <c:strCache>
                <c:ptCount val="1"/>
                <c:pt idx="0">
                  <c:v>Mobile/Telco</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Fixed'!$D$55:$K$55</c15:sqref>
                  </c15:fullRef>
                </c:ext>
              </c:extLst>
              <c:f>'CBRS Fixed'!$E$55:$K$55</c:f>
              <c:numCache>
                <c:formatCode>_(* #,##0_);_(* \(#,##0\);_(* "-"??_);_(@_)</c:formatCode>
                <c:ptCount val="7"/>
                <c:pt idx="0">
                  <c:v>0</c:v>
                </c:pt>
                <c:pt idx="1">
                  <c:v>0</c:v>
                </c:pt>
                <c:pt idx="2">
                  <c:v>8317</c:v>
                </c:pt>
                <c:pt idx="3">
                  <c:v>32546</c:v>
                </c:pt>
                <c:pt idx="4">
                  <c:v>87765</c:v>
                </c:pt>
                <c:pt idx="5">
                  <c:v>122839</c:v>
                </c:pt>
                <c:pt idx="6">
                  <c:v>147497</c:v>
                </c:pt>
              </c:numCache>
            </c:numRef>
          </c:val>
          <c:extLst>
            <c:ext xmlns:c16="http://schemas.microsoft.com/office/drawing/2014/chart" uri="{C3380CC4-5D6E-409C-BE32-E72D297353CC}">
              <c16:uniqueId val="{00000000-DE70-4C88-AF0F-E1154F220923}"/>
            </c:ext>
          </c:extLst>
        </c:ser>
        <c:ser>
          <c:idx val="1"/>
          <c:order val="1"/>
          <c:tx>
            <c:strRef>
              <c:f>'CBRS Fixed'!$C$56</c:f>
              <c:strCache>
                <c:ptCount val="1"/>
                <c:pt idx="0">
                  <c:v>Cable MSO</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Fixed'!$D$56:$K$56</c15:sqref>
                  </c15:fullRef>
                </c:ext>
              </c:extLst>
              <c:f>'CBRS Fixed'!$E$56:$K$56</c:f>
              <c:numCache>
                <c:formatCode>_(* #,##0_);_(* \(#,##0\);_(* "-"??_);_(@_)</c:formatCode>
                <c:ptCount val="7"/>
                <c:pt idx="0">
                  <c:v>0</c:v>
                </c:pt>
                <c:pt idx="1">
                  <c:v>0</c:v>
                </c:pt>
                <c:pt idx="2">
                  <c:v>5000</c:v>
                </c:pt>
                <c:pt idx="3">
                  <c:v>10000</c:v>
                </c:pt>
                <c:pt idx="4">
                  <c:v>20000</c:v>
                </c:pt>
                <c:pt idx="5">
                  <c:v>30000</c:v>
                </c:pt>
                <c:pt idx="6">
                  <c:v>40000</c:v>
                </c:pt>
              </c:numCache>
            </c:numRef>
          </c:val>
          <c:extLst>
            <c:ext xmlns:c16="http://schemas.microsoft.com/office/drawing/2014/chart" uri="{C3380CC4-5D6E-409C-BE32-E72D297353CC}">
              <c16:uniqueId val="{00000001-DE70-4C88-AF0F-E1154F220923}"/>
            </c:ext>
          </c:extLst>
        </c:ser>
        <c:ser>
          <c:idx val="2"/>
          <c:order val="2"/>
          <c:tx>
            <c:strRef>
              <c:f>'CBRS Fixed'!$C$57</c:f>
              <c:strCache>
                <c:ptCount val="1"/>
                <c:pt idx="0">
                  <c:v>WISP/OTT</c:v>
                </c:pt>
              </c:strCache>
            </c:strRef>
          </c:tx>
          <c:spPr>
            <a:solidFill>
              <a:schemeClr val="tx1"/>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Fixed'!$D$57:$K$57</c15:sqref>
                  </c15:fullRef>
                </c:ext>
              </c:extLst>
              <c:f>'CBRS Fixed'!$E$57:$K$57</c:f>
              <c:numCache>
                <c:formatCode>_(* #,##0_);_(* \(#,##0\);_(* "-"??_);_(@_)</c:formatCode>
                <c:ptCount val="7"/>
                <c:pt idx="0">
                  <c:v>698</c:v>
                </c:pt>
                <c:pt idx="1">
                  <c:v>961</c:v>
                </c:pt>
                <c:pt idx="2">
                  <c:v>83207</c:v>
                </c:pt>
                <c:pt idx="3">
                  <c:v>120301</c:v>
                </c:pt>
                <c:pt idx="4">
                  <c:v>166239</c:v>
                </c:pt>
                <c:pt idx="5">
                  <c:v>213439</c:v>
                </c:pt>
                <c:pt idx="6">
                  <c:v>297195</c:v>
                </c:pt>
              </c:numCache>
            </c:numRef>
          </c:val>
          <c:extLst>
            <c:ext xmlns:c16="http://schemas.microsoft.com/office/drawing/2014/chart" uri="{C3380CC4-5D6E-409C-BE32-E72D297353CC}">
              <c16:uniqueId val="{00000002-DE70-4C88-AF0F-E1154F220923}"/>
            </c:ext>
          </c:extLst>
        </c:ser>
        <c:ser>
          <c:idx val="3"/>
          <c:order val="3"/>
          <c:tx>
            <c:strRef>
              <c:f>'CBRS Fixed'!$C$58</c:f>
              <c:strCache>
                <c:ptCount val="1"/>
                <c:pt idx="0">
                  <c:v>Enterprise</c:v>
                </c:pt>
              </c:strCache>
            </c:strRef>
          </c:tx>
          <c:spPr>
            <a:solidFill>
              <a:schemeClr val="bg1">
                <a:lumMod val="65000"/>
              </a:schemeClr>
            </a:solidFill>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Fixed'!$D$58:$K$58</c15:sqref>
                  </c15:fullRef>
                </c:ext>
              </c:extLst>
              <c:f>'CBRS Fixed'!$E$58:$K$58</c:f>
              <c:numCache>
                <c:formatCode>_(* #,##0_);_(* \(#,##0\);_(* "-"??_);_(@_)</c:formatCode>
                <c:ptCount val="7"/>
                <c:pt idx="0">
                  <c:v>40</c:v>
                </c:pt>
                <c:pt idx="1">
                  <c:v>400</c:v>
                </c:pt>
                <c:pt idx="2">
                  <c:v>1676.3925626662819</c:v>
                </c:pt>
                <c:pt idx="3">
                  <c:v>4132.0855952838965</c:v>
                </c:pt>
                <c:pt idx="4">
                  <c:v>5639.9373716624232</c:v>
                </c:pt>
                <c:pt idx="5">
                  <c:v>9274.5877639788796</c:v>
                </c:pt>
                <c:pt idx="6">
                  <c:v>13411.091663619813</c:v>
                </c:pt>
              </c:numCache>
            </c:numRef>
          </c:val>
          <c:extLst>
            <c:ext xmlns:c16="http://schemas.microsoft.com/office/drawing/2014/chart" uri="{C3380CC4-5D6E-409C-BE32-E72D297353CC}">
              <c16:uniqueId val="{00000000-D29F-4F4F-8F4E-46D0AB4A087E}"/>
            </c:ext>
          </c:extLst>
        </c:ser>
        <c:dLbls>
          <c:showLegendKey val="0"/>
          <c:showVal val="0"/>
          <c:showCatName val="0"/>
          <c:showSerName val="0"/>
          <c:showPercent val="0"/>
          <c:showBubbleSize val="0"/>
        </c:dLbls>
        <c:gapWidth val="150"/>
        <c:overlap val="100"/>
        <c:axId val="100125312"/>
        <c:axId val="100204928"/>
      </c:barChart>
      <c:catAx>
        <c:axId val="100125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04928"/>
        <c:crosses val="autoZero"/>
        <c:auto val="1"/>
        <c:lblAlgn val="ctr"/>
        <c:lblOffset val="100"/>
        <c:noMultiLvlLbl val="0"/>
      </c:catAx>
      <c:valAx>
        <c:axId val="10020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 FWA </a:t>
                </a:r>
                <a:r>
                  <a:rPr lang="en-US" baseline="0">
                    <a:latin typeface="Candara" panose="020E0502030303020204" pitchFamily="34" charset="0"/>
                  </a:rPr>
                  <a:t> </a:t>
                </a:r>
                <a:r>
                  <a:rPr lang="en-US">
                    <a:latin typeface="Candara" panose="020E0502030303020204" pitchFamily="34" charset="0"/>
                  </a:rPr>
                  <a:t>CPE</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125312"/>
        <c:crosses val="autoZero"/>
        <c:crossBetween val="between"/>
      </c:valAx>
      <c:spPr>
        <a:noFill/>
        <a:ln w="25400">
          <a:noFill/>
        </a:ln>
      </c:spPr>
    </c:plotArea>
    <c:legend>
      <c:legendPos val="r"/>
      <c:layout>
        <c:manualLayout>
          <c:xMode val="edge"/>
          <c:yMode val="edge"/>
          <c:x val="0.80470868955954711"/>
          <c:y val="0.30329266157537593"/>
          <c:w val="0.17673601252533611"/>
          <c:h val="0.2692658399292139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87366976341"/>
          <c:y val="5.1400554097404488E-2"/>
          <c:w val="0.69594798187220674"/>
          <c:h val="0.8100495771361913"/>
        </c:manualLayout>
      </c:layout>
      <c:barChart>
        <c:barDir val="col"/>
        <c:grouping val="stacked"/>
        <c:varyColors val="0"/>
        <c:ser>
          <c:idx val="0"/>
          <c:order val="0"/>
          <c:tx>
            <c:strRef>
              <c:f>'CBRS Fixed'!$C$21</c:f>
              <c:strCache>
                <c:ptCount val="1"/>
                <c:pt idx="0">
                  <c:v>2T2R</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Fixed'!$D$21:$K$21</c15:sqref>
                  </c15:fullRef>
                </c:ext>
              </c:extLst>
              <c:f>'CBRS Fixed'!$E$21:$K$21</c:f>
              <c:numCache>
                <c:formatCode>_(* #,##0_);_(* \(#,##0\);_(* "-"??_);_(@_)</c:formatCode>
                <c:ptCount val="7"/>
                <c:pt idx="0">
                  <c:v>89.850265625000006</c:v>
                </c:pt>
                <c:pt idx="1">
                  <c:v>280.12305815788358</c:v>
                </c:pt>
                <c:pt idx="2">
                  <c:v>5431.6764148639468</c:v>
                </c:pt>
                <c:pt idx="3">
                  <c:v>6250.5583135737734</c:v>
                </c:pt>
                <c:pt idx="4">
                  <c:v>6625.9712458065069</c:v>
                </c:pt>
                <c:pt idx="5">
                  <c:v>6956.4168180267588</c:v>
                </c:pt>
                <c:pt idx="6">
                  <c:v>7267.7182891358598</c:v>
                </c:pt>
              </c:numCache>
            </c:numRef>
          </c:val>
          <c:extLst>
            <c:ext xmlns:c16="http://schemas.microsoft.com/office/drawing/2014/chart" uri="{C3380CC4-5D6E-409C-BE32-E72D297353CC}">
              <c16:uniqueId val="{00000000-182C-4969-A294-901CC705E8A3}"/>
            </c:ext>
          </c:extLst>
        </c:ser>
        <c:ser>
          <c:idx val="1"/>
          <c:order val="1"/>
          <c:tx>
            <c:strRef>
              <c:f>'CBRS Fixed'!$C$22</c:f>
              <c:strCache>
                <c:ptCount val="1"/>
                <c:pt idx="0">
                  <c:v>4T4R</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Fixed'!$D$22:$K$22</c15:sqref>
                  </c15:fullRef>
                </c:ext>
              </c:extLst>
              <c:f>'CBRS Fixed'!$E$22:$K$22</c:f>
              <c:numCache>
                <c:formatCode>_(* #,##0_);_(* \(#,##0\);_(* "-"??_);_(@_)</c:formatCode>
                <c:ptCount val="7"/>
                <c:pt idx="0">
                  <c:v>0</c:v>
                </c:pt>
                <c:pt idx="1">
                  <c:v>0</c:v>
                </c:pt>
                <c:pt idx="2">
                  <c:v>1148.3700333827016</c:v>
                </c:pt>
                <c:pt idx="3">
                  <c:v>1331.5066150518362</c:v>
                </c:pt>
                <c:pt idx="4">
                  <c:v>2476.1507505896066</c:v>
                </c:pt>
                <c:pt idx="5">
                  <c:v>3721.7920392334804</c:v>
                </c:pt>
                <c:pt idx="6">
                  <c:v>4968.5021914127265</c:v>
                </c:pt>
              </c:numCache>
            </c:numRef>
          </c:val>
          <c:extLst>
            <c:ext xmlns:c16="http://schemas.microsoft.com/office/drawing/2014/chart" uri="{C3380CC4-5D6E-409C-BE32-E72D297353CC}">
              <c16:uniqueId val="{00000001-182C-4969-A294-901CC705E8A3}"/>
            </c:ext>
          </c:extLst>
        </c:ser>
        <c:ser>
          <c:idx val="2"/>
          <c:order val="2"/>
          <c:tx>
            <c:strRef>
              <c:f>'CBRS Fixed'!$C$23</c:f>
              <c:strCache>
                <c:ptCount val="1"/>
                <c:pt idx="0">
                  <c:v>64T64R</c:v>
                </c:pt>
              </c:strCache>
            </c:strRef>
          </c:tx>
          <c:spPr>
            <a:solidFill>
              <a:schemeClr val="tx1"/>
            </a:solidFill>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Fixed'!$D$23:$K$23</c15:sqref>
                  </c15:fullRef>
                </c:ext>
              </c:extLst>
              <c:f>'CBRS Fixed'!$E$23:$K$23</c:f>
              <c:numCache>
                <c:formatCode>_(* #,##0_);_(* \(#,##0\);_(* "-"??_);_(@_)</c:formatCode>
                <c:ptCount val="7"/>
                <c:pt idx="0">
                  <c:v>0</c:v>
                </c:pt>
                <c:pt idx="1">
                  <c:v>0</c:v>
                </c:pt>
                <c:pt idx="2">
                  <c:v>0</c:v>
                </c:pt>
                <c:pt idx="3">
                  <c:v>108.48954545454541</c:v>
                </c:pt>
                <c:pt idx="4">
                  <c:v>561.69818181818198</c:v>
                </c:pt>
                <c:pt idx="5">
                  <c:v>944.91818181818167</c:v>
                </c:pt>
                <c:pt idx="6">
                  <c:v>1053.5568181818189</c:v>
                </c:pt>
              </c:numCache>
            </c:numRef>
          </c:val>
          <c:extLst>
            <c:ext xmlns:c16="http://schemas.microsoft.com/office/drawing/2014/chart" uri="{C3380CC4-5D6E-409C-BE32-E72D297353CC}">
              <c16:uniqueId val="{00000000-84B3-44D8-B4D4-8DB4BE67D96B}"/>
            </c:ext>
          </c:extLst>
        </c:ser>
        <c:dLbls>
          <c:showLegendKey val="0"/>
          <c:showVal val="0"/>
          <c:showCatName val="0"/>
          <c:showSerName val="0"/>
          <c:showPercent val="0"/>
          <c:showBubbleSize val="0"/>
        </c:dLbls>
        <c:gapWidth val="150"/>
        <c:overlap val="100"/>
        <c:axId val="100247040"/>
        <c:axId val="100248576"/>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FWA </a:t>
                </a:r>
                <a:r>
                  <a:rPr lang="en-US">
                    <a:latin typeface="Candara" panose="020E0502030303020204" pitchFamily="34" charset="0"/>
                  </a:rPr>
                  <a:t>Smal</a:t>
                </a:r>
                <a:r>
                  <a:rPr lang="en-US" baseline="0">
                    <a:latin typeface="Candara" panose="020E0502030303020204" pitchFamily="34" charset="0"/>
                  </a:rPr>
                  <a:t>l Cell shipments</a:t>
                </a:r>
                <a:endParaRPr lang="en-US">
                  <a:latin typeface="Candara" panose="020E0502030303020204" pitchFamily="34" charset="0"/>
                </a:endParaRPr>
              </a:p>
            </c:rich>
          </c:tx>
          <c:layout>
            <c:manualLayout>
              <c:xMode val="edge"/>
              <c:yMode val="edge"/>
              <c:x val="1.649667506174388E-2"/>
              <c:y val="0.1893917354580977"/>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5510825101721755"/>
          <c:y val="0.45074561253834111"/>
          <c:w val="0.12648881327497505"/>
          <c:h val="0.22099094680305867"/>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'CBRS Fixed'!$C$33</c:f>
              <c:strCache>
                <c:ptCount val="1"/>
                <c:pt idx="0">
                  <c:v>PAL</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Fixed'!$D$33:$K$33</c15:sqref>
                  </c15:fullRef>
                </c:ext>
              </c:extLst>
              <c:f>'CBRS Fixed'!$E$33:$K$33</c:f>
              <c:numCache>
                <c:formatCode>_(* #,##0_);_(* \(#,##0\);_(* "-"??_);_(@_)</c:formatCode>
                <c:ptCount val="7"/>
                <c:pt idx="0">
                  <c:v>0</c:v>
                </c:pt>
                <c:pt idx="1">
                  <c:v>0</c:v>
                </c:pt>
                <c:pt idx="2">
                  <c:v>1265.1616697463378</c:v>
                </c:pt>
                <c:pt idx="3">
                  <c:v>1716.9752514154725</c:v>
                </c:pt>
                <c:pt idx="4">
                  <c:v>2627.414283216167</c:v>
                </c:pt>
                <c:pt idx="5">
                  <c:v>3197.9843072085055</c:v>
                </c:pt>
                <c:pt idx="6">
                  <c:v>3525.1967875423229</c:v>
                </c:pt>
              </c:numCache>
            </c:numRef>
          </c:val>
          <c:extLst>
            <c:ext xmlns:c16="http://schemas.microsoft.com/office/drawing/2014/chart" uri="{C3380CC4-5D6E-409C-BE32-E72D297353CC}">
              <c16:uniqueId val="{00000000-1649-4437-8B95-C9497541B70F}"/>
            </c:ext>
          </c:extLst>
        </c:ser>
        <c:ser>
          <c:idx val="1"/>
          <c:order val="1"/>
          <c:tx>
            <c:strRef>
              <c:f>'CBRS Fixed'!$C$34</c:f>
              <c:strCache>
                <c:ptCount val="1"/>
                <c:pt idx="0">
                  <c:v>GAA</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Fixed'!$D$34:$K$34</c15:sqref>
                  </c15:fullRef>
                </c:ext>
              </c:extLst>
              <c:f>'CBRS Fixed'!$E$34:$K$34</c:f>
              <c:numCache>
                <c:formatCode>_(* #,##0_);_(* \(#,##0\);_(* "-"??_);_(@_)</c:formatCode>
                <c:ptCount val="7"/>
                <c:pt idx="0">
                  <c:v>89.850265625000006</c:v>
                </c:pt>
                <c:pt idx="1">
                  <c:v>280.12305815788358</c:v>
                </c:pt>
                <c:pt idx="2">
                  <c:v>5314.8847785003109</c:v>
                </c:pt>
                <c:pt idx="3">
                  <c:v>5973.5792226646836</c:v>
                </c:pt>
                <c:pt idx="4">
                  <c:v>7036.4058949981281</c:v>
                </c:pt>
                <c:pt idx="5">
                  <c:v>8425.1427318699152</c:v>
                </c:pt>
                <c:pt idx="6">
                  <c:v>9764.5805111880818</c:v>
                </c:pt>
              </c:numCache>
            </c:numRef>
          </c:val>
          <c:extLst>
            <c:ext xmlns:c16="http://schemas.microsoft.com/office/drawing/2014/chart" uri="{C3380CC4-5D6E-409C-BE32-E72D297353CC}">
              <c16:uniqueId val="{00000001-1649-4437-8B95-C9497541B70F}"/>
            </c:ext>
          </c:extLst>
        </c:ser>
        <c:dLbls>
          <c:showLegendKey val="0"/>
          <c:showVal val="0"/>
          <c:showCatName val="0"/>
          <c:showSerName val="0"/>
          <c:showPercent val="0"/>
          <c:showBubbleSize val="0"/>
        </c:dLbls>
        <c:gapWidth val="150"/>
        <c:overlap val="100"/>
        <c:axId val="100878592"/>
        <c:axId val="100888576"/>
      </c:barChart>
      <c:catAx>
        <c:axId val="100878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888576"/>
        <c:crosses val="autoZero"/>
        <c:auto val="1"/>
        <c:lblAlgn val="ctr"/>
        <c:lblOffset val="100"/>
        <c:noMultiLvlLbl val="0"/>
      </c:catAx>
      <c:valAx>
        <c:axId val="10088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FWA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7506174388E-2"/>
              <c:y val="0.17622318141470986"/>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878592"/>
        <c:crosses val="autoZero"/>
        <c:crossBetween val="between"/>
      </c:valAx>
      <c:spPr>
        <a:noFill/>
        <a:ln w="25400">
          <a:noFill/>
        </a:ln>
      </c:spPr>
    </c:plotArea>
    <c:legend>
      <c:legendPos val="r"/>
      <c:layout>
        <c:manualLayout>
          <c:xMode val="edge"/>
          <c:yMode val="edge"/>
          <c:x val="0.88828797211161714"/>
          <c:y val="0.45074561253834111"/>
          <c:w val="9.788714409904975E-2"/>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'CBRS Fixed'!$C$44</c:f>
              <c:strCache>
                <c:ptCount val="1"/>
                <c:pt idx="0">
                  <c:v>Standalone</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Fixed'!$D$44:$K$44</c15:sqref>
                  </c15:fullRef>
                </c:ext>
              </c:extLst>
              <c:f>'CBRS Fixed'!$E$44:$K$44</c:f>
              <c:numCache>
                <c:formatCode>_(* #,##0_);_(* \(#,##0\);_(* "-"??_);_(@_)</c:formatCode>
                <c:ptCount val="7"/>
                <c:pt idx="0">
                  <c:v>89.850265625000006</c:v>
                </c:pt>
                <c:pt idx="1">
                  <c:v>280.12305815788358</c:v>
                </c:pt>
                <c:pt idx="2">
                  <c:v>6385.3937209739215</c:v>
                </c:pt>
                <c:pt idx="3">
                  <c:v>7048.1067468074289</c:v>
                </c:pt>
                <c:pt idx="4">
                  <c:v>8059.5747236688403</c:v>
                </c:pt>
                <c:pt idx="5">
                  <c:v>9433.2906754420583</c:v>
                </c:pt>
                <c:pt idx="6">
                  <c:v>10782.663662366769</c:v>
                </c:pt>
              </c:numCache>
            </c:numRef>
          </c:val>
          <c:extLst>
            <c:ext xmlns:c16="http://schemas.microsoft.com/office/drawing/2014/chart" uri="{C3380CC4-5D6E-409C-BE32-E72D297353CC}">
              <c16:uniqueId val="{00000000-B067-4F97-8DB5-3BA508CB36DE}"/>
            </c:ext>
          </c:extLst>
        </c:ser>
        <c:ser>
          <c:idx val="1"/>
          <c:order val="1"/>
          <c:tx>
            <c:strRef>
              <c:f>'CBRS Fixed'!$C$45</c:f>
              <c:strCache>
                <c:ptCount val="1"/>
                <c:pt idx="0">
                  <c:v>Multiband</c:v>
                </c:pt>
              </c:strCache>
            </c:strRef>
          </c:tx>
          <c:spPr>
            <a:solidFill>
              <a:schemeClr val="tx1"/>
            </a:solidFill>
            <a:ln>
              <a:noFill/>
            </a:ln>
            <a:effectLst/>
          </c:spPr>
          <c:invertIfNegative val="0"/>
          <c:cat>
            <c:numRef>
              <c:extLst>
                <c:ext xmlns:c15="http://schemas.microsoft.com/office/drawing/2012/chart" uri="{02D57815-91ED-43cb-92C2-25804820EDAC}">
                  <c15:fullRef>
                    <c15:sqref>'CBRS Fixed'!$D$7:$K$7</c15:sqref>
                  </c15:fullRef>
                </c:ext>
              </c:extLst>
              <c:f>'CBRS Fixed'!$E$7:$K$7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Fixed'!$D$45:$K$45</c15:sqref>
                  </c15:fullRef>
                </c:ext>
              </c:extLst>
              <c:f>'CBRS Fixed'!$E$45:$K$45</c:f>
              <c:numCache>
                <c:formatCode>_(* #,##0_);_(* \(#,##0\);_(* "-"??_);_(@_)</c:formatCode>
                <c:ptCount val="7"/>
                <c:pt idx="0">
                  <c:v>0</c:v>
                </c:pt>
                <c:pt idx="1">
                  <c:v>0</c:v>
                </c:pt>
                <c:pt idx="2">
                  <c:v>194.65272727272747</c:v>
                </c:pt>
                <c:pt idx="3">
                  <c:v>642.44772727272687</c:v>
                </c:pt>
                <c:pt idx="4">
                  <c:v>1604.2454545454548</c:v>
                </c:pt>
                <c:pt idx="5">
                  <c:v>2189.8363636363633</c:v>
                </c:pt>
                <c:pt idx="6">
                  <c:v>2507.1136363636356</c:v>
                </c:pt>
              </c:numCache>
            </c:numRef>
          </c:val>
          <c:extLst>
            <c:ext xmlns:c16="http://schemas.microsoft.com/office/drawing/2014/chart" uri="{C3380CC4-5D6E-409C-BE32-E72D297353CC}">
              <c16:uniqueId val="{00000001-B067-4F97-8DB5-3BA508CB36DE}"/>
            </c:ext>
          </c:extLst>
        </c:ser>
        <c:dLbls>
          <c:showLegendKey val="0"/>
          <c:showVal val="0"/>
          <c:showCatName val="0"/>
          <c:showSerName val="0"/>
          <c:showPercent val="0"/>
          <c:showBubbleSize val="0"/>
        </c:dLbls>
        <c:gapWidth val="150"/>
        <c:overlap val="100"/>
        <c:axId val="111673344"/>
        <c:axId val="111674880"/>
      </c:barChart>
      <c:catAx>
        <c:axId val="111673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674880"/>
        <c:crosses val="autoZero"/>
        <c:auto val="1"/>
        <c:lblAlgn val="ctr"/>
        <c:lblOffset val="100"/>
        <c:noMultiLvlLbl val="0"/>
      </c:catAx>
      <c:valAx>
        <c:axId val="11167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FWA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7506174388E-2"/>
              <c:y val="0.16690279534523775"/>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673344"/>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693695327298819"/>
          <c:y val="5.1400561882111923E-2"/>
          <c:w val="0.63511842876398905"/>
          <c:h val="0.8100495771361913"/>
        </c:manualLayout>
      </c:layout>
      <c:barChart>
        <c:barDir val="col"/>
        <c:grouping val="stacked"/>
        <c:varyColors val="0"/>
        <c:ser>
          <c:idx val="0"/>
          <c:order val="0"/>
          <c:tx>
            <c:strRef>
              <c:f>'CBRS Mobile'!$C$8</c:f>
              <c:strCache>
                <c:ptCount val="1"/>
                <c:pt idx="0">
                  <c:v>Mobile/Telco</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Mobile'!$D$7:$K$7</c15:sqref>
                  </c15:fullRef>
                </c:ext>
              </c:extLst>
              <c:f>'CBRS Mobile'!$E$7:$K$7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Mobile'!$D$8:$K$8</c15:sqref>
                  </c15:fullRef>
                </c:ext>
              </c:extLst>
              <c:f>'CBRS Mobile'!$E$8:$K$8</c:f>
              <c:numCache>
                <c:formatCode>_(* #,##0_);_(* \(#,##0\);_(* "-"??_);_(@_)</c:formatCode>
                <c:ptCount val="7"/>
                <c:pt idx="0">
                  <c:v>100</c:v>
                </c:pt>
                <c:pt idx="1">
                  <c:v>300</c:v>
                </c:pt>
                <c:pt idx="2">
                  <c:v>3386.1851660000011</c:v>
                </c:pt>
                <c:pt idx="3">
                  <c:v>12288.355036200001</c:v>
                </c:pt>
                <c:pt idx="4">
                  <c:v>36552.930337000005</c:v>
                </c:pt>
                <c:pt idx="5">
                  <c:v>84047.094503631</c:v>
                </c:pt>
                <c:pt idx="6">
                  <c:v>99928.379291328005</c:v>
                </c:pt>
              </c:numCache>
            </c:numRef>
          </c:val>
          <c:extLst>
            <c:ext xmlns:c16="http://schemas.microsoft.com/office/drawing/2014/chart" uri="{C3380CC4-5D6E-409C-BE32-E72D297353CC}">
              <c16:uniqueId val="{00000000-37E8-491B-879C-2063874DAB99}"/>
            </c:ext>
          </c:extLst>
        </c:ser>
        <c:ser>
          <c:idx val="1"/>
          <c:order val="1"/>
          <c:tx>
            <c:strRef>
              <c:f>'CBRS Mobile'!$C$9</c:f>
              <c:strCache>
                <c:ptCount val="1"/>
                <c:pt idx="0">
                  <c:v>Cable MSO</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Mobile'!$D$7:$K$7</c15:sqref>
                  </c15:fullRef>
                </c:ext>
              </c:extLst>
              <c:f>'CBRS Mobile'!$E$7:$K$7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Mobile'!$D$9:$K$9</c15:sqref>
                  </c15:fullRef>
                </c:ext>
              </c:extLst>
              <c:f>'CBRS Mobile'!$E$9:$K$9</c:f>
              <c:numCache>
                <c:formatCode>_(* #,##0_);_(* \(#,##0\);_(* "-"??_);_(@_)</c:formatCode>
                <c:ptCount val="7"/>
                <c:pt idx="0">
                  <c:v>400</c:v>
                </c:pt>
                <c:pt idx="1">
                  <c:v>800</c:v>
                </c:pt>
                <c:pt idx="2">
                  <c:v>5466.6666666666679</c:v>
                </c:pt>
                <c:pt idx="3">
                  <c:v>28533.333333333332</c:v>
                </c:pt>
                <c:pt idx="4">
                  <c:v>47050</c:v>
                </c:pt>
                <c:pt idx="5">
                  <c:v>59416.666666666657</c:v>
                </c:pt>
                <c:pt idx="6">
                  <c:v>74791.666666666672</c:v>
                </c:pt>
              </c:numCache>
            </c:numRef>
          </c:val>
          <c:extLst>
            <c:ext xmlns:c16="http://schemas.microsoft.com/office/drawing/2014/chart" uri="{C3380CC4-5D6E-409C-BE32-E72D297353CC}">
              <c16:uniqueId val="{00000001-37E8-491B-879C-2063874DAB99}"/>
            </c:ext>
          </c:extLst>
        </c:ser>
        <c:ser>
          <c:idx val="2"/>
          <c:order val="2"/>
          <c:tx>
            <c:strRef>
              <c:f>'CBRS Mobile'!$C$10</c:f>
              <c:strCache>
                <c:ptCount val="1"/>
                <c:pt idx="0">
                  <c:v>WISP/OTT</c:v>
                </c:pt>
              </c:strCache>
            </c:strRef>
          </c:tx>
          <c:spPr>
            <a:solidFill>
              <a:schemeClr val="tx1"/>
            </a:solidFill>
            <a:ln>
              <a:noFill/>
            </a:ln>
            <a:effectLst/>
          </c:spPr>
          <c:invertIfNegative val="0"/>
          <c:cat>
            <c:numRef>
              <c:extLst>
                <c:ext xmlns:c15="http://schemas.microsoft.com/office/drawing/2012/chart" uri="{02D57815-91ED-43cb-92C2-25804820EDAC}">
                  <c15:fullRef>
                    <c15:sqref>'CBRS Mobile'!$D$7:$K$7</c15:sqref>
                  </c15:fullRef>
                </c:ext>
              </c:extLst>
              <c:f>'CBRS Mobile'!$E$7:$K$7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Mobile'!$D$10:$K$10</c15:sqref>
                  </c15:fullRef>
                </c:ext>
              </c:extLst>
              <c:f>'CBRS Mobile'!$E$10:$K$10</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37E8-491B-879C-2063874DAB99}"/>
            </c:ext>
          </c:extLst>
        </c:ser>
        <c:ser>
          <c:idx val="3"/>
          <c:order val="3"/>
          <c:tx>
            <c:strRef>
              <c:f>'CBRS Mobile'!$C$11</c:f>
              <c:strCache>
                <c:ptCount val="1"/>
                <c:pt idx="0">
                  <c:v>Enterprise </c:v>
                </c:pt>
              </c:strCache>
            </c:strRef>
          </c:tx>
          <c:spPr>
            <a:solidFill>
              <a:schemeClr val="bg1">
                <a:lumMod val="75000"/>
              </a:schemeClr>
            </a:solidFill>
          </c:spPr>
          <c:invertIfNegative val="0"/>
          <c:cat>
            <c:numRef>
              <c:extLst>
                <c:ext xmlns:c15="http://schemas.microsoft.com/office/drawing/2012/chart" uri="{02D57815-91ED-43cb-92C2-25804820EDAC}">
                  <c15:fullRef>
                    <c15:sqref>'CBRS Mobile'!$D$7:$K$7</c15:sqref>
                  </c15:fullRef>
                </c:ext>
              </c:extLst>
              <c:f>'CBRS Mobile'!$E$7:$K$7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Mobile'!$D$11:$K$11</c15:sqref>
                  </c15:fullRef>
                </c:ext>
              </c:extLst>
              <c:f>'CBRS Mobile'!$E$11:$K$11</c:f>
              <c:numCache>
                <c:formatCode>_(* #,##0_);_(* \(#,##0\);_(* "-"??_);_(@_)</c:formatCode>
                <c:ptCount val="7"/>
                <c:pt idx="1">
                  <c:v>10</c:v>
                </c:pt>
                <c:pt idx="2">
                  <c:v>3352.7851253325634</c:v>
                </c:pt>
                <c:pt idx="3">
                  <c:v>4132.0855952838956</c:v>
                </c:pt>
                <c:pt idx="4">
                  <c:v>4229.9530287468169</c:v>
                </c:pt>
                <c:pt idx="5">
                  <c:v>4306.0586047044799</c:v>
                </c:pt>
                <c:pt idx="6">
                  <c:v>5029.1593738574293</c:v>
                </c:pt>
              </c:numCache>
            </c:numRef>
          </c:val>
          <c:extLst>
            <c:ext xmlns:c16="http://schemas.microsoft.com/office/drawing/2014/chart" uri="{C3380CC4-5D6E-409C-BE32-E72D297353CC}">
              <c16:uniqueId val="{00000000-3417-4CD6-990F-D92F70D58E8D}"/>
            </c:ext>
          </c:extLst>
        </c:ser>
        <c:dLbls>
          <c:showLegendKey val="0"/>
          <c:showVal val="0"/>
          <c:showCatName val="0"/>
          <c:showSerName val="0"/>
          <c:showPercent val="0"/>
          <c:showBubbleSize val="0"/>
        </c:dLbls>
        <c:gapWidth val="150"/>
        <c:overlap val="100"/>
        <c:axId val="111879296"/>
        <c:axId val="111880832"/>
      </c:barChart>
      <c:catAx>
        <c:axId val="111879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880832"/>
        <c:crosses val="autoZero"/>
        <c:auto val="1"/>
        <c:lblAlgn val="ctr"/>
        <c:lblOffset val="100"/>
        <c:noMultiLvlLbl val="0"/>
      </c:catAx>
      <c:valAx>
        <c:axId val="11188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Mobile </a:t>
                </a:r>
                <a:r>
                  <a:rPr lang="en-US">
                    <a:latin typeface="Candara" panose="020E0502030303020204" pitchFamily="34" charset="0"/>
                  </a:rPr>
                  <a:t>Small</a:t>
                </a:r>
                <a:r>
                  <a:rPr lang="en-US" baseline="0">
                    <a:latin typeface="Candara" panose="020E0502030303020204" pitchFamily="34" charset="0"/>
                  </a:rPr>
                  <a:t> Cell shipments</a:t>
                </a:r>
                <a:endParaRPr lang="en-US">
                  <a:latin typeface="Candara" panose="020E0502030303020204" pitchFamily="34" charset="0"/>
                </a:endParaRPr>
              </a:p>
            </c:rich>
          </c:tx>
          <c:layout>
            <c:manualLayout>
              <c:xMode val="edge"/>
              <c:yMode val="edge"/>
              <c:x val="5.6468650830973303E-3"/>
              <c:y val="0.11040421067595108"/>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879296"/>
        <c:crosses val="autoZero"/>
        <c:crossBetween val="between"/>
      </c:valAx>
      <c:spPr>
        <a:noFill/>
        <a:ln w="25400">
          <a:noFill/>
        </a:ln>
      </c:spPr>
    </c:plotArea>
    <c:legend>
      <c:legendPos val="r"/>
      <c:layout>
        <c:manualLayout>
          <c:xMode val="edge"/>
          <c:yMode val="edge"/>
          <c:x val="0.79114630354499416"/>
          <c:y val="0.32307504908212842"/>
          <c:w val="0.17628859219656617"/>
          <c:h val="0.316779495669140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areaChart>
        <c:grouping val="stacked"/>
        <c:varyColors val="0"/>
        <c:ser>
          <c:idx val="0"/>
          <c:order val="0"/>
          <c:tx>
            <c:strRef>
              <c:f>'CBRS Mobile'!$C$66</c:f>
              <c:strCache>
                <c:ptCount val="1"/>
                <c:pt idx="0">
                  <c:v>Mobile/Telco</c:v>
                </c:pt>
              </c:strCache>
            </c:strRef>
          </c:tx>
          <c:spPr>
            <a:solidFill>
              <a:schemeClr val="tx2">
                <a:lumMod val="60000"/>
                <a:lumOff val="40000"/>
              </a:schemeClr>
            </a:solidFill>
            <a:ln>
              <a:noFill/>
            </a:ln>
            <a:effectLst/>
          </c:spPr>
          <c:cat>
            <c:numRef>
              <c:extLst>
                <c:ext xmlns:c15="http://schemas.microsoft.com/office/drawing/2012/chart" uri="{02D57815-91ED-43cb-92C2-25804820EDAC}">
                  <c15:fullRef>
                    <c15:sqref>'CBRS Mobile'!$D$65:$K$65</c15:sqref>
                  </c15:fullRef>
                </c:ext>
              </c:extLst>
              <c:f>'CBRS Mobile'!$E$65:$K$65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Mobile'!$D$66:$K$66</c15:sqref>
                  </c15:fullRef>
                </c:ext>
              </c:extLst>
              <c:f>'CBRS Mobile'!$E$66:$K$66</c:f>
              <c:numCache>
                <c:formatCode>"$"#,###,,\ "M"</c:formatCode>
                <c:ptCount val="7"/>
                <c:pt idx="0">
                  <c:v>297000</c:v>
                </c:pt>
                <c:pt idx="1">
                  <c:v>882090</c:v>
                </c:pt>
                <c:pt idx="2">
                  <c:v>9856836.2411539052</c:v>
                </c:pt>
                <c:pt idx="3">
                  <c:v>37558642.600299947</c:v>
                </c:pt>
                <c:pt idx="4">
                  <c:v>108370248.84147717</c:v>
                </c:pt>
                <c:pt idx="5">
                  <c:v>236719580.03637621</c:v>
                </c:pt>
                <c:pt idx="6">
                  <c:v>267376926.15430138</c:v>
                </c:pt>
              </c:numCache>
            </c:numRef>
          </c:val>
          <c:extLst>
            <c:ext xmlns:c16="http://schemas.microsoft.com/office/drawing/2014/chart" uri="{C3380CC4-5D6E-409C-BE32-E72D297353CC}">
              <c16:uniqueId val="{00000000-68A7-4E7D-BBD8-563C4BA1B981}"/>
            </c:ext>
          </c:extLst>
        </c:ser>
        <c:ser>
          <c:idx val="1"/>
          <c:order val="1"/>
          <c:tx>
            <c:strRef>
              <c:f>'CBRS Mobile'!$C$67</c:f>
              <c:strCache>
                <c:ptCount val="1"/>
                <c:pt idx="0">
                  <c:v>Cable</c:v>
                </c:pt>
              </c:strCache>
            </c:strRef>
          </c:tx>
          <c:spPr>
            <a:solidFill>
              <a:schemeClr val="bg2">
                <a:lumMod val="50000"/>
              </a:schemeClr>
            </a:solidFill>
            <a:ln>
              <a:noFill/>
            </a:ln>
            <a:effectLst/>
          </c:spPr>
          <c:cat>
            <c:numRef>
              <c:extLst>
                <c:ext xmlns:c15="http://schemas.microsoft.com/office/drawing/2012/chart" uri="{02D57815-91ED-43cb-92C2-25804820EDAC}">
                  <c15:fullRef>
                    <c15:sqref>'CBRS Mobile'!$D$65:$K$65</c15:sqref>
                  </c15:fullRef>
                </c:ext>
              </c:extLst>
              <c:f>'CBRS Mobile'!$E$65:$K$65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Mobile'!$D$67:$K$67</c15:sqref>
                  </c15:fullRef>
                </c:ext>
              </c:extLst>
              <c:f>'CBRS Mobile'!$E$67:$K$67</c:f>
              <c:numCache>
                <c:formatCode>"$"#,###,,\ "M"</c:formatCode>
                <c:ptCount val="7"/>
                <c:pt idx="0">
                  <c:v>1188000</c:v>
                </c:pt>
                <c:pt idx="1">
                  <c:v>2352240</c:v>
                </c:pt>
                <c:pt idx="2">
                  <c:v>20033653.556326084</c:v>
                </c:pt>
                <c:pt idx="3">
                  <c:v>95204729.035272598</c:v>
                </c:pt>
                <c:pt idx="4">
                  <c:v>159277202.28652468</c:v>
                </c:pt>
                <c:pt idx="5">
                  <c:v>206127835.63436854</c:v>
                </c:pt>
                <c:pt idx="6">
                  <c:v>264726683.55843994</c:v>
                </c:pt>
              </c:numCache>
            </c:numRef>
          </c:val>
          <c:extLst>
            <c:ext xmlns:c16="http://schemas.microsoft.com/office/drawing/2014/chart" uri="{C3380CC4-5D6E-409C-BE32-E72D297353CC}">
              <c16:uniqueId val="{00000001-68A7-4E7D-BBD8-563C4BA1B981}"/>
            </c:ext>
          </c:extLst>
        </c:ser>
        <c:ser>
          <c:idx val="2"/>
          <c:order val="2"/>
          <c:tx>
            <c:strRef>
              <c:f>'CBRS Mobile'!$C$68</c:f>
              <c:strCache>
                <c:ptCount val="1"/>
                <c:pt idx="0">
                  <c:v>WISP/OTT</c:v>
                </c:pt>
              </c:strCache>
            </c:strRef>
          </c:tx>
          <c:spPr>
            <a:solidFill>
              <a:schemeClr val="tx1"/>
            </a:solidFill>
            <a:ln>
              <a:noFill/>
            </a:ln>
            <a:effectLst/>
          </c:spPr>
          <c:cat>
            <c:numRef>
              <c:extLst>
                <c:ext xmlns:c15="http://schemas.microsoft.com/office/drawing/2012/chart" uri="{02D57815-91ED-43cb-92C2-25804820EDAC}">
                  <c15:fullRef>
                    <c15:sqref>'CBRS Mobile'!$D$65:$K$65</c15:sqref>
                  </c15:fullRef>
                </c:ext>
              </c:extLst>
              <c:f>'CBRS Mobile'!$E$65:$K$65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Mobile'!$D$68:$K$68</c15:sqref>
                  </c15:fullRef>
                </c:ext>
              </c:extLst>
              <c:f>'CBRS Mobile'!$E$68:$K$68</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68A7-4E7D-BBD8-563C4BA1B981}"/>
            </c:ext>
          </c:extLst>
        </c:ser>
        <c:ser>
          <c:idx val="3"/>
          <c:order val="3"/>
          <c:tx>
            <c:strRef>
              <c:f>'CBRS Mobile'!$C$69</c:f>
              <c:strCache>
                <c:ptCount val="1"/>
                <c:pt idx="0">
                  <c:v>Enterprise</c:v>
                </c:pt>
              </c:strCache>
            </c:strRef>
          </c:tx>
          <c:spPr>
            <a:solidFill>
              <a:schemeClr val="bg1">
                <a:lumMod val="75000"/>
              </a:schemeClr>
            </a:solidFill>
            <a:ln w="25400">
              <a:noFill/>
            </a:ln>
          </c:spPr>
          <c:cat>
            <c:numRef>
              <c:extLst>
                <c:ext xmlns:c15="http://schemas.microsoft.com/office/drawing/2012/chart" uri="{02D57815-91ED-43cb-92C2-25804820EDAC}">
                  <c15:fullRef>
                    <c15:sqref>'CBRS Mobile'!$D$65:$K$65</c15:sqref>
                  </c15:fullRef>
                </c:ext>
              </c:extLst>
              <c:f>'CBRS Mobile'!$E$65:$K$65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Mobile'!$D$69:$K$69</c15:sqref>
                  </c15:fullRef>
                </c:ext>
              </c:extLst>
              <c:f>'CBRS Mobile'!$E$69:$K$69</c:f>
              <c:numCache>
                <c:formatCode>"$"#,###,,\ "M"</c:formatCode>
                <c:ptCount val="7"/>
                <c:pt idx="0">
                  <c:v>0</c:v>
                </c:pt>
                <c:pt idx="1">
                  <c:v>29403</c:v>
                </c:pt>
                <c:pt idx="2">
                  <c:v>9759612.1629751828</c:v>
                </c:pt>
                <c:pt idx="3">
                  <c:v>12629479.341207862</c:v>
                </c:pt>
                <c:pt idx="4">
                  <c:v>12540747.296778142</c:v>
                </c:pt>
                <c:pt idx="5">
                  <c:v>12128062.136325624</c:v>
                </c:pt>
                <c:pt idx="6">
                  <c:v>13456449.349607181</c:v>
                </c:pt>
              </c:numCache>
            </c:numRef>
          </c:val>
          <c:extLst>
            <c:ext xmlns:c16="http://schemas.microsoft.com/office/drawing/2014/chart" uri="{C3380CC4-5D6E-409C-BE32-E72D297353CC}">
              <c16:uniqueId val="{00000003-68A7-4E7D-BBD8-563C4BA1B981}"/>
            </c:ext>
          </c:extLst>
        </c:ser>
        <c:dLbls>
          <c:showLegendKey val="0"/>
          <c:showVal val="0"/>
          <c:showCatName val="0"/>
          <c:showSerName val="0"/>
          <c:showPercent val="0"/>
          <c:showBubbleSize val="0"/>
        </c:dLbls>
        <c:axId val="112019328"/>
        <c:axId val="112020864"/>
      </c:areaChart>
      <c:catAx>
        <c:axId val="112019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2020864"/>
        <c:crosses val="autoZero"/>
        <c:auto val="1"/>
        <c:lblAlgn val="ctr"/>
        <c:lblOffset val="100"/>
        <c:noMultiLvlLbl val="0"/>
      </c:catAx>
      <c:valAx>
        <c:axId val="112020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Mobile</a:t>
                </a:r>
                <a:r>
                  <a:rPr lang="en-US" baseline="0">
                    <a:latin typeface="Candara" panose="020E0502030303020204" pitchFamily="34" charset="0"/>
                  </a:rPr>
                  <a:t> RAN Equipment Revenue</a:t>
                </a:r>
                <a:endParaRPr lang="en-US">
                  <a:latin typeface="Candara" panose="020E0502030303020204" pitchFamily="34" charset="0"/>
                </a:endParaRPr>
              </a:p>
            </c:rich>
          </c:tx>
          <c:layout>
            <c:manualLayout>
              <c:xMode val="edge"/>
              <c:yMode val="edge"/>
              <c:x val="1.649667506174388E-2"/>
              <c:y val="7.0492680374443589E-2"/>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2019328"/>
        <c:crosses val="autoZero"/>
        <c:crossBetween val="midCat"/>
      </c:valAx>
      <c:spPr>
        <a:noFill/>
        <a:ln w="25400">
          <a:noFill/>
        </a:ln>
      </c:spPr>
    </c:plotArea>
    <c:legend>
      <c:legendPos val="r"/>
      <c:layout>
        <c:manualLayout>
          <c:xMode val="edge"/>
          <c:yMode val="edge"/>
          <c:x val="0.81013364396536824"/>
          <c:y val="0.30543983764765625"/>
          <c:w val="0.17673601252533611"/>
          <c:h val="0.2842323988516063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'CBRS Mobile'!$C$21</c:f>
              <c:strCache>
                <c:ptCount val="1"/>
                <c:pt idx="0">
                  <c:v>2T2R</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'CBRS Mobile'!$D$7:$K$7</c15:sqref>
                  </c15:fullRef>
                </c:ext>
              </c:extLst>
              <c:f>'CBRS Mobile'!$E$7:$K$7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Mobile'!$D$21:$K$21</c15:sqref>
                  </c15:fullRef>
                </c:ext>
              </c:extLst>
              <c:f>'CBRS Mobile'!$E$21:$K$21</c:f>
              <c:numCache>
                <c:formatCode>_(* #,##0_);_(* \(#,##0\);_(* "-"??_);_(@_)</c:formatCode>
                <c:ptCount val="7"/>
                <c:pt idx="0">
                  <c:v>250</c:v>
                </c:pt>
                <c:pt idx="1">
                  <c:v>444</c:v>
                </c:pt>
                <c:pt idx="2">
                  <c:v>3661.6910873997699</c:v>
                </c:pt>
                <c:pt idx="3">
                  <c:v>8990.7547929634438</c:v>
                </c:pt>
                <c:pt idx="4">
                  <c:v>8783.2883365746802</c:v>
                </c:pt>
                <c:pt idx="5">
                  <c:v>14776.981977500211</c:v>
                </c:pt>
                <c:pt idx="6">
                  <c:v>17974.920533185206</c:v>
                </c:pt>
              </c:numCache>
            </c:numRef>
          </c:val>
          <c:extLst>
            <c:ext xmlns:c16="http://schemas.microsoft.com/office/drawing/2014/chart" uri="{C3380CC4-5D6E-409C-BE32-E72D297353CC}">
              <c16:uniqueId val="{00000000-BB49-4DE7-B1BF-6034F83A9F75}"/>
            </c:ext>
          </c:extLst>
        </c:ser>
        <c:ser>
          <c:idx val="1"/>
          <c:order val="1"/>
          <c:tx>
            <c:strRef>
              <c:f>'CBRS Mobile'!$C$22</c:f>
              <c:strCache>
                <c:ptCount val="1"/>
                <c:pt idx="0">
                  <c:v>4T4R</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'CBRS Mobile'!$D$7:$K$7</c15:sqref>
                  </c15:fullRef>
                </c:ext>
              </c:extLst>
              <c:f>'CBRS Mobile'!$E$7:$K$7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Mobile'!$D$22:$K$22</c15:sqref>
                  </c15:fullRef>
                </c:ext>
              </c:extLst>
              <c:f>'CBRS Mobile'!$E$22:$K$22</c:f>
              <c:numCache>
                <c:formatCode>_(* #,##0_);_(* \(#,##0\);_(* "-"??_);_(@_)</c:formatCode>
                <c:ptCount val="7"/>
                <c:pt idx="0">
                  <c:v>250</c:v>
                </c:pt>
                <c:pt idx="1">
                  <c:v>666</c:v>
                </c:pt>
                <c:pt idx="2">
                  <c:v>8543.9458705994621</c:v>
                </c:pt>
                <c:pt idx="3">
                  <c:v>35963.019171853783</c:v>
                </c:pt>
                <c:pt idx="4">
                  <c:v>79049.595029172138</c:v>
                </c:pt>
                <c:pt idx="5">
                  <c:v>132992.83779750194</c:v>
                </c:pt>
                <c:pt idx="6">
                  <c:v>161774.28479866689</c:v>
                </c:pt>
              </c:numCache>
            </c:numRef>
          </c:val>
          <c:extLst>
            <c:ext xmlns:c16="http://schemas.microsoft.com/office/drawing/2014/chart" uri="{C3380CC4-5D6E-409C-BE32-E72D297353CC}">
              <c16:uniqueId val="{00000001-BB49-4DE7-B1BF-6034F83A9F75}"/>
            </c:ext>
          </c:extLst>
        </c:ser>
        <c:dLbls>
          <c:showLegendKey val="0"/>
          <c:showVal val="0"/>
          <c:showCatName val="0"/>
          <c:showSerName val="0"/>
          <c:showPercent val="0"/>
          <c:showBubbleSize val="0"/>
        </c:dLbls>
        <c:gapWidth val="150"/>
        <c:overlap val="100"/>
        <c:axId val="112986752"/>
        <c:axId val="112992640"/>
      </c:barChart>
      <c:catAx>
        <c:axId val="112986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2992640"/>
        <c:crosses val="autoZero"/>
        <c:auto val="1"/>
        <c:lblAlgn val="ctr"/>
        <c:lblOffset val="100"/>
        <c:noMultiLvlLbl val="0"/>
      </c:catAx>
      <c:valAx>
        <c:axId val="112992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Mobile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7506174388E-2"/>
              <c:y val="0.12030086499787725"/>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2986752"/>
        <c:crosses val="autoZero"/>
        <c:crossBetween val="between"/>
      </c:valAx>
      <c:spPr>
        <a:noFill/>
        <a:ln w="25400">
          <a:noFill/>
        </a:ln>
      </c:spPr>
    </c:plotArea>
    <c:legend>
      <c:legendPos val="r"/>
      <c:layout>
        <c:manualLayout>
          <c:xMode val="edge"/>
          <c:yMode val="edge"/>
          <c:x val="0.85510825101721755"/>
          <c:y val="0.45074561253834111"/>
          <c:w val="0.14489174898278245"/>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areaChart>
        <c:grouping val="stacked"/>
        <c:varyColors val="0"/>
        <c:ser>
          <c:idx val="0"/>
          <c:order val="0"/>
          <c:tx>
            <c:strRef>
              <c:f>Summary!$C$103</c:f>
              <c:strCache>
                <c:ptCount val="1"/>
                <c:pt idx="0">
                  <c:v>Mobile/Telco</c:v>
                </c:pt>
              </c:strCache>
            </c:strRef>
          </c:tx>
          <c:spPr>
            <a:solidFill>
              <a:schemeClr val="tx2">
                <a:lumMod val="60000"/>
                <a:lumOff val="40000"/>
              </a:schemeClr>
            </a:solidFill>
            <a:ln>
              <a:noFill/>
            </a:ln>
            <a:effectLst/>
          </c:spPr>
          <c:cat>
            <c:numRef>
              <c:extLst>
                <c:ext xmlns:c15="http://schemas.microsoft.com/office/drawing/2012/chart" uri="{02D57815-91ED-43cb-92C2-25804820EDAC}">
                  <c15:fullRef>
                    <c15:sqref>Summary!$D$102:$K$102</c15:sqref>
                  </c15:fullRef>
                </c:ext>
              </c:extLst>
              <c:f>Summary!$E$102:$K$102</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Summary!$D$103:$K$103</c15:sqref>
                  </c15:fullRef>
                </c:ext>
              </c:extLst>
              <c:f>Summary!$E$103:$K$103</c:f>
              <c:numCache>
                <c:formatCode>"$"#,###,,\ "M"</c:formatCode>
                <c:ptCount val="7"/>
                <c:pt idx="0">
                  <c:v>297000</c:v>
                </c:pt>
                <c:pt idx="1">
                  <c:v>882090</c:v>
                </c:pt>
                <c:pt idx="2">
                  <c:v>11916341.123813905</c:v>
                </c:pt>
                <c:pt idx="3">
                  <c:v>45802235.056799196</c:v>
                </c:pt>
                <c:pt idx="4">
                  <c:v>131021846.37929861</c:v>
                </c:pt>
                <c:pt idx="5">
                  <c:v>270483749.5234741</c:v>
                </c:pt>
                <c:pt idx="6">
                  <c:v>308973337.16233051</c:v>
                </c:pt>
              </c:numCache>
            </c:numRef>
          </c:val>
          <c:extLst>
            <c:ext xmlns:c16="http://schemas.microsoft.com/office/drawing/2014/chart" uri="{C3380CC4-5D6E-409C-BE32-E72D297353CC}">
              <c16:uniqueId val="{00000000-AB84-4DF9-AB54-D2A601992329}"/>
            </c:ext>
          </c:extLst>
        </c:ser>
        <c:ser>
          <c:idx val="1"/>
          <c:order val="1"/>
          <c:tx>
            <c:strRef>
              <c:f>Summary!$C$104</c:f>
              <c:strCache>
                <c:ptCount val="1"/>
                <c:pt idx="0">
                  <c:v>Cable MSO</c:v>
                </c:pt>
              </c:strCache>
            </c:strRef>
          </c:tx>
          <c:spPr>
            <a:solidFill>
              <a:schemeClr val="bg2">
                <a:lumMod val="50000"/>
              </a:schemeClr>
            </a:solidFill>
            <a:ln>
              <a:noFill/>
            </a:ln>
            <a:effectLst/>
          </c:spPr>
          <c:cat>
            <c:numRef>
              <c:extLst>
                <c:ext xmlns:c15="http://schemas.microsoft.com/office/drawing/2012/chart" uri="{02D57815-91ED-43cb-92C2-25804820EDAC}">
                  <c15:fullRef>
                    <c15:sqref>Summary!$D$102:$K$102</c15:sqref>
                  </c15:fullRef>
                </c:ext>
              </c:extLst>
              <c:f>Summary!$E$102:$K$102</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Summary!$D$104:$K$104</c15:sqref>
                  </c15:fullRef>
                </c:ext>
              </c:extLst>
              <c:f>Summary!$E$104:$K$104</c:f>
              <c:numCache>
                <c:formatCode>"$"#,###,,\ "M"</c:formatCode>
                <c:ptCount val="7"/>
                <c:pt idx="0">
                  <c:v>1188000</c:v>
                </c:pt>
                <c:pt idx="1">
                  <c:v>2352240</c:v>
                </c:pt>
                <c:pt idx="2">
                  <c:v>33575299.082442716</c:v>
                </c:pt>
                <c:pt idx="3">
                  <c:v>141109366.19565225</c:v>
                </c:pt>
                <c:pt idx="4">
                  <c:v>248779420.44344988</c:v>
                </c:pt>
                <c:pt idx="5">
                  <c:v>336939322.71545309</c:v>
                </c:pt>
                <c:pt idx="6">
                  <c:v>434675393.82000518</c:v>
                </c:pt>
              </c:numCache>
            </c:numRef>
          </c:val>
          <c:extLst>
            <c:ext xmlns:c16="http://schemas.microsoft.com/office/drawing/2014/chart" uri="{C3380CC4-5D6E-409C-BE32-E72D297353CC}">
              <c16:uniqueId val="{00000001-AB84-4DF9-AB54-D2A601992329}"/>
            </c:ext>
          </c:extLst>
        </c:ser>
        <c:ser>
          <c:idx val="2"/>
          <c:order val="2"/>
          <c:tx>
            <c:strRef>
              <c:f>Summary!$C$105</c:f>
              <c:strCache>
                <c:ptCount val="1"/>
                <c:pt idx="0">
                  <c:v>WISP/OTT</c:v>
                </c:pt>
              </c:strCache>
            </c:strRef>
          </c:tx>
          <c:spPr>
            <a:solidFill>
              <a:schemeClr val="tx1"/>
            </a:solidFill>
            <a:ln>
              <a:noFill/>
            </a:ln>
            <a:effectLst/>
          </c:spPr>
          <c:cat>
            <c:numRef>
              <c:extLst>
                <c:ext xmlns:c15="http://schemas.microsoft.com/office/drawing/2012/chart" uri="{02D57815-91ED-43cb-92C2-25804820EDAC}">
                  <c15:fullRef>
                    <c15:sqref>Summary!$D$102:$K$102</c15:sqref>
                  </c15:fullRef>
                </c:ext>
              </c:extLst>
              <c:f>Summary!$E$102:$K$102</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Summary!$D$105:$K$105</c15:sqref>
                  </c15:fullRef>
                </c:ext>
              </c:extLst>
              <c:f>Summary!$E$105:$K$105</c:f>
              <c:numCache>
                <c:formatCode>"$"#,###,,\ "M"</c:formatCode>
                <c:ptCount val="7"/>
                <c:pt idx="0">
                  <c:v>359340.08890624996</c:v>
                </c:pt>
                <c:pt idx="1">
                  <c:v>434551.26790162513</c:v>
                </c:pt>
                <c:pt idx="2">
                  <c:v>32538966.254258025</c:v>
                </c:pt>
                <c:pt idx="3">
                  <c:v>41154009.52031561</c:v>
                </c:pt>
                <c:pt idx="4">
                  <c:v>50863615.450041741</c:v>
                </c:pt>
                <c:pt idx="5">
                  <c:v>59232019.153583765</c:v>
                </c:pt>
                <c:pt idx="6">
                  <c:v>73362139.262431443</c:v>
                </c:pt>
              </c:numCache>
            </c:numRef>
          </c:val>
          <c:extLst>
            <c:ext xmlns:c16="http://schemas.microsoft.com/office/drawing/2014/chart" uri="{C3380CC4-5D6E-409C-BE32-E72D297353CC}">
              <c16:uniqueId val="{00000002-AB84-4DF9-AB54-D2A601992329}"/>
            </c:ext>
          </c:extLst>
        </c:ser>
        <c:ser>
          <c:idx val="3"/>
          <c:order val="3"/>
          <c:tx>
            <c:strRef>
              <c:f>Summary!$C$106</c:f>
              <c:strCache>
                <c:ptCount val="1"/>
                <c:pt idx="0">
                  <c:v>Enterprise</c:v>
                </c:pt>
              </c:strCache>
            </c:strRef>
          </c:tx>
          <c:spPr>
            <a:solidFill>
              <a:schemeClr val="bg1">
                <a:lumMod val="75000"/>
              </a:schemeClr>
            </a:solidFill>
            <a:ln w="25400">
              <a:noFill/>
            </a:ln>
          </c:spPr>
          <c:cat>
            <c:numRef>
              <c:extLst>
                <c:ext xmlns:c15="http://schemas.microsoft.com/office/drawing/2012/chart" uri="{02D57815-91ED-43cb-92C2-25804820EDAC}">
                  <c15:fullRef>
                    <c15:sqref>Summary!$D$102:$K$102</c15:sqref>
                  </c15:fullRef>
                </c:ext>
              </c:extLst>
              <c:f>Summary!$E$102:$K$102</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Summary!$D$106:$K$106</c15:sqref>
                  </c15:fullRef>
                </c:ext>
              </c:extLst>
              <c:f>Summary!$E$106:$K$106</c:f>
              <c:numCache>
                <c:formatCode>"$"#,###,,\ "M"</c:formatCode>
                <c:ptCount val="7"/>
                <c:pt idx="0">
                  <c:v>68360</c:v>
                </c:pt>
                <c:pt idx="1">
                  <c:v>702583</c:v>
                </c:pt>
                <c:pt idx="2">
                  <c:v>23442116.150712378</c:v>
                </c:pt>
                <c:pt idx="3">
                  <c:v>34964681.914989889</c:v>
                </c:pt>
                <c:pt idx="4">
                  <c:v>45201594.390356168</c:v>
                </c:pt>
                <c:pt idx="5">
                  <c:v>71711683.206869602</c:v>
                </c:pt>
                <c:pt idx="6">
                  <c:v>114318574.91967483</c:v>
                </c:pt>
              </c:numCache>
            </c:numRef>
          </c:val>
          <c:extLst>
            <c:ext xmlns:c16="http://schemas.microsoft.com/office/drawing/2014/chart" uri="{C3380CC4-5D6E-409C-BE32-E72D297353CC}">
              <c16:uniqueId val="{00000003-AB84-4DF9-AB54-D2A601992329}"/>
            </c:ext>
          </c:extLst>
        </c:ser>
        <c:dLbls>
          <c:showLegendKey val="0"/>
          <c:showVal val="0"/>
          <c:showCatName val="0"/>
          <c:showSerName val="0"/>
          <c:showPercent val="0"/>
          <c:showBubbleSize val="0"/>
        </c:dLbls>
        <c:axId val="98538240"/>
        <c:axId val="98539776"/>
      </c:areaChart>
      <c:catAx>
        <c:axId val="98538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539776"/>
        <c:crosses val="autoZero"/>
        <c:auto val="1"/>
        <c:lblAlgn val="ctr"/>
        <c:lblOffset val="100"/>
        <c:noMultiLvlLbl val="0"/>
      </c:catAx>
      <c:valAx>
        <c:axId val="9853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RAN Infrastructure </a:t>
                </a:r>
                <a:r>
                  <a:rPr lang="en-US" baseline="0">
                    <a:latin typeface="Candara" panose="020E0502030303020204" pitchFamily="34" charset="0"/>
                  </a:rPr>
                  <a:t>Revenue</a:t>
                </a:r>
                <a:endParaRPr lang="en-US">
                  <a:latin typeface="Candara" panose="020E0502030303020204" pitchFamily="34" charset="0"/>
                </a:endParaRPr>
              </a:p>
            </c:rich>
          </c:tx>
          <c:layout>
            <c:manualLayout>
              <c:xMode val="edge"/>
              <c:yMode val="edge"/>
              <c:x val="1.649667865331263E-2"/>
              <c:y val="0.14095137968327565"/>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538240"/>
        <c:crosses val="autoZero"/>
        <c:crossBetween val="midCat"/>
      </c:valAx>
      <c:spPr>
        <a:noFill/>
        <a:ln w="25400">
          <a:noFill/>
        </a:ln>
      </c:spPr>
    </c:plotArea>
    <c:legend>
      <c:legendPos val="r"/>
      <c:layout>
        <c:manualLayout>
          <c:xMode val="edge"/>
          <c:yMode val="edge"/>
          <c:x val="0.81836095365046779"/>
          <c:y val="0.3136753789152813"/>
          <c:w val="0.17673601252533611"/>
          <c:h val="0.2842323988516063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'CBRS Mobile'!$C$32</c:f>
              <c:strCache>
                <c:ptCount val="1"/>
                <c:pt idx="0">
                  <c:v>PAL</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Mobile'!$D$7:$K$7</c15:sqref>
                  </c15:fullRef>
                </c:ext>
              </c:extLst>
              <c:f>'CBRS Mobile'!$E$7:$K$7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Mobile'!$D$32:$K$32</c15:sqref>
                  </c15:fullRef>
                </c:ext>
              </c:extLst>
              <c:f>'CBRS Mobile'!$E$32:$K$32</c:f>
              <c:numCache>
                <c:formatCode>_(* #,##0_);_(* \(#,##0\);_(* "-"??_);_(@_)</c:formatCode>
                <c:ptCount val="7"/>
                <c:pt idx="0">
                  <c:v>0</c:v>
                </c:pt>
                <c:pt idx="1">
                  <c:v>0</c:v>
                </c:pt>
                <c:pt idx="2">
                  <c:v>6102.8184789996158</c:v>
                </c:pt>
                <c:pt idx="3">
                  <c:v>33715.330473612921</c:v>
                </c:pt>
                <c:pt idx="4">
                  <c:v>74657.950860884797</c:v>
                </c:pt>
                <c:pt idx="5">
                  <c:v>132992.83779750194</c:v>
                </c:pt>
                <c:pt idx="6">
                  <c:v>161774.28479866689</c:v>
                </c:pt>
              </c:numCache>
            </c:numRef>
          </c:val>
          <c:extLst>
            <c:ext xmlns:c16="http://schemas.microsoft.com/office/drawing/2014/chart" uri="{C3380CC4-5D6E-409C-BE32-E72D297353CC}">
              <c16:uniqueId val="{00000000-E00B-4365-8C0D-A0D4CBA62710}"/>
            </c:ext>
          </c:extLst>
        </c:ser>
        <c:ser>
          <c:idx val="1"/>
          <c:order val="1"/>
          <c:tx>
            <c:strRef>
              <c:f>'CBRS Mobile'!$C$33</c:f>
              <c:strCache>
                <c:ptCount val="1"/>
                <c:pt idx="0">
                  <c:v>GAA</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Mobile'!$D$7:$K$7</c15:sqref>
                  </c15:fullRef>
                </c:ext>
              </c:extLst>
              <c:f>'CBRS Mobile'!$E$7:$K$7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Mobile'!$D$33:$K$33</c15:sqref>
                  </c15:fullRef>
                </c:ext>
              </c:extLst>
              <c:f>'CBRS Mobile'!$E$33:$K$33</c:f>
              <c:numCache>
                <c:formatCode>_(* #,##0_);_(* \(#,##0\);_(* "-"??_);_(@_)</c:formatCode>
                <c:ptCount val="7"/>
                <c:pt idx="0">
                  <c:v>500</c:v>
                </c:pt>
                <c:pt idx="1">
                  <c:v>1110</c:v>
                </c:pt>
                <c:pt idx="2">
                  <c:v>6102.8184789996158</c:v>
                </c:pt>
                <c:pt idx="3">
                  <c:v>11238.443491204307</c:v>
                </c:pt>
                <c:pt idx="4">
                  <c:v>13174.932504862025</c:v>
                </c:pt>
                <c:pt idx="5">
                  <c:v>14776.981977500211</c:v>
                </c:pt>
                <c:pt idx="6">
                  <c:v>17974.920533185206</c:v>
                </c:pt>
              </c:numCache>
            </c:numRef>
          </c:val>
          <c:extLst>
            <c:ext xmlns:c16="http://schemas.microsoft.com/office/drawing/2014/chart" uri="{C3380CC4-5D6E-409C-BE32-E72D297353CC}">
              <c16:uniqueId val="{00000001-E00B-4365-8C0D-A0D4CBA62710}"/>
            </c:ext>
          </c:extLst>
        </c:ser>
        <c:dLbls>
          <c:showLegendKey val="0"/>
          <c:showVal val="0"/>
          <c:showCatName val="0"/>
          <c:showSerName val="0"/>
          <c:showPercent val="0"/>
          <c:showBubbleSize val="0"/>
        </c:dLbls>
        <c:gapWidth val="150"/>
        <c:overlap val="100"/>
        <c:axId val="113040768"/>
        <c:axId val="113046656"/>
      </c:barChart>
      <c:catAx>
        <c:axId val="113040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3046656"/>
        <c:crosses val="autoZero"/>
        <c:auto val="1"/>
        <c:lblAlgn val="ctr"/>
        <c:lblOffset val="100"/>
        <c:noMultiLvlLbl val="0"/>
      </c:catAx>
      <c:valAx>
        <c:axId val="11304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Mobile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7506174388E-2"/>
              <c:y val="0.12030086499787725"/>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3040768"/>
        <c:crosses val="autoZero"/>
        <c:crossBetween val="between"/>
      </c:valAx>
      <c:spPr>
        <a:noFill/>
        <a:ln w="25400">
          <a:noFill/>
        </a:ln>
      </c:spPr>
    </c:plotArea>
    <c:legend>
      <c:legendPos val="r"/>
      <c:layout>
        <c:manualLayout>
          <c:xMode val="edge"/>
          <c:yMode val="edge"/>
          <c:x val="0.88828797211161714"/>
          <c:y val="0.45074561253834111"/>
          <c:w val="9.788714409904975E-2"/>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'CBRS Mobile'!$C$43</c:f>
              <c:strCache>
                <c:ptCount val="1"/>
                <c:pt idx="0">
                  <c:v>Standalone</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Mobile'!$D$7:$K$7</c15:sqref>
                  </c15:fullRef>
                </c:ext>
              </c:extLst>
              <c:f>'CBRS Mobile'!$E$7:$K$7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Mobile'!$D$43:$K$43</c15:sqref>
                  </c15:fullRef>
                </c:ext>
              </c:extLst>
              <c:f>'CBRS Mobile'!$E$43:$K$43</c:f>
              <c:numCache>
                <c:formatCode>_(* #,##0_);_(* \(#,##0\);_(* "-"??_);_(@_)</c:formatCode>
                <c:ptCount val="7"/>
                <c:pt idx="0">
                  <c:v>400</c:v>
                </c:pt>
                <c:pt idx="1">
                  <c:v>810</c:v>
                </c:pt>
                <c:pt idx="2">
                  <c:v>8819.4517919992322</c:v>
                </c:pt>
                <c:pt idx="3">
                  <c:v>32665.418928617222</c:v>
                </c:pt>
                <c:pt idx="4">
                  <c:v>51279.953028746815</c:v>
                </c:pt>
                <c:pt idx="5">
                  <c:v>63722.725271371142</c:v>
                </c:pt>
                <c:pt idx="6">
                  <c:v>79820.826040524102</c:v>
                </c:pt>
              </c:numCache>
            </c:numRef>
          </c:val>
          <c:extLst>
            <c:ext xmlns:c16="http://schemas.microsoft.com/office/drawing/2014/chart" uri="{C3380CC4-5D6E-409C-BE32-E72D297353CC}">
              <c16:uniqueId val="{00000000-E8AF-4210-ACF7-2B51789B2CF4}"/>
            </c:ext>
          </c:extLst>
        </c:ser>
        <c:ser>
          <c:idx val="1"/>
          <c:order val="1"/>
          <c:tx>
            <c:strRef>
              <c:f>'CBRS Mobile'!$C$44</c:f>
              <c:strCache>
                <c:ptCount val="1"/>
                <c:pt idx="0">
                  <c:v>Multiband</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Mobile'!$D$7:$K$7</c15:sqref>
                  </c15:fullRef>
                </c:ext>
              </c:extLst>
              <c:f>'CBRS Mobile'!$E$7:$K$7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Mobile'!$D$44:$K$44</c15:sqref>
                  </c15:fullRef>
                </c:ext>
              </c:extLst>
              <c:f>'CBRS Mobile'!$E$44:$K$44</c:f>
              <c:numCache>
                <c:formatCode>_(* #,##0_);_(* \(#,##0\);_(* "-"??_);_(@_)</c:formatCode>
                <c:ptCount val="7"/>
                <c:pt idx="0">
                  <c:v>99.999999999999972</c:v>
                </c:pt>
                <c:pt idx="1">
                  <c:v>300</c:v>
                </c:pt>
                <c:pt idx="2">
                  <c:v>3386.1851659999988</c:v>
                </c:pt>
                <c:pt idx="3">
                  <c:v>12288.355036200004</c:v>
                </c:pt>
                <c:pt idx="4">
                  <c:v>36552.930337000005</c:v>
                </c:pt>
                <c:pt idx="5">
                  <c:v>84047.094503631</c:v>
                </c:pt>
                <c:pt idx="6">
                  <c:v>99928.379291328005</c:v>
                </c:pt>
              </c:numCache>
            </c:numRef>
          </c:val>
          <c:extLst>
            <c:ext xmlns:c16="http://schemas.microsoft.com/office/drawing/2014/chart" uri="{C3380CC4-5D6E-409C-BE32-E72D297353CC}">
              <c16:uniqueId val="{00000001-E8AF-4210-ACF7-2B51789B2CF4}"/>
            </c:ext>
          </c:extLst>
        </c:ser>
        <c:dLbls>
          <c:showLegendKey val="0"/>
          <c:showVal val="0"/>
          <c:showCatName val="0"/>
          <c:showSerName val="0"/>
          <c:showPercent val="0"/>
          <c:showBubbleSize val="0"/>
        </c:dLbls>
        <c:gapWidth val="150"/>
        <c:overlap val="100"/>
        <c:axId val="99635584"/>
        <c:axId val="99637120"/>
      </c:barChart>
      <c:catAx>
        <c:axId val="99635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637120"/>
        <c:crosses val="autoZero"/>
        <c:auto val="1"/>
        <c:lblAlgn val="ctr"/>
        <c:lblOffset val="100"/>
        <c:noMultiLvlLbl val="0"/>
      </c:catAx>
      <c:valAx>
        <c:axId val="9963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Mobile </a:t>
                </a:r>
                <a:r>
                  <a:rPr lang="en-US">
                    <a:latin typeface="Candara" panose="020E0502030303020204" pitchFamily="34" charset="0"/>
                  </a:rPr>
                  <a:t>Small Cel</a:t>
                </a:r>
                <a:r>
                  <a:rPr lang="en-US" baseline="0">
                    <a:latin typeface="Candara" panose="020E0502030303020204" pitchFamily="34" charset="0"/>
                  </a:rPr>
                  <a:t>l shipments</a:t>
                </a:r>
                <a:endParaRPr lang="en-US">
                  <a:latin typeface="Candara" panose="020E0502030303020204" pitchFamily="34" charset="0"/>
                </a:endParaRPr>
              </a:p>
            </c:rich>
          </c:tx>
          <c:layout>
            <c:manualLayout>
              <c:xMode val="edge"/>
              <c:yMode val="edge"/>
              <c:x val="1.649667506174388E-2"/>
              <c:y val="0.10100546416806931"/>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635584"/>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50181889750583"/>
          <c:y val="5.1400554097404488E-2"/>
          <c:w val="0.63511842700254517"/>
          <c:h val="0.8100495771361913"/>
        </c:manualLayout>
      </c:layout>
      <c:barChart>
        <c:barDir val="col"/>
        <c:grouping val="stacked"/>
        <c:varyColors val="0"/>
        <c:ser>
          <c:idx val="0"/>
          <c:order val="0"/>
          <c:tx>
            <c:strRef>
              <c:f>'CBRS Mobile'!$C$54</c:f>
              <c:strCache>
                <c:ptCount val="1"/>
                <c:pt idx="0">
                  <c:v>Mobile/Telco</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Mobile'!$D$53:$K$53</c15:sqref>
                  </c15:fullRef>
                </c:ext>
              </c:extLst>
              <c:f>'CBRS Mobile'!$E$53:$K$53</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Mobile'!$D$54:$K$54</c15:sqref>
                  </c15:fullRef>
                </c:ext>
              </c:extLst>
              <c:f>'CBRS Mobile'!$E$54:$K$54</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D50D-46BF-BC61-4D2CDC803B3B}"/>
            </c:ext>
          </c:extLst>
        </c:ser>
        <c:ser>
          <c:idx val="1"/>
          <c:order val="1"/>
          <c:tx>
            <c:strRef>
              <c:f>'CBRS Mobile'!$C$55</c:f>
              <c:strCache>
                <c:ptCount val="1"/>
                <c:pt idx="0">
                  <c:v>Cable MSO</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Mobile'!$D$53:$K$53</c15:sqref>
                  </c15:fullRef>
                </c:ext>
              </c:extLst>
              <c:f>'CBRS Mobile'!$E$53:$K$53</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Mobile'!$D$55:$K$55</c15:sqref>
                  </c15:fullRef>
                </c:ext>
              </c:extLst>
              <c:f>'CBRS Mobile'!$E$55:$K$55</c:f>
              <c:numCache>
                <c:formatCode>_(* #,##0_);_(* \(#,##0\);_(* "-"??_);_(@_)</c:formatCode>
                <c:ptCount val="7"/>
                <c:pt idx="0">
                  <c:v>0</c:v>
                </c:pt>
                <c:pt idx="1">
                  <c:v>0</c:v>
                </c:pt>
                <c:pt idx="2">
                  <c:v>27372.395820000002</c:v>
                </c:pt>
                <c:pt idx="3">
                  <c:v>54744.791640000003</c:v>
                </c:pt>
                <c:pt idx="4">
                  <c:v>136861.97910000003</c:v>
                </c:pt>
                <c:pt idx="5">
                  <c:v>273723.95820000005</c:v>
                </c:pt>
                <c:pt idx="6">
                  <c:v>465330.72894000006</c:v>
                </c:pt>
              </c:numCache>
            </c:numRef>
          </c:val>
          <c:extLst>
            <c:ext xmlns:c16="http://schemas.microsoft.com/office/drawing/2014/chart" uri="{C3380CC4-5D6E-409C-BE32-E72D297353CC}">
              <c16:uniqueId val="{00000001-D50D-46BF-BC61-4D2CDC803B3B}"/>
            </c:ext>
          </c:extLst>
        </c:ser>
        <c:ser>
          <c:idx val="2"/>
          <c:order val="2"/>
          <c:tx>
            <c:strRef>
              <c:f>'CBRS Mobile'!$C$56</c:f>
              <c:strCache>
                <c:ptCount val="1"/>
                <c:pt idx="0">
                  <c:v>WISP/OTT</c:v>
                </c:pt>
              </c:strCache>
            </c:strRef>
          </c:tx>
          <c:spPr>
            <a:solidFill>
              <a:schemeClr val="tx1"/>
            </a:solidFill>
            <a:ln>
              <a:noFill/>
            </a:ln>
            <a:effectLst/>
          </c:spPr>
          <c:invertIfNegative val="0"/>
          <c:cat>
            <c:numRef>
              <c:extLst>
                <c:ext xmlns:c15="http://schemas.microsoft.com/office/drawing/2012/chart" uri="{02D57815-91ED-43cb-92C2-25804820EDAC}">
                  <c15:fullRef>
                    <c15:sqref>'CBRS Mobile'!$D$53:$K$53</c15:sqref>
                  </c15:fullRef>
                </c:ext>
              </c:extLst>
              <c:f>'CBRS Mobile'!$E$53:$K$53</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Mobile'!$D$56:$K$56</c15:sqref>
                  </c15:fullRef>
                </c:ext>
              </c:extLst>
              <c:f>'CBRS Mobile'!$E$56:$K$56</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D50D-46BF-BC61-4D2CDC803B3B}"/>
            </c:ext>
          </c:extLst>
        </c:ser>
        <c:dLbls>
          <c:showLegendKey val="0"/>
          <c:showVal val="0"/>
          <c:showCatName val="0"/>
          <c:showSerName val="0"/>
          <c:showPercent val="0"/>
          <c:showBubbleSize val="0"/>
        </c:dLbls>
        <c:gapWidth val="150"/>
        <c:overlap val="100"/>
        <c:axId val="99679232"/>
        <c:axId val="111715072"/>
      </c:barChart>
      <c:catAx>
        <c:axId val="99679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715072"/>
        <c:crosses val="autoZero"/>
        <c:auto val="1"/>
        <c:lblAlgn val="ctr"/>
        <c:lblOffset val="100"/>
        <c:noMultiLvlLbl val="0"/>
      </c:catAx>
      <c:valAx>
        <c:axId val="11171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CPE</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679232"/>
        <c:crosses val="autoZero"/>
        <c:crossBetween val="between"/>
      </c:valAx>
      <c:spPr>
        <a:noFill/>
        <a:ln w="25400">
          <a:noFill/>
        </a:ln>
      </c:spPr>
    </c:plotArea>
    <c:legend>
      <c:legendPos val="r"/>
      <c:layout>
        <c:manualLayout>
          <c:xMode val="edge"/>
          <c:yMode val="edge"/>
          <c:x val="0.81916355316495137"/>
          <c:y val="0.34330481119877226"/>
          <c:w val="0.17970062921726992"/>
          <c:h val="0.22293728863690504"/>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78686208463057"/>
          <c:y val="5.1400554097404488E-2"/>
          <c:w val="0.61341860336471044"/>
          <c:h val="0.8100495771361913"/>
        </c:manualLayout>
      </c:layout>
      <c:barChart>
        <c:barDir val="col"/>
        <c:grouping val="stacked"/>
        <c:varyColors val="0"/>
        <c:ser>
          <c:idx val="0"/>
          <c:order val="0"/>
          <c:tx>
            <c:strRef>
              <c:f>'CBRS Indoor'!$C$8</c:f>
              <c:strCache>
                <c:ptCount val="1"/>
                <c:pt idx="0">
                  <c:v>Mobile/Telco</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Indoor'!$D$7:$K$7</c15:sqref>
                  </c15:fullRef>
                </c:ext>
              </c:extLst>
              <c:f>'CBRS Indoor'!$E$7:$K$7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Indoor'!$D$8:$K$8</c15:sqref>
                  </c15:fullRef>
                </c:ext>
              </c:extLst>
              <c:f>'CBRS Indoor'!$E$8:$K$8</c:f>
              <c:numCache>
                <c:formatCode>_(* #,##0_);_(* \(#,##0\);_(* "-"??_);_(@_)</c:formatCode>
                <c:ptCount val="7"/>
                <c:pt idx="0">
                  <c:v>0</c:v>
                </c:pt>
                <c:pt idx="1">
                  <c:v>0</c:v>
                </c:pt>
                <c:pt idx="2">
                  <c:v>0</c:v>
                </c:pt>
                <c:pt idx="3">
                  <c:v>305.40750000000008</c:v>
                </c:pt>
                <c:pt idx="4">
                  <c:v>1527.0375000000004</c:v>
                </c:pt>
                <c:pt idx="5">
                  <c:v>4581.1125000000011</c:v>
                </c:pt>
                <c:pt idx="6">
                  <c:v>7635.1875000000018</c:v>
                </c:pt>
              </c:numCache>
            </c:numRef>
          </c:val>
          <c:extLst>
            <c:ext xmlns:c16="http://schemas.microsoft.com/office/drawing/2014/chart" uri="{C3380CC4-5D6E-409C-BE32-E72D297353CC}">
              <c16:uniqueId val="{00000000-10BE-471F-B3FD-42B522EDE0AD}"/>
            </c:ext>
          </c:extLst>
        </c:ser>
        <c:ser>
          <c:idx val="1"/>
          <c:order val="1"/>
          <c:tx>
            <c:strRef>
              <c:f>'CBRS Indoor'!$C$9</c:f>
              <c:strCache>
                <c:ptCount val="1"/>
                <c:pt idx="0">
                  <c:v>Cable MSO</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Indoor'!$D$7:$K$7</c15:sqref>
                  </c15:fullRef>
                </c:ext>
              </c:extLst>
              <c:f>'CBRS Indoor'!$E$7:$K$7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Indoor'!$D$9:$K$9</c15:sqref>
                  </c15:fullRef>
                </c:ext>
              </c:extLst>
              <c:f>'CBRS Indoor'!$E$9:$K$9</c:f>
              <c:numCache>
                <c:formatCode>_(* #,##0_);_(* \(#,##0\);_(* "-"??_);_(@_)</c:formatCode>
                <c:ptCount val="7"/>
                <c:pt idx="0">
                  <c:v>0</c:v>
                </c:pt>
                <c:pt idx="1">
                  <c:v>0</c:v>
                </c:pt>
                <c:pt idx="2">
                  <c:v>9279.8094900000015</c:v>
                </c:pt>
                <c:pt idx="3">
                  <c:v>31391.655611000002</c:v>
                </c:pt>
                <c:pt idx="4">
                  <c:v>63716.390203340015</c:v>
                </c:pt>
                <c:pt idx="5">
                  <c:v>96997.357337813708</c:v>
                </c:pt>
                <c:pt idx="6">
                  <c:v>131258.26348605403</c:v>
                </c:pt>
              </c:numCache>
            </c:numRef>
          </c:val>
          <c:extLst>
            <c:ext xmlns:c16="http://schemas.microsoft.com/office/drawing/2014/chart" uri="{C3380CC4-5D6E-409C-BE32-E72D297353CC}">
              <c16:uniqueId val="{00000001-10BE-471F-B3FD-42B522EDE0AD}"/>
            </c:ext>
          </c:extLst>
        </c:ser>
        <c:ser>
          <c:idx val="2"/>
          <c:order val="2"/>
          <c:tx>
            <c:strRef>
              <c:f>'CBRS Indoor'!$C$10</c:f>
              <c:strCache>
                <c:ptCount val="1"/>
                <c:pt idx="0">
                  <c:v>Enterprise / Neutral Host</c:v>
                </c:pt>
              </c:strCache>
            </c:strRef>
          </c:tx>
          <c:spPr>
            <a:solidFill>
              <a:schemeClr val="bg1">
                <a:lumMod val="75000"/>
              </a:schemeClr>
            </a:solidFill>
            <a:ln>
              <a:noFill/>
            </a:ln>
            <a:effectLst/>
          </c:spPr>
          <c:invertIfNegative val="0"/>
          <c:cat>
            <c:numRef>
              <c:extLst>
                <c:ext xmlns:c15="http://schemas.microsoft.com/office/drawing/2012/chart" uri="{02D57815-91ED-43cb-92C2-25804820EDAC}">
                  <c15:fullRef>
                    <c15:sqref>'CBRS Indoor'!$D$7:$K$7</c15:sqref>
                  </c15:fullRef>
                </c:ext>
              </c:extLst>
              <c:f>'CBRS Indoor'!$E$7:$K$7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Indoor'!$D$10:$K$10</c15:sqref>
                  </c15:fullRef>
                </c:ext>
              </c:extLst>
              <c:f>'CBRS Indoor'!$E$10:$K$10</c:f>
              <c:numCache>
                <c:formatCode>_(* #,##0_);_(* \(#,##0\);_(* "-"??_);_(@_)</c:formatCode>
                <c:ptCount val="7"/>
                <c:pt idx="0">
                  <c:v>0</c:v>
                </c:pt>
                <c:pt idx="1">
                  <c:v>0</c:v>
                </c:pt>
                <c:pt idx="2">
                  <c:v>6314.9550000000008</c:v>
                </c:pt>
                <c:pt idx="3">
                  <c:v>8840.9370000000017</c:v>
                </c:pt>
                <c:pt idx="4">
                  <c:v>12629.910000000002</c:v>
                </c:pt>
                <c:pt idx="5">
                  <c:v>31574.775000000001</c:v>
                </c:pt>
                <c:pt idx="6">
                  <c:v>63149.55</c:v>
                </c:pt>
              </c:numCache>
            </c:numRef>
          </c:val>
          <c:extLst>
            <c:ext xmlns:c16="http://schemas.microsoft.com/office/drawing/2014/chart" uri="{C3380CC4-5D6E-409C-BE32-E72D297353CC}">
              <c16:uniqueId val="{00000002-10BE-471F-B3FD-42B522EDE0AD}"/>
            </c:ext>
          </c:extLst>
        </c:ser>
        <c:dLbls>
          <c:showLegendKey val="0"/>
          <c:showVal val="0"/>
          <c:showCatName val="0"/>
          <c:showSerName val="0"/>
          <c:showPercent val="0"/>
          <c:showBubbleSize val="0"/>
        </c:dLbls>
        <c:gapWidth val="150"/>
        <c:overlap val="100"/>
        <c:axId val="100333824"/>
        <c:axId val="100339712"/>
      </c:barChart>
      <c:catAx>
        <c:axId val="100333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339712"/>
        <c:crosses val="autoZero"/>
        <c:auto val="1"/>
        <c:lblAlgn val="ctr"/>
        <c:lblOffset val="100"/>
        <c:noMultiLvlLbl val="0"/>
      </c:catAx>
      <c:valAx>
        <c:axId val="10033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 Indoor</a:t>
                </a:r>
                <a:r>
                  <a:rPr lang="en-US" baseline="0">
                    <a:latin typeface="Candara" panose="020E0502030303020204" pitchFamily="34" charset="0"/>
                  </a:rPr>
                  <a:t>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7506174388E-2"/>
              <c:y val="0.12850453496359004"/>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333824"/>
        <c:crosses val="autoZero"/>
        <c:crossBetween val="between"/>
      </c:valAx>
      <c:spPr>
        <a:noFill/>
        <a:ln w="25400">
          <a:noFill/>
        </a:ln>
      </c:spPr>
    </c:plotArea>
    <c:legend>
      <c:legendPos val="r"/>
      <c:layout>
        <c:manualLayout>
          <c:xMode val="edge"/>
          <c:yMode val="edge"/>
          <c:x val="0.77215891265907388"/>
          <c:y val="0.33890102042733916"/>
          <c:w val="0.22784099020266163"/>
          <c:h val="0.315791683934245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areaChart>
        <c:grouping val="stacked"/>
        <c:varyColors val="0"/>
        <c:ser>
          <c:idx val="0"/>
          <c:order val="0"/>
          <c:tx>
            <c:strRef>
              <c:f>'CBRS Indoor'!$C$53</c:f>
              <c:strCache>
                <c:ptCount val="1"/>
                <c:pt idx="0">
                  <c:v>Mobile/Telco</c:v>
                </c:pt>
              </c:strCache>
            </c:strRef>
          </c:tx>
          <c:spPr>
            <a:solidFill>
              <a:schemeClr val="tx2">
                <a:lumMod val="60000"/>
                <a:lumOff val="40000"/>
              </a:schemeClr>
            </a:solidFill>
            <a:ln>
              <a:noFill/>
            </a:ln>
            <a:effectLst/>
          </c:spPr>
          <c:cat>
            <c:numRef>
              <c:f>'CBRS Indoor'!$E$52:$K$52</c:f>
              <c:numCache>
                <c:formatCode>General</c:formatCode>
                <c:ptCount val="7"/>
                <c:pt idx="0">
                  <c:v>2017</c:v>
                </c:pt>
                <c:pt idx="1">
                  <c:v>2018</c:v>
                </c:pt>
                <c:pt idx="2">
                  <c:v>2019</c:v>
                </c:pt>
                <c:pt idx="3">
                  <c:v>2020</c:v>
                </c:pt>
                <c:pt idx="4">
                  <c:v>2021</c:v>
                </c:pt>
                <c:pt idx="5">
                  <c:v>2022</c:v>
                </c:pt>
                <c:pt idx="6">
                  <c:v>2023</c:v>
                </c:pt>
              </c:numCache>
              <c:extLst/>
            </c:numRef>
          </c:cat>
          <c:val>
            <c:numRef>
              <c:f>'CBRS Indoor'!$E$53:$K$53</c:f>
              <c:numCache>
                <c:formatCode>"$"#,###,,\ "M"</c:formatCode>
                <c:ptCount val="7"/>
                <c:pt idx="0">
                  <c:v>0</c:v>
                </c:pt>
                <c:pt idx="1">
                  <c:v>0</c:v>
                </c:pt>
                <c:pt idx="2">
                  <c:v>0</c:v>
                </c:pt>
                <c:pt idx="3">
                  <c:v>425683.38705750013</c:v>
                </c:pt>
                <c:pt idx="4">
                  <c:v>2043280.2578760006</c:v>
                </c:pt>
                <c:pt idx="5">
                  <c:v>5884647.1426828811</c:v>
                </c:pt>
                <c:pt idx="6">
                  <c:v>9415435.4282926116</c:v>
                </c:pt>
              </c:numCache>
              <c:extLst/>
            </c:numRef>
          </c:val>
          <c:extLst>
            <c:ext xmlns:c16="http://schemas.microsoft.com/office/drawing/2014/chart" uri="{C3380CC4-5D6E-409C-BE32-E72D297353CC}">
              <c16:uniqueId val="{00000000-0955-4363-907F-7DE25BBC54CF}"/>
            </c:ext>
          </c:extLst>
        </c:ser>
        <c:ser>
          <c:idx val="1"/>
          <c:order val="1"/>
          <c:tx>
            <c:strRef>
              <c:f>'CBRS Indoor'!$C$54</c:f>
              <c:strCache>
                <c:ptCount val="1"/>
                <c:pt idx="0">
                  <c:v>Cable MSO</c:v>
                </c:pt>
              </c:strCache>
            </c:strRef>
          </c:tx>
          <c:spPr>
            <a:solidFill>
              <a:schemeClr val="bg2">
                <a:lumMod val="50000"/>
              </a:schemeClr>
            </a:solidFill>
            <a:ln>
              <a:noFill/>
            </a:ln>
            <a:effectLst/>
          </c:spPr>
          <c:cat>
            <c:numRef>
              <c:f>'CBRS Indoor'!$E$52:$K$52</c:f>
              <c:numCache>
                <c:formatCode>General</c:formatCode>
                <c:ptCount val="7"/>
                <c:pt idx="0">
                  <c:v>2017</c:v>
                </c:pt>
                <c:pt idx="1">
                  <c:v>2018</c:v>
                </c:pt>
                <c:pt idx="2">
                  <c:v>2019</c:v>
                </c:pt>
                <c:pt idx="3">
                  <c:v>2020</c:v>
                </c:pt>
                <c:pt idx="4">
                  <c:v>2021</c:v>
                </c:pt>
                <c:pt idx="5">
                  <c:v>2022</c:v>
                </c:pt>
                <c:pt idx="6">
                  <c:v>2023</c:v>
                </c:pt>
              </c:numCache>
              <c:extLst/>
            </c:numRef>
          </c:cat>
          <c:val>
            <c:numRef>
              <c:f>'CBRS Indoor'!$E$54:$K$54</c:f>
              <c:numCache>
                <c:formatCode>"$"#,###,,\ "M"</c:formatCode>
                <c:ptCount val="7"/>
                <c:pt idx="0">
                  <c:v>0</c:v>
                </c:pt>
                <c:pt idx="1">
                  <c:v>0</c:v>
                </c:pt>
                <c:pt idx="2">
                  <c:v>12436916.676116629</c:v>
                </c:pt>
                <c:pt idx="3">
                  <c:v>43754348.815379634</c:v>
                </c:pt>
                <c:pt idx="4">
                  <c:v>85256873.001225203</c:v>
                </c:pt>
                <c:pt idx="5">
                  <c:v>124597512.43955605</c:v>
                </c:pt>
                <c:pt idx="6">
                  <c:v>161862914.86394528</c:v>
                </c:pt>
              </c:numCache>
              <c:extLst/>
            </c:numRef>
          </c:val>
          <c:extLst>
            <c:ext xmlns:c16="http://schemas.microsoft.com/office/drawing/2014/chart" uri="{C3380CC4-5D6E-409C-BE32-E72D297353CC}">
              <c16:uniqueId val="{00000001-0955-4363-907F-7DE25BBC54CF}"/>
            </c:ext>
          </c:extLst>
        </c:ser>
        <c:ser>
          <c:idx val="3"/>
          <c:order val="3"/>
          <c:tx>
            <c:strRef>
              <c:f>'CBRS Indoor'!$C$55</c:f>
              <c:strCache>
                <c:ptCount val="1"/>
                <c:pt idx="0">
                  <c:v>Enterprise/NH</c:v>
                </c:pt>
              </c:strCache>
            </c:strRef>
          </c:tx>
          <c:spPr>
            <a:solidFill>
              <a:schemeClr val="bg1">
                <a:lumMod val="75000"/>
              </a:schemeClr>
            </a:solidFill>
            <a:ln w="25400">
              <a:noFill/>
            </a:ln>
          </c:spPr>
          <c:cat>
            <c:numRef>
              <c:f>'CBRS Indoor'!$E$52:$K$52</c:f>
              <c:numCache>
                <c:formatCode>General</c:formatCode>
                <c:ptCount val="7"/>
                <c:pt idx="0">
                  <c:v>2017</c:v>
                </c:pt>
                <c:pt idx="1">
                  <c:v>2018</c:v>
                </c:pt>
                <c:pt idx="2">
                  <c:v>2019</c:v>
                </c:pt>
                <c:pt idx="3">
                  <c:v>2020</c:v>
                </c:pt>
                <c:pt idx="4">
                  <c:v>2021</c:v>
                </c:pt>
                <c:pt idx="5">
                  <c:v>2022</c:v>
                </c:pt>
                <c:pt idx="6">
                  <c:v>2023</c:v>
                </c:pt>
              </c:numCache>
              <c:extLst/>
            </c:numRef>
          </c:cat>
          <c:val>
            <c:numRef>
              <c:f>'CBRS Indoor'!$E$55:$K$55</c:f>
              <c:numCache>
                <c:formatCode>"$"#,###,,\ "M"</c:formatCode>
                <c:ptCount val="7"/>
                <c:pt idx="0">
                  <c:v>0</c:v>
                </c:pt>
                <c:pt idx="1">
                  <c:v>0</c:v>
                </c:pt>
                <c:pt idx="2">
                  <c:v>8463381.6279375013</c:v>
                </c:pt>
                <c:pt idx="3">
                  <c:v>12322683.650277004</c:v>
                </c:pt>
                <c:pt idx="4">
                  <c:v>16899680.434665602</c:v>
                </c:pt>
                <c:pt idx="5">
                  <c:v>40559233.043197446</c:v>
                </c:pt>
                <c:pt idx="6">
                  <c:v>77873727.442939088</c:v>
                </c:pt>
              </c:numCache>
              <c:extLst/>
            </c:numRef>
          </c:val>
          <c:extLst>
            <c:ext xmlns:c16="http://schemas.microsoft.com/office/drawing/2014/chart" uri="{C3380CC4-5D6E-409C-BE32-E72D297353CC}">
              <c16:uniqueId val="{00000003-0955-4363-907F-7DE25BBC54CF}"/>
            </c:ext>
          </c:extLst>
        </c:ser>
        <c:dLbls>
          <c:showLegendKey val="0"/>
          <c:showVal val="0"/>
          <c:showCatName val="0"/>
          <c:showSerName val="0"/>
          <c:showPercent val="0"/>
          <c:showBubbleSize val="0"/>
        </c:dLbls>
        <c:axId val="100383360"/>
        <c:axId val="100405632"/>
        <c:extLst>
          <c:ext xmlns:c15="http://schemas.microsoft.com/office/drawing/2012/chart" uri="{02D57815-91ED-43cb-92C2-25804820EDAC}">
            <c15:filteredAreaSeries>
              <c15:ser>
                <c:idx val="2"/>
                <c:order val="2"/>
                <c:tx>
                  <c:strRef>
                    <c:extLst>
                      <c:ext uri="{02D57815-91ED-43cb-92C2-25804820EDAC}">
                        <c15:formulaRef>
                          <c15:sqref>'CBRS Indoor'!#REF!</c15:sqref>
                        </c15:formulaRef>
                      </c:ext>
                    </c:extLst>
                    <c:strCache>
                      <c:ptCount val="1"/>
                      <c:pt idx="0">
                        <c:v>#REF!</c:v>
                      </c:pt>
                    </c:strCache>
                  </c:strRef>
                </c:tx>
                <c:spPr>
                  <a:solidFill>
                    <a:schemeClr val="tx1"/>
                  </a:solidFill>
                  <a:ln>
                    <a:noFill/>
                  </a:ln>
                  <a:effectLst/>
                </c:spPr>
                <c:cat>
                  <c:numRef>
                    <c:extLst>
                      <c:ext uri="{02D57815-91ED-43cb-92C2-25804820EDAC}">
                        <c15:formulaRef>
                          <c15:sqref>'CBRS Indoor'!$E$52:$K$52</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'CBRS Indoor'!#REF!</c15:sqref>
                        </c15:formulaRef>
                      </c:ext>
                    </c:extLst>
                  </c:numRef>
                </c:val>
                <c:extLst>
                  <c:ext xmlns:c16="http://schemas.microsoft.com/office/drawing/2014/chart" uri="{C3380CC4-5D6E-409C-BE32-E72D297353CC}">
                    <c16:uniqueId val="{00000002-0955-4363-907F-7DE25BBC54CF}"/>
                  </c:ext>
                </c:extLst>
              </c15:ser>
            </c15:filteredAreaSeries>
          </c:ext>
        </c:extLst>
      </c:areaChart>
      <c:catAx>
        <c:axId val="100383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405632"/>
        <c:crosses val="autoZero"/>
        <c:auto val="1"/>
        <c:lblAlgn val="ctr"/>
        <c:lblOffset val="100"/>
        <c:noMultiLvlLbl val="0"/>
      </c:catAx>
      <c:valAx>
        <c:axId val="10040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Indoor RAN Equipment </a:t>
                </a:r>
                <a:r>
                  <a:rPr lang="en-US" baseline="0">
                    <a:latin typeface="Candara" panose="020E0502030303020204" pitchFamily="34" charset="0"/>
                  </a:rPr>
                  <a:t>Revenue</a:t>
                </a:r>
                <a:endParaRPr lang="en-US">
                  <a:latin typeface="Candara" panose="020E0502030303020204" pitchFamily="34" charset="0"/>
                </a:endParaRPr>
              </a:p>
            </c:rich>
          </c:tx>
          <c:layout>
            <c:manualLayout>
              <c:xMode val="edge"/>
              <c:yMode val="edge"/>
              <c:x val="1.649667506174388E-2"/>
              <c:y val="8.0368881799524367E-2"/>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383360"/>
        <c:crosses val="autoZero"/>
        <c:crossBetween val="midCat"/>
      </c:valAx>
      <c:spPr>
        <a:noFill/>
        <a:ln w="25400">
          <a:noFill/>
        </a:ln>
      </c:spPr>
    </c:plotArea>
    <c:legend>
      <c:legendPos val="r"/>
      <c:layout>
        <c:manualLayout>
          <c:xMode val="edge"/>
          <c:yMode val="edge"/>
          <c:x val="0.81013364396536824"/>
          <c:y val="0.27670200265238537"/>
          <c:w val="0.18814211757328547"/>
          <c:h val="0.2249182192846115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'CBRS Indoor'!$C$20</c:f>
              <c:strCache>
                <c:ptCount val="1"/>
                <c:pt idx="0">
                  <c:v>2T2R</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'CBRS Indoor'!$D$7:$K$7</c15:sqref>
                  </c15:fullRef>
                </c:ext>
              </c:extLst>
              <c:f>'CBRS Indoor'!$E$7:$K$7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Indoor'!$D$20:$K$20</c15:sqref>
                  </c15:fullRef>
                </c:ext>
              </c:extLst>
              <c:f>'CBRS Indoor'!$E$20:$K$20</c:f>
              <c:numCache>
                <c:formatCode>_(* #,##0_);_(* \(#,##0\);_(* "-"??_);_(@_)</c:formatCode>
                <c:ptCount val="7"/>
                <c:pt idx="0">
                  <c:v>0</c:v>
                </c:pt>
                <c:pt idx="1">
                  <c:v>0</c:v>
                </c:pt>
                <c:pt idx="2">
                  <c:v>15282.869200200001</c:v>
                </c:pt>
                <c:pt idx="3">
                  <c:v>38916.480106559997</c:v>
                </c:pt>
                <c:pt idx="4">
                  <c:v>73200.937441139613</c:v>
                </c:pt>
                <c:pt idx="5">
                  <c:v>119837.92035403235</c:v>
                </c:pt>
                <c:pt idx="6">
                  <c:v>171736.55083814592</c:v>
                </c:pt>
              </c:numCache>
            </c:numRef>
          </c:val>
          <c:extLst>
            <c:ext xmlns:c16="http://schemas.microsoft.com/office/drawing/2014/chart" uri="{C3380CC4-5D6E-409C-BE32-E72D297353CC}">
              <c16:uniqueId val="{00000000-DDF3-4F12-8FFE-10C517837484}"/>
            </c:ext>
          </c:extLst>
        </c:ser>
        <c:ser>
          <c:idx val="1"/>
          <c:order val="1"/>
          <c:tx>
            <c:strRef>
              <c:f>'CBRS Indoor'!$C$21</c:f>
              <c:strCache>
                <c:ptCount val="1"/>
                <c:pt idx="0">
                  <c:v>4T4R</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'CBRS Indoor'!$D$7:$K$7</c15:sqref>
                  </c15:fullRef>
                </c:ext>
              </c:extLst>
              <c:f>'CBRS Indoor'!$E$7:$K$7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Indoor'!$D$21:$K$21</c15:sqref>
                  </c15:fullRef>
                </c:ext>
              </c:extLst>
              <c:f>'CBRS Indoor'!$E$21:$K$21</c:f>
              <c:numCache>
                <c:formatCode>_(* #,##0_);_(* \(#,##0\);_(* "-"??_);_(@_)</c:formatCode>
                <c:ptCount val="7"/>
                <c:pt idx="0">
                  <c:v>0</c:v>
                </c:pt>
                <c:pt idx="1">
                  <c:v>0</c:v>
                </c:pt>
                <c:pt idx="2">
                  <c:v>311.89528980000006</c:v>
                </c:pt>
                <c:pt idx="3">
                  <c:v>1621.5200044400001</c:v>
                </c:pt>
                <c:pt idx="4">
                  <c:v>4672.4002622004009</c:v>
                </c:pt>
                <c:pt idx="5">
                  <c:v>13315.324483781373</c:v>
                </c:pt>
                <c:pt idx="6">
                  <c:v>30306.450147908101</c:v>
                </c:pt>
              </c:numCache>
            </c:numRef>
          </c:val>
          <c:extLst>
            <c:ext xmlns:c16="http://schemas.microsoft.com/office/drawing/2014/chart" uri="{C3380CC4-5D6E-409C-BE32-E72D297353CC}">
              <c16:uniqueId val="{00000001-DDF3-4F12-8FFE-10C517837484}"/>
            </c:ext>
          </c:extLst>
        </c:ser>
        <c:dLbls>
          <c:showLegendKey val="0"/>
          <c:showVal val="0"/>
          <c:showCatName val="0"/>
          <c:showSerName val="0"/>
          <c:showPercent val="0"/>
          <c:showBubbleSize val="0"/>
        </c:dLbls>
        <c:gapWidth val="150"/>
        <c:overlap val="100"/>
        <c:axId val="100429184"/>
        <c:axId val="100439168"/>
      </c:barChart>
      <c:catAx>
        <c:axId val="100429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439168"/>
        <c:crosses val="autoZero"/>
        <c:auto val="1"/>
        <c:lblAlgn val="ctr"/>
        <c:lblOffset val="100"/>
        <c:noMultiLvlLbl val="0"/>
      </c:catAx>
      <c:valAx>
        <c:axId val="10043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Indoor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3731698905853216E-2"/>
              <c:y val="0.12496105803261327"/>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429184"/>
        <c:crosses val="autoZero"/>
        <c:crossBetween val="between"/>
      </c:valAx>
      <c:spPr>
        <a:noFill/>
        <a:ln w="25400">
          <a:noFill/>
        </a:ln>
      </c:spPr>
    </c:plotArea>
    <c:legend>
      <c:legendPos val="r"/>
      <c:layout>
        <c:manualLayout>
          <c:xMode val="edge"/>
          <c:yMode val="edge"/>
          <c:x val="0.85510825101721755"/>
          <c:y val="0.45074561253834111"/>
          <c:w val="0.14489174898278245"/>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'CBRS Indoor'!$C$31</c:f>
              <c:strCache>
                <c:ptCount val="1"/>
                <c:pt idx="0">
                  <c:v>PAL</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Indoor'!$D$7:$K$7</c15:sqref>
                  </c15:fullRef>
                </c:ext>
              </c:extLst>
              <c:f>'CBRS Indoor'!$E$7:$K$7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Indoor'!$D$31:$K$31</c15:sqref>
                  </c15:fullRef>
                </c:ext>
              </c:extLst>
              <c:f>'CBRS Indoor'!$E$31:$K$31</c:f>
              <c:numCache>
                <c:formatCode>_(* #,##0_);_(* \(#,##0\);_(* "-"??_);_(@_)</c:formatCode>
                <c:ptCount val="7"/>
                <c:pt idx="0">
                  <c:v>0</c:v>
                </c:pt>
                <c:pt idx="1">
                  <c:v>0</c:v>
                </c:pt>
                <c:pt idx="2">
                  <c:v>0</c:v>
                </c:pt>
                <c:pt idx="3">
                  <c:v>15848.531555499998</c:v>
                </c:pt>
                <c:pt idx="4">
                  <c:v>52194.742162672024</c:v>
                </c:pt>
                <c:pt idx="5">
                  <c:v>81262.775870250989</c:v>
                </c:pt>
                <c:pt idx="6">
                  <c:v>111114.76078884324</c:v>
                </c:pt>
              </c:numCache>
            </c:numRef>
          </c:val>
          <c:extLst>
            <c:ext xmlns:c16="http://schemas.microsoft.com/office/drawing/2014/chart" uri="{C3380CC4-5D6E-409C-BE32-E72D297353CC}">
              <c16:uniqueId val="{00000000-B3F7-4239-9FE0-9CFBA3B4F705}"/>
            </c:ext>
          </c:extLst>
        </c:ser>
        <c:ser>
          <c:idx val="1"/>
          <c:order val="1"/>
          <c:tx>
            <c:strRef>
              <c:f>'CBRS Indoor'!$C$32</c:f>
              <c:strCache>
                <c:ptCount val="1"/>
                <c:pt idx="0">
                  <c:v>GAA</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Indoor'!$D$7:$K$7</c15:sqref>
                  </c15:fullRef>
                </c:ext>
              </c:extLst>
              <c:f>'CBRS Indoor'!$E$7:$K$7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Indoor'!$D$32:$K$32</c15:sqref>
                  </c15:fullRef>
                </c:ext>
              </c:extLst>
              <c:f>'CBRS Indoor'!$E$32:$K$32</c:f>
              <c:numCache>
                <c:formatCode>_(* #,##0_);_(* \(#,##0\);_(* "-"??_);_(@_)</c:formatCode>
                <c:ptCount val="7"/>
                <c:pt idx="0">
                  <c:v>0</c:v>
                </c:pt>
                <c:pt idx="1">
                  <c:v>0</c:v>
                </c:pt>
                <c:pt idx="2">
                  <c:v>15594.764490000001</c:v>
                </c:pt>
                <c:pt idx="3">
                  <c:v>24689.468555499996</c:v>
                </c:pt>
                <c:pt idx="4">
                  <c:v>25678.595540667997</c:v>
                </c:pt>
                <c:pt idx="5">
                  <c:v>51890.468967562723</c:v>
                </c:pt>
                <c:pt idx="6">
                  <c:v>90928.240197210776</c:v>
                </c:pt>
              </c:numCache>
            </c:numRef>
          </c:val>
          <c:extLst>
            <c:ext xmlns:c16="http://schemas.microsoft.com/office/drawing/2014/chart" uri="{C3380CC4-5D6E-409C-BE32-E72D297353CC}">
              <c16:uniqueId val="{00000001-B3F7-4239-9FE0-9CFBA3B4F705}"/>
            </c:ext>
          </c:extLst>
        </c:ser>
        <c:dLbls>
          <c:showLegendKey val="0"/>
          <c:showVal val="0"/>
          <c:showCatName val="0"/>
          <c:showSerName val="0"/>
          <c:showPercent val="0"/>
          <c:showBubbleSize val="0"/>
        </c:dLbls>
        <c:gapWidth val="150"/>
        <c:overlap val="100"/>
        <c:axId val="100950400"/>
        <c:axId val="100951936"/>
      </c:barChart>
      <c:catAx>
        <c:axId val="100950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951936"/>
        <c:crosses val="autoZero"/>
        <c:auto val="1"/>
        <c:lblAlgn val="ctr"/>
        <c:lblOffset val="100"/>
        <c:noMultiLvlLbl val="0"/>
      </c:catAx>
      <c:valAx>
        <c:axId val="10095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Indoor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3731698905853216E-2"/>
              <c:y val="0.1389416371368214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950400"/>
        <c:crosses val="autoZero"/>
        <c:crossBetween val="between"/>
      </c:valAx>
      <c:spPr>
        <a:noFill/>
        <a:ln w="25400">
          <a:noFill/>
        </a:ln>
      </c:spPr>
    </c:plotArea>
    <c:legend>
      <c:legendPos val="r"/>
      <c:layout>
        <c:manualLayout>
          <c:xMode val="edge"/>
          <c:yMode val="edge"/>
          <c:x val="0.88828797211161714"/>
          <c:y val="0.45074561253834111"/>
          <c:w val="9.788714409904975E-2"/>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'CBRS Indoor'!$C$42</c:f>
              <c:strCache>
                <c:ptCount val="1"/>
                <c:pt idx="0">
                  <c:v>Standalone</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'CBRS Indoor'!$D$7:$K$7</c15:sqref>
                  </c15:fullRef>
                </c:ext>
              </c:extLst>
              <c:f>'CBRS Indoor'!$E$7:$K$7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Indoor'!$D$42:$K$42</c15:sqref>
                  </c15:fullRef>
                </c:ext>
              </c:extLst>
              <c:f>'CBRS Indoor'!$E$42:$K$42</c:f>
              <c:numCache>
                <c:formatCode>_(* #,##0_);_(* \(#,##0\);_(* "-"??_);_(@_)</c:formatCode>
                <c:ptCount val="7"/>
                <c:pt idx="0">
                  <c:v>0</c:v>
                </c:pt>
                <c:pt idx="1">
                  <c:v>0</c:v>
                </c:pt>
                <c:pt idx="2">
                  <c:v>15594.764490000001</c:v>
                </c:pt>
                <c:pt idx="3">
                  <c:v>39727.240108779995</c:v>
                </c:pt>
                <c:pt idx="4">
                  <c:v>73979.670818173006</c:v>
                </c:pt>
                <c:pt idx="5">
                  <c:v>119837.92035403235</c:v>
                </c:pt>
                <c:pt idx="6">
                  <c:v>161634.40078884322</c:v>
                </c:pt>
              </c:numCache>
            </c:numRef>
          </c:val>
          <c:extLst>
            <c:ext xmlns:c16="http://schemas.microsoft.com/office/drawing/2014/chart" uri="{C3380CC4-5D6E-409C-BE32-E72D297353CC}">
              <c16:uniqueId val="{00000000-B133-4F66-9C89-9BB615354411}"/>
            </c:ext>
          </c:extLst>
        </c:ser>
        <c:ser>
          <c:idx val="1"/>
          <c:order val="1"/>
          <c:tx>
            <c:strRef>
              <c:f>'CBRS Indoor'!$C$43</c:f>
              <c:strCache>
                <c:ptCount val="1"/>
                <c:pt idx="0">
                  <c:v>Multiband</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'CBRS Indoor'!$D$7:$K$7</c15:sqref>
                  </c15:fullRef>
                </c:ext>
              </c:extLst>
              <c:f>'CBRS Indoor'!$E$7:$K$7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 Indoor'!$D$43:$K$43</c15:sqref>
                  </c15:fullRef>
                </c:ext>
              </c:extLst>
              <c:f>'CBRS Indoor'!$E$43:$K$43</c:f>
              <c:numCache>
                <c:formatCode>_(* #,##0_);_(* \(#,##0\);_(* "-"??_);_(@_)</c:formatCode>
                <c:ptCount val="7"/>
                <c:pt idx="0">
                  <c:v>0</c:v>
                </c:pt>
                <c:pt idx="1">
                  <c:v>0</c:v>
                </c:pt>
                <c:pt idx="2">
                  <c:v>0</c:v>
                </c:pt>
                <c:pt idx="3">
                  <c:v>810.76000221999993</c:v>
                </c:pt>
                <c:pt idx="4">
                  <c:v>3893.6668851670011</c:v>
                </c:pt>
                <c:pt idx="5">
                  <c:v>13315.324483781373</c:v>
                </c:pt>
                <c:pt idx="6">
                  <c:v>40408.600197210806</c:v>
                </c:pt>
              </c:numCache>
            </c:numRef>
          </c:val>
          <c:extLst>
            <c:ext xmlns:c16="http://schemas.microsoft.com/office/drawing/2014/chart" uri="{C3380CC4-5D6E-409C-BE32-E72D297353CC}">
              <c16:uniqueId val="{00000001-B133-4F66-9C89-9BB615354411}"/>
            </c:ext>
          </c:extLst>
        </c:ser>
        <c:dLbls>
          <c:showLegendKey val="0"/>
          <c:showVal val="0"/>
          <c:showCatName val="0"/>
          <c:showSerName val="0"/>
          <c:showPercent val="0"/>
          <c:showBubbleSize val="0"/>
        </c:dLbls>
        <c:gapWidth val="150"/>
        <c:overlap val="100"/>
        <c:axId val="100992128"/>
        <c:axId val="100993664"/>
      </c:barChart>
      <c:catAx>
        <c:axId val="100992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993664"/>
        <c:crosses val="autoZero"/>
        <c:auto val="1"/>
        <c:lblAlgn val="ctr"/>
        <c:lblOffset val="100"/>
        <c:noMultiLvlLbl val="0"/>
      </c:catAx>
      <c:valAx>
        <c:axId val="10099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Indoor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7506174388E-2"/>
              <c:y val="0.1063202858936691"/>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992128"/>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78686208463057"/>
          <c:y val="5.1400554097404488E-2"/>
          <c:w val="0.61341860336471044"/>
          <c:h val="0.8100495771361913"/>
        </c:manualLayout>
      </c:layout>
      <c:barChart>
        <c:barDir val="col"/>
        <c:grouping val="stacked"/>
        <c:varyColors val="0"/>
        <c:ser>
          <c:idx val="0"/>
          <c:order val="0"/>
          <c:tx>
            <c:strRef>
              <c:f>'Private LTE'!$C$8</c:f>
              <c:strCache>
                <c:ptCount val="1"/>
                <c:pt idx="0">
                  <c:v>Outdoor</c:v>
                </c:pt>
              </c:strCache>
            </c:strRef>
          </c:tx>
          <c:spPr>
            <a:solidFill>
              <a:schemeClr val="bg2">
                <a:lumMod val="25000"/>
              </a:schemeClr>
            </a:solidFill>
            <a:ln>
              <a:noFill/>
            </a:ln>
            <a:effectLst/>
          </c:spPr>
          <c:invertIfNegative val="0"/>
          <c:cat>
            <c:numRef>
              <c:extLst>
                <c:ext xmlns:c15="http://schemas.microsoft.com/office/drawing/2012/chart" uri="{02D57815-91ED-43cb-92C2-25804820EDAC}">
                  <c15:fullRef>
                    <c15:sqref>'Private LTE'!$D$7:$K$7</c15:sqref>
                  </c15:fullRef>
                </c:ext>
              </c:extLst>
              <c:f>'Private LTE'!$E$7:$K$7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'Private LTE'!$D$8:$K$8</c15:sqref>
                  </c15:fullRef>
                </c:ext>
              </c:extLst>
              <c:f>'Private LTE'!$E$8:$K$8</c:f>
              <c:numCache>
                <c:formatCode>_(* #,##0_);_(* \(#,##0\);_(* "-"??_);_(@_)</c:formatCode>
                <c:ptCount val="7"/>
                <c:pt idx="0">
                  <c:v>0</c:v>
                </c:pt>
                <c:pt idx="1">
                  <c:v>10</c:v>
                </c:pt>
                <c:pt idx="2">
                  <c:v>4190.9814066657045</c:v>
                </c:pt>
                <c:pt idx="3">
                  <c:v>5165.10699410487</c:v>
                </c:pt>
                <c:pt idx="4">
                  <c:v>5639.9373716624232</c:v>
                </c:pt>
                <c:pt idx="5">
                  <c:v>6624.7055456992002</c:v>
                </c:pt>
                <c:pt idx="6">
                  <c:v>8381.9322897623824</c:v>
                </c:pt>
              </c:numCache>
            </c:numRef>
          </c:val>
          <c:extLst>
            <c:ext xmlns:c16="http://schemas.microsoft.com/office/drawing/2014/chart" uri="{C3380CC4-5D6E-409C-BE32-E72D297353CC}">
              <c16:uniqueId val="{00000000-10BE-471F-B3FD-42B522EDE0AD}"/>
            </c:ext>
          </c:extLst>
        </c:ser>
        <c:ser>
          <c:idx val="1"/>
          <c:order val="1"/>
          <c:tx>
            <c:strRef>
              <c:f>'Private LTE'!$C$9</c:f>
              <c:strCache>
                <c:ptCount val="1"/>
                <c:pt idx="0">
                  <c:v>Indoor</c:v>
                </c:pt>
              </c:strCache>
            </c:strRef>
          </c:tx>
          <c:spPr>
            <a:solidFill>
              <a:schemeClr val="accent3">
                <a:lumMod val="75000"/>
              </a:schemeClr>
            </a:solidFill>
            <a:ln>
              <a:noFill/>
            </a:ln>
            <a:effectLst/>
          </c:spPr>
          <c:invertIfNegative val="0"/>
          <c:cat>
            <c:numRef>
              <c:extLst>
                <c:ext xmlns:c15="http://schemas.microsoft.com/office/drawing/2012/chart" uri="{02D57815-91ED-43cb-92C2-25804820EDAC}">
                  <c15:fullRef>
                    <c15:sqref>'Private LTE'!$D$7:$K$7</c15:sqref>
                  </c15:fullRef>
                </c:ext>
              </c:extLst>
              <c:f>'Private LTE'!$E$7:$K$7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'Private LTE'!$D$9:$K$9</c15:sqref>
                  </c15:fullRef>
                </c:ext>
              </c:extLst>
              <c:f>'Private LTE'!$E$9:$K$9</c:f>
              <c:numCache>
                <c:formatCode>_(* #,##0_);_(* \(#,##0\);_(* "-"??_);_(@_)</c:formatCode>
                <c:ptCount val="7"/>
                <c:pt idx="0">
                  <c:v>0</c:v>
                </c:pt>
                <c:pt idx="1">
                  <c:v>0</c:v>
                </c:pt>
                <c:pt idx="2">
                  <c:v>5683.4595000000008</c:v>
                </c:pt>
                <c:pt idx="3">
                  <c:v>7072.7496000000019</c:v>
                </c:pt>
                <c:pt idx="4">
                  <c:v>7577.9460000000008</c:v>
                </c:pt>
                <c:pt idx="5">
                  <c:v>15787.387500000001</c:v>
                </c:pt>
                <c:pt idx="6">
                  <c:v>31574.775000000001</c:v>
                </c:pt>
              </c:numCache>
            </c:numRef>
          </c:val>
          <c:extLst>
            <c:ext xmlns:c16="http://schemas.microsoft.com/office/drawing/2014/chart" uri="{C3380CC4-5D6E-409C-BE32-E72D297353CC}">
              <c16:uniqueId val="{00000001-10BE-471F-B3FD-42B522EDE0AD}"/>
            </c:ext>
          </c:extLst>
        </c:ser>
        <c:dLbls>
          <c:showLegendKey val="0"/>
          <c:showVal val="0"/>
          <c:showCatName val="0"/>
          <c:showSerName val="0"/>
          <c:showPercent val="0"/>
          <c:showBubbleSize val="0"/>
        </c:dLbls>
        <c:gapWidth val="150"/>
        <c:overlap val="100"/>
        <c:axId val="111945984"/>
        <c:axId val="111951872"/>
      </c:barChart>
      <c:catAx>
        <c:axId val="111945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951872"/>
        <c:crosses val="autoZero"/>
        <c:auto val="1"/>
        <c:lblAlgn val="ctr"/>
        <c:lblOffset val="100"/>
        <c:noMultiLvlLbl val="0"/>
      </c:catAx>
      <c:valAx>
        <c:axId val="11195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 Private LTE Small</a:t>
                </a:r>
                <a:r>
                  <a:rPr lang="en-US" baseline="0">
                    <a:latin typeface="Candara" panose="020E0502030303020204" pitchFamily="34" charset="0"/>
                  </a:rPr>
                  <a:t> Cell shipments</a:t>
                </a:r>
                <a:endParaRPr lang="en-US">
                  <a:latin typeface="Candara" panose="020E0502030303020204" pitchFamily="34" charset="0"/>
                </a:endParaRPr>
              </a:p>
            </c:rich>
          </c:tx>
          <c:layout>
            <c:manualLayout>
              <c:xMode val="edge"/>
              <c:yMode val="edge"/>
              <c:x val="1.1071819348163963E-2"/>
              <c:y val="4.7008295478512263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945984"/>
        <c:crosses val="autoZero"/>
        <c:crossBetween val="between"/>
      </c:valAx>
      <c:spPr>
        <a:noFill/>
        <a:ln w="25400">
          <a:noFill/>
        </a:ln>
      </c:spPr>
    </c:plotArea>
    <c:legend>
      <c:legendPos val="r"/>
      <c:layout>
        <c:manualLayout>
          <c:xMode val="edge"/>
          <c:yMode val="edge"/>
          <c:x val="0.8246935448474777"/>
          <c:y val="0.39016310308677243"/>
          <c:w val="0.17530645515252219"/>
          <c:h val="0.157344996292027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areaChart>
        <c:grouping val="stacked"/>
        <c:varyColors val="0"/>
        <c:ser>
          <c:idx val="0"/>
          <c:order val="0"/>
          <c:tx>
            <c:strRef>
              <c:f>'Private LTE'!$C$30</c:f>
              <c:strCache>
                <c:ptCount val="1"/>
                <c:pt idx="0">
                  <c:v>Outdoor</c:v>
                </c:pt>
              </c:strCache>
            </c:strRef>
          </c:tx>
          <c:spPr>
            <a:solidFill>
              <a:schemeClr val="bg2">
                <a:lumMod val="25000"/>
              </a:schemeClr>
            </a:solidFill>
            <a:ln>
              <a:noFill/>
            </a:ln>
            <a:effectLst/>
          </c:spPr>
          <c:cat>
            <c:numRef>
              <c:extLst>
                <c:ext xmlns:c15="http://schemas.microsoft.com/office/drawing/2012/chart" uri="{02D57815-91ED-43cb-92C2-25804820EDAC}">
                  <c15:fullRef>
                    <c15:sqref>'Private LTE'!$D$29:$K$29</c15:sqref>
                  </c15:fullRef>
                </c:ext>
              </c:extLst>
              <c:f>'Private LTE'!$E$29:$K$29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'Private LTE'!$D$30:$K$30</c15:sqref>
                  </c15:fullRef>
                </c:ext>
              </c:extLst>
              <c:f>'Private LTE'!$E$30:$K$30</c:f>
              <c:numCache>
                <c:formatCode>"$"#,###,,\ "M"</c:formatCode>
                <c:ptCount val="7"/>
                <c:pt idx="0">
                  <c:v>0</c:v>
                </c:pt>
                <c:pt idx="1">
                  <c:v>29403</c:v>
                </c:pt>
                <c:pt idx="2">
                  <c:v>13486488.187282102</c:v>
                </c:pt>
                <c:pt idx="3">
                  <c:v>18483314.60258384</c:v>
                </c:pt>
                <c:pt idx="4">
                  <c:v>20092649.772933934</c:v>
                </c:pt>
                <c:pt idx="5">
                  <c:v>23051740.841337696</c:v>
                </c:pt>
                <c:pt idx="6">
                  <c:v>27048330.762033056</c:v>
                </c:pt>
              </c:numCache>
            </c:numRef>
          </c:val>
          <c:extLst>
            <c:ext xmlns:c16="http://schemas.microsoft.com/office/drawing/2014/chart" uri="{C3380CC4-5D6E-409C-BE32-E72D297353CC}">
              <c16:uniqueId val="{00000000-0955-4363-907F-7DE25BBC54CF}"/>
            </c:ext>
          </c:extLst>
        </c:ser>
        <c:ser>
          <c:idx val="1"/>
          <c:order val="1"/>
          <c:tx>
            <c:strRef>
              <c:f>'Private LTE'!$C$31</c:f>
              <c:strCache>
                <c:ptCount val="1"/>
                <c:pt idx="0">
                  <c:v>Indoor</c:v>
                </c:pt>
              </c:strCache>
            </c:strRef>
          </c:tx>
          <c:spPr>
            <a:solidFill>
              <a:schemeClr val="accent3">
                <a:lumMod val="75000"/>
              </a:schemeClr>
            </a:solidFill>
            <a:ln>
              <a:noFill/>
            </a:ln>
            <a:effectLst/>
          </c:spPr>
          <c:cat>
            <c:numRef>
              <c:extLst>
                <c:ext xmlns:c15="http://schemas.microsoft.com/office/drawing/2012/chart" uri="{02D57815-91ED-43cb-92C2-25804820EDAC}">
                  <c15:fullRef>
                    <c15:sqref>'Private LTE'!$D$29:$K$29</c15:sqref>
                  </c15:fullRef>
                </c:ext>
              </c:extLst>
              <c:f>'Private LTE'!$E$29:$K$29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'Private LTE'!$D$31:$K$31</c15:sqref>
                  </c15:fullRef>
                </c:ext>
              </c:extLst>
              <c:f>'Private LTE'!$E$31:$K$31</c:f>
              <c:numCache>
                <c:formatCode>"$"#,###,,\ "M"</c:formatCode>
                <c:ptCount val="7"/>
                <c:pt idx="0">
                  <c:v>0</c:v>
                </c:pt>
                <c:pt idx="1">
                  <c:v>0</c:v>
                </c:pt>
                <c:pt idx="2">
                  <c:v>8770390.2801679131</c:v>
                </c:pt>
                <c:pt idx="3">
                  <c:v>13214901.855365768</c:v>
                </c:pt>
                <c:pt idx="4">
                  <c:v>17265455.123557858</c:v>
                </c:pt>
                <c:pt idx="5">
                  <c:v>26634011.796610814</c:v>
                </c:pt>
                <c:pt idx="6">
                  <c:v>45858706.758922055</c:v>
                </c:pt>
              </c:numCache>
            </c:numRef>
          </c:val>
          <c:extLst>
            <c:ext xmlns:c16="http://schemas.microsoft.com/office/drawing/2014/chart" uri="{C3380CC4-5D6E-409C-BE32-E72D297353CC}">
              <c16:uniqueId val="{00000001-0955-4363-907F-7DE25BBC54CF}"/>
            </c:ext>
          </c:extLst>
        </c:ser>
        <c:dLbls>
          <c:showLegendKey val="0"/>
          <c:showVal val="0"/>
          <c:showCatName val="0"/>
          <c:showSerName val="0"/>
          <c:showPercent val="0"/>
          <c:showBubbleSize val="0"/>
        </c:dLbls>
        <c:axId val="111987712"/>
        <c:axId val="111989504"/>
      </c:areaChart>
      <c:catAx>
        <c:axId val="111987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989504"/>
        <c:crosses val="autoZero"/>
        <c:auto val="1"/>
        <c:lblAlgn val="ctr"/>
        <c:lblOffset val="100"/>
        <c:noMultiLvlLbl val="0"/>
      </c:catAx>
      <c:valAx>
        <c:axId val="11198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Private LTE RAN Equip </a:t>
                </a:r>
                <a:r>
                  <a:rPr lang="en-US" baseline="0">
                    <a:latin typeface="Candara" panose="020E0502030303020204" pitchFamily="34" charset="0"/>
                  </a:rPr>
                  <a:t>Rev</a:t>
                </a:r>
                <a:endParaRPr lang="en-US">
                  <a:latin typeface="Candara" panose="020E0502030303020204" pitchFamily="34" charset="0"/>
                </a:endParaRPr>
              </a:p>
            </c:rich>
          </c:tx>
          <c:layout>
            <c:manualLayout>
              <c:xMode val="edge"/>
              <c:yMode val="edge"/>
              <c:x val="1.649667865331263E-2"/>
              <c:y val="0.14095137968327565"/>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987712"/>
        <c:crosses val="autoZero"/>
        <c:crossBetween val="midCat"/>
      </c:valAx>
      <c:spPr>
        <a:noFill/>
        <a:ln w="25400">
          <a:noFill/>
        </a:ln>
      </c:spPr>
    </c:plotArea>
    <c:legend>
      <c:legendPos val="r"/>
      <c:layout>
        <c:manualLayout>
          <c:xMode val="edge"/>
          <c:yMode val="edge"/>
          <c:x val="0.81284612116827903"/>
          <c:y val="0.29152639233888611"/>
          <c:w val="0.13122067667976559"/>
          <c:h val="0.15989053846317408"/>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50181889750583"/>
          <c:y val="5.1400554097404488E-2"/>
          <c:w val="0.60470368266601238"/>
          <c:h val="0.8100495771361913"/>
        </c:manualLayout>
      </c:layout>
      <c:barChart>
        <c:barDir val="col"/>
        <c:grouping val="stacked"/>
        <c:varyColors val="0"/>
        <c:ser>
          <c:idx val="0"/>
          <c:order val="0"/>
          <c:tx>
            <c:strRef>
              <c:f>Summary!$C$90</c:f>
              <c:strCache>
                <c:ptCount val="1"/>
                <c:pt idx="0">
                  <c:v>Mobile/Telco</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Summary!$D$89:$K$89</c15:sqref>
                  </c15:fullRef>
                </c:ext>
              </c:extLst>
              <c:f>Summary!$E$89:$K$89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Summary!$D$90:$K$90</c15:sqref>
                  </c15:fullRef>
                </c:ext>
              </c:extLst>
              <c:f>Summary!$E$90:$K$90</c:f>
              <c:numCache>
                <c:formatCode>_(* #,##0_);_(* \(#,##0\);_(* "-"??_);_(@_)</c:formatCode>
                <c:ptCount val="7"/>
                <c:pt idx="0">
                  <c:v>0</c:v>
                </c:pt>
                <c:pt idx="1">
                  <c:v>0</c:v>
                </c:pt>
                <c:pt idx="2">
                  <c:v>8317</c:v>
                </c:pt>
                <c:pt idx="3">
                  <c:v>32546</c:v>
                </c:pt>
                <c:pt idx="4">
                  <c:v>87765</c:v>
                </c:pt>
                <c:pt idx="5">
                  <c:v>122839</c:v>
                </c:pt>
                <c:pt idx="6">
                  <c:v>147497</c:v>
                </c:pt>
              </c:numCache>
            </c:numRef>
          </c:val>
          <c:extLst>
            <c:ext xmlns:c16="http://schemas.microsoft.com/office/drawing/2014/chart" uri="{C3380CC4-5D6E-409C-BE32-E72D297353CC}">
              <c16:uniqueId val="{00000000-3204-41A3-B4C4-0F44376A6A37}"/>
            </c:ext>
          </c:extLst>
        </c:ser>
        <c:ser>
          <c:idx val="1"/>
          <c:order val="1"/>
          <c:tx>
            <c:strRef>
              <c:f>Summary!$C$91</c:f>
              <c:strCache>
                <c:ptCount val="1"/>
                <c:pt idx="0">
                  <c:v>Cable MSO</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Summary!$D$89:$K$89</c15:sqref>
                  </c15:fullRef>
                </c:ext>
              </c:extLst>
              <c:f>Summary!$E$89:$K$89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Summary!$D$91:$K$91</c15:sqref>
                  </c15:fullRef>
                </c:ext>
              </c:extLst>
              <c:f>Summary!$E$91:$K$91</c:f>
              <c:numCache>
                <c:formatCode>_(* #,##0_);_(* \(#,##0\);_(* "-"??_);_(@_)</c:formatCode>
                <c:ptCount val="7"/>
                <c:pt idx="0">
                  <c:v>0</c:v>
                </c:pt>
                <c:pt idx="1">
                  <c:v>0</c:v>
                </c:pt>
                <c:pt idx="2">
                  <c:v>32372.395820000002</c:v>
                </c:pt>
                <c:pt idx="3">
                  <c:v>64744.791640000003</c:v>
                </c:pt>
                <c:pt idx="4">
                  <c:v>156861.97910000003</c:v>
                </c:pt>
                <c:pt idx="5">
                  <c:v>303723.95820000005</c:v>
                </c:pt>
                <c:pt idx="6">
                  <c:v>505330.72894000006</c:v>
                </c:pt>
              </c:numCache>
            </c:numRef>
          </c:val>
          <c:extLst>
            <c:ext xmlns:c16="http://schemas.microsoft.com/office/drawing/2014/chart" uri="{C3380CC4-5D6E-409C-BE32-E72D297353CC}">
              <c16:uniqueId val="{00000001-3204-41A3-B4C4-0F44376A6A37}"/>
            </c:ext>
          </c:extLst>
        </c:ser>
        <c:ser>
          <c:idx val="2"/>
          <c:order val="2"/>
          <c:tx>
            <c:strRef>
              <c:f>Summary!$C$92</c:f>
              <c:strCache>
                <c:ptCount val="1"/>
                <c:pt idx="0">
                  <c:v>WISP/OTT</c:v>
                </c:pt>
              </c:strCache>
            </c:strRef>
          </c:tx>
          <c:spPr>
            <a:solidFill>
              <a:schemeClr val="tx1"/>
            </a:solidFill>
            <a:ln>
              <a:noFill/>
            </a:ln>
            <a:effectLst/>
          </c:spPr>
          <c:invertIfNegative val="0"/>
          <c:cat>
            <c:numRef>
              <c:extLst>
                <c:ext xmlns:c15="http://schemas.microsoft.com/office/drawing/2012/chart" uri="{02D57815-91ED-43cb-92C2-25804820EDAC}">
                  <c15:fullRef>
                    <c15:sqref>Summary!$D$89:$K$89</c15:sqref>
                  </c15:fullRef>
                </c:ext>
              </c:extLst>
              <c:f>Summary!$E$89:$K$89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Summary!$D$92:$K$92</c15:sqref>
                  </c15:fullRef>
                </c:ext>
              </c:extLst>
              <c:f>Summary!$E$92:$K$92</c:f>
              <c:numCache>
                <c:formatCode>_(* #,##0_);_(* \(#,##0\);_(* "-"??_);_(@_)</c:formatCode>
                <c:ptCount val="7"/>
                <c:pt idx="0">
                  <c:v>698</c:v>
                </c:pt>
                <c:pt idx="1">
                  <c:v>961</c:v>
                </c:pt>
                <c:pt idx="2">
                  <c:v>83207</c:v>
                </c:pt>
                <c:pt idx="3">
                  <c:v>120301</c:v>
                </c:pt>
                <c:pt idx="4">
                  <c:v>166239</c:v>
                </c:pt>
                <c:pt idx="5">
                  <c:v>213439</c:v>
                </c:pt>
                <c:pt idx="6">
                  <c:v>297195</c:v>
                </c:pt>
              </c:numCache>
            </c:numRef>
          </c:val>
          <c:extLst>
            <c:ext xmlns:c16="http://schemas.microsoft.com/office/drawing/2014/chart" uri="{C3380CC4-5D6E-409C-BE32-E72D297353CC}">
              <c16:uniqueId val="{00000002-3204-41A3-B4C4-0F44376A6A37}"/>
            </c:ext>
          </c:extLst>
        </c:ser>
        <c:ser>
          <c:idx val="3"/>
          <c:order val="3"/>
          <c:tx>
            <c:strRef>
              <c:f>Summary!$C$93</c:f>
              <c:strCache>
                <c:ptCount val="1"/>
                <c:pt idx="0">
                  <c:v>Enterprise</c:v>
                </c:pt>
              </c:strCache>
            </c:strRef>
          </c:tx>
          <c:invertIfNegative val="0"/>
          <c:cat>
            <c:numRef>
              <c:extLst>
                <c:ext xmlns:c15="http://schemas.microsoft.com/office/drawing/2012/chart" uri="{02D57815-91ED-43cb-92C2-25804820EDAC}">
                  <c15:fullRef>
                    <c15:sqref>Summary!$D$89:$K$89</c15:sqref>
                  </c15:fullRef>
                </c:ext>
              </c:extLst>
              <c:f>Summary!$E$89:$K$89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Summary!$D$93:$K$93</c15:sqref>
                  </c15:fullRef>
                </c:ext>
              </c:extLst>
              <c:f>Summary!$E$93:$K$93</c:f>
              <c:numCache>
                <c:formatCode>_(* #,##0_);_(* \(#,##0\);_(* "-"??_);_(@_)</c:formatCode>
                <c:ptCount val="7"/>
                <c:pt idx="0">
                  <c:v>40</c:v>
                </c:pt>
                <c:pt idx="1">
                  <c:v>400</c:v>
                </c:pt>
                <c:pt idx="2">
                  <c:v>15703.697651854243</c:v>
                </c:pt>
                <c:pt idx="3">
                  <c:v>41013.234829743546</c:v>
                </c:pt>
                <c:pt idx="4">
                  <c:v>72477.932022028675</c:v>
                </c:pt>
                <c:pt idx="5">
                  <c:v>77458.152233721776</c:v>
                </c:pt>
                <c:pt idx="6">
                  <c:v>88307.29907290038</c:v>
                </c:pt>
              </c:numCache>
            </c:numRef>
          </c:val>
          <c:extLst>
            <c:ext xmlns:c16="http://schemas.microsoft.com/office/drawing/2014/chart" uri="{C3380CC4-5D6E-409C-BE32-E72D297353CC}">
              <c16:uniqueId val="{00000000-B9F7-49E7-B71D-AA79D7CDD5A5}"/>
            </c:ext>
          </c:extLst>
        </c:ser>
        <c:dLbls>
          <c:showLegendKey val="0"/>
          <c:showVal val="0"/>
          <c:showCatName val="0"/>
          <c:showSerName val="0"/>
          <c:showPercent val="0"/>
          <c:showBubbleSize val="0"/>
        </c:dLbls>
        <c:gapWidth val="150"/>
        <c:overlap val="100"/>
        <c:axId val="98581888"/>
        <c:axId val="98583680"/>
      </c:barChart>
      <c:catAx>
        <c:axId val="98581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583680"/>
        <c:crosses val="autoZero"/>
        <c:auto val="1"/>
        <c:lblAlgn val="ctr"/>
        <c:lblOffset val="100"/>
        <c:noMultiLvlLbl val="0"/>
      </c:catAx>
      <c:valAx>
        <c:axId val="9858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CPE</a:t>
                </a:r>
                <a:r>
                  <a:rPr lang="en-US" baseline="0">
                    <a:latin typeface="Candara" panose="020E0502030303020204" pitchFamily="34" charset="0"/>
                  </a:rPr>
                  <a:t> </a:t>
                </a:r>
                <a:r>
                  <a:rPr lang="en-US" sz="1000" b="0" i="0" u="none" strike="noStrike" baseline="0">
                    <a:effectLst/>
                  </a:rPr>
                  <a:t>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581888"/>
        <c:crosses val="autoZero"/>
        <c:crossBetween val="between"/>
      </c:valAx>
      <c:spPr>
        <a:noFill/>
        <a:ln w="25400">
          <a:noFill/>
        </a:ln>
      </c:spPr>
    </c:plotArea>
    <c:legend>
      <c:legendPos val="r"/>
      <c:layout>
        <c:manualLayout>
          <c:xMode val="edge"/>
          <c:yMode val="edge"/>
          <c:x val="0.80719990270917996"/>
          <c:y val="0.33890106762574085"/>
          <c:w val="0.17518184193340461"/>
          <c:h val="0.27599546820061877"/>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78686208463057"/>
          <c:y val="5.1400554097404488E-2"/>
          <c:w val="0.61341860336471044"/>
          <c:h val="0.8100495771361913"/>
        </c:manualLayout>
      </c:layout>
      <c:barChart>
        <c:barDir val="col"/>
        <c:grouping val="stacked"/>
        <c:varyColors val="0"/>
        <c:ser>
          <c:idx val="0"/>
          <c:order val="0"/>
          <c:tx>
            <c:strRef>
              <c:f>'Private LTE'!$C$8</c:f>
              <c:strCache>
                <c:ptCount val="1"/>
                <c:pt idx="0">
                  <c:v>Outdoor</c:v>
                </c:pt>
              </c:strCache>
            </c:strRef>
          </c:tx>
          <c:spPr>
            <a:solidFill>
              <a:schemeClr val="bg2">
                <a:lumMod val="25000"/>
              </a:schemeClr>
            </a:solidFill>
            <a:ln>
              <a:noFill/>
            </a:ln>
            <a:effectLst/>
          </c:spPr>
          <c:invertIfNegative val="0"/>
          <c:cat>
            <c:numRef>
              <c:extLst>
                <c:ext xmlns:c15="http://schemas.microsoft.com/office/drawing/2012/chart" uri="{02D57815-91ED-43cb-92C2-25804820EDAC}">
                  <c15:fullRef>
                    <c15:sqref>'Private LTE'!$D$7:$K$7</c15:sqref>
                  </c15:fullRef>
                </c:ext>
              </c:extLst>
              <c:f>'Private LTE'!$E$7:$K$7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'Private LTE'!$D$8:$K$8</c15:sqref>
                  </c15:fullRef>
                </c:ext>
              </c:extLst>
              <c:f>'Private LTE'!$E$8:$K$8</c:f>
              <c:numCache>
                <c:formatCode>_(* #,##0_);_(* \(#,##0\);_(* "-"??_);_(@_)</c:formatCode>
                <c:ptCount val="7"/>
                <c:pt idx="0">
                  <c:v>0</c:v>
                </c:pt>
                <c:pt idx="1">
                  <c:v>10</c:v>
                </c:pt>
                <c:pt idx="2">
                  <c:v>4190.9814066657045</c:v>
                </c:pt>
                <c:pt idx="3">
                  <c:v>5165.10699410487</c:v>
                </c:pt>
                <c:pt idx="4">
                  <c:v>5639.9373716624232</c:v>
                </c:pt>
                <c:pt idx="5">
                  <c:v>6624.7055456992002</c:v>
                </c:pt>
                <c:pt idx="6">
                  <c:v>8381.9322897623824</c:v>
                </c:pt>
              </c:numCache>
            </c:numRef>
          </c:val>
          <c:extLst>
            <c:ext xmlns:c16="http://schemas.microsoft.com/office/drawing/2014/chart" uri="{C3380CC4-5D6E-409C-BE32-E72D297353CC}">
              <c16:uniqueId val="{00000000-82BF-4803-99E9-5BA80A09095E}"/>
            </c:ext>
          </c:extLst>
        </c:ser>
        <c:ser>
          <c:idx val="1"/>
          <c:order val="1"/>
          <c:tx>
            <c:strRef>
              <c:f>'Private LTE'!$C$9</c:f>
              <c:strCache>
                <c:ptCount val="1"/>
                <c:pt idx="0">
                  <c:v>Indoor</c:v>
                </c:pt>
              </c:strCache>
            </c:strRef>
          </c:tx>
          <c:spPr>
            <a:solidFill>
              <a:schemeClr val="accent3">
                <a:lumMod val="75000"/>
              </a:schemeClr>
            </a:solidFill>
            <a:ln>
              <a:noFill/>
            </a:ln>
            <a:effectLst/>
          </c:spPr>
          <c:invertIfNegative val="0"/>
          <c:cat>
            <c:numRef>
              <c:extLst>
                <c:ext xmlns:c15="http://schemas.microsoft.com/office/drawing/2012/chart" uri="{02D57815-91ED-43cb-92C2-25804820EDAC}">
                  <c15:fullRef>
                    <c15:sqref>'Private LTE'!$D$7:$K$7</c15:sqref>
                  </c15:fullRef>
                </c:ext>
              </c:extLst>
              <c:f>'Private LTE'!$E$7:$K$7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'Private LTE'!$D$9:$K$9</c15:sqref>
                  </c15:fullRef>
                </c:ext>
              </c:extLst>
              <c:f>'Private LTE'!$E$9:$K$9</c:f>
              <c:numCache>
                <c:formatCode>_(* #,##0_);_(* \(#,##0\);_(* "-"??_);_(@_)</c:formatCode>
                <c:ptCount val="7"/>
                <c:pt idx="0">
                  <c:v>0</c:v>
                </c:pt>
                <c:pt idx="1">
                  <c:v>0</c:v>
                </c:pt>
                <c:pt idx="2">
                  <c:v>5683.4595000000008</c:v>
                </c:pt>
                <c:pt idx="3">
                  <c:v>7072.7496000000019</c:v>
                </c:pt>
                <c:pt idx="4">
                  <c:v>7577.9460000000008</c:v>
                </c:pt>
                <c:pt idx="5">
                  <c:v>15787.387500000001</c:v>
                </c:pt>
                <c:pt idx="6">
                  <c:v>31574.775000000001</c:v>
                </c:pt>
              </c:numCache>
            </c:numRef>
          </c:val>
          <c:extLst>
            <c:ext xmlns:c16="http://schemas.microsoft.com/office/drawing/2014/chart" uri="{C3380CC4-5D6E-409C-BE32-E72D297353CC}">
              <c16:uniqueId val="{00000001-82BF-4803-99E9-5BA80A09095E}"/>
            </c:ext>
          </c:extLst>
        </c:ser>
        <c:dLbls>
          <c:showLegendKey val="0"/>
          <c:showVal val="0"/>
          <c:showCatName val="0"/>
          <c:showSerName val="0"/>
          <c:showPercent val="0"/>
          <c:showBubbleSize val="0"/>
        </c:dLbls>
        <c:gapWidth val="150"/>
        <c:overlap val="100"/>
        <c:axId val="111945984"/>
        <c:axId val="111951872"/>
      </c:barChart>
      <c:catAx>
        <c:axId val="111945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951872"/>
        <c:crosses val="autoZero"/>
        <c:auto val="1"/>
        <c:lblAlgn val="ctr"/>
        <c:lblOffset val="100"/>
        <c:noMultiLvlLbl val="0"/>
      </c:catAx>
      <c:valAx>
        <c:axId val="11195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 Private LTE Small</a:t>
                </a:r>
                <a:r>
                  <a:rPr lang="en-US" baseline="0">
                    <a:latin typeface="Candara" panose="020E0502030303020204" pitchFamily="34" charset="0"/>
                  </a:rPr>
                  <a:t> Cell shipments</a:t>
                </a:r>
                <a:endParaRPr lang="en-US">
                  <a:latin typeface="Candara" panose="020E0502030303020204" pitchFamily="34" charset="0"/>
                </a:endParaRPr>
              </a:p>
            </c:rich>
          </c:tx>
          <c:layout>
            <c:manualLayout>
              <c:xMode val="edge"/>
              <c:yMode val="edge"/>
              <c:x val="1.1071819348163963E-2"/>
              <c:y val="4.7008295478512263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11945984"/>
        <c:crosses val="autoZero"/>
        <c:crossBetween val="between"/>
      </c:valAx>
      <c:spPr>
        <a:noFill/>
        <a:ln w="25400">
          <a:noFill/>
        </a:ln>
      </c:spPr>
    </c:plotArea>
    <c:legend>
      <c:legendPos val="r"/>
      <c:layout>
        <c:manualLayout>
          <c:xMode val="edge"/>
          <c:yMode val="edge"/>
          <c:x val="0.8246935448474777"/>
          <c:y val="0.39016310308677243"/>
          <c:w val="0.17530645515252219"/>
          <c:h val="0.157344996292027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08469380792333"/>
          <c:y val="5.1400554097404488E-2"/>
          <c:w val="0.72677665063432439"/>
          <c:h val="0.8100495771361913"/>
        </c:manualLayout>
      </c:layout>
      <c:barChart>
        <c:barDir val="col"/>
        <c:grouping val="clustered"/>
        <c:varyColors val="0"/>
        <c:ser>
          <c:idx val="0"/>
          <c:order val="0"/>
          <c:tx>
            <c:strRef>
              <c:f>'Mobile Terminals'!$B$8</c:f>
              <c:strCache>
                <c:ptCount val="1"/>
                <c:pt idx="0">
                  <c:v>Global CBRS-enabled smartphones</c:v>
                </c:pt>
              </c:strCache>
            </c:strRef>
          </c:tx>
          <c:spPr>
            <a:solidFill>
              <a:schemeClr val="tx2">
                <a:lumMod val="40000"/>
                <a:lumOff val="60000"/>
              </a:schemeClr>
            </a:solidFill>
            <a:ln>
              <a:noFill/>
            </a:ln>
            <a:effectLst/>
          </c:spPr>
          <c:invertIfNegative val="0"/>
          <c:cat>
            <c:numRef>
              <c:f>'Mobile Terminals'!$D$7:$J$7</c:f>
              <c:numCache>
                <c:formatCode>General</c:formatCode>
                <c:ptCount val="7"/>
                <c:pt idx="0">
                  <c:v>2017</c:v>
                </c:pt>
                <c:pt idx="1">
                  <c:v>2018</c:v>
                </c:pt>
                <c:pt idx="2">
                  <c:v>2019</c:v>
                </c:pt>
                <c:pt idx="3">
                  <c:v>2020</c:v>
                </c:pt>
                <c:pt idx="4">
                  <c:v>2021</c:v>
                </c:pt>
                <c:pt idx="5">
                  <c:v>2022</c:v>
                </c:pt>
                <c:pt idx="6">
                  <c:v>2023</c:v>
                </c:pt>
              </c:numCache>
              <c:extLst/>
            </c:numRef>
          </c:cat>
          <c:val>
            <c:numRef>
              <c:f>'Mobile Terminals'!$D$8:$J$8</c:f>
              <c:numCache>
                <c:formatCode>#,###,,\ "M"</c:formatCode>
                <c:ptCount val="7"/>
                <c:pt idx="0">
                  <c:v>0</c:v>
                </c:pt>
                <c:pt idx="1">
                  <c:v>0</c:v>
                </c:pt>
                <c:pt idx="2">
                  <c:v>57553398</c:v>
                </c:pt>
                <c:pt idx="3">
                  <c:v>239007186.88000003</c:v>
                </c:pt>
                <c:pt idx="4">
                  <c:v>489340488.53760004</c:v>
                </c:pt>
                <c:pt idx="5">
                  <c:v>630958883.90192008</c:v>
                </c:pt>
                <c:pt idx="6">
                  <c:v>798365641.91862917</c:v>
                </c:pt>
              </c:numCache>
              <c:extLst/>
            </c:numRef>
          </c:val>
          <c:extLst>
            <c:ext xmlns:c16="http://schemas.microsoft.com/office/drawing/2014/chart" uri="{C3380CC4-5D6E-409C-BE32-E72D297353CC}">
              <c16:uniqueId val="{00000000-2A6F-4E2D-9AA5-75574518A046}"/>
            </c:ext>
          </c:extLst>
        </c:ser>
        <c:ser>
          <c:idx val="1"/>
          <c:order val="1"/>
          <c:tx>
            <c:strRef>
              <c:f>'Mobile Terminals'!$B$9</c:f>
              <c:strCache>
                <c:ptCount val="1"/>
                <c:pt idx="0">
                  <c:v>USA CBRS smartphones</c:v>
                </c:pt>
              </c:strCache>
            </c:strRef>
          </c:tx>
          <c:spPr>
            <a:solidFill>
              <a:schemeClr val="tx1">
                <a:lumMod val="75000"/>
                <a:lumOff val="25000"/>
              </a:schemeClr>
            </a:solidFill>
            <a:ln>
              <a:noFill/>
            </a:ln>
            <a:effectLst/>
          </c:spPr>
          <c:invertIfNegative val="0"/>
          <c:cat>
            <c:numRef>
              <c:f>'Mobile Terminals'!$D$7:$J$7</c:f>
              <c:numCache>
                <c:formatCode>General</c:formatCode>
                <c:ptCount val="7"/>
                <c:pt idx="0">
                  <c:v>2017</c:v>
                </c:pt>
                <c:pt idx="1">
                  <c:v>2018</c:v>
                </c:pt>
                <c:pt idx="2">
                  <c:v>2019</c:v>
                </c:pt>
                <c:pt idx="3">
                  <c:v>2020</c:v>
                </c:pt>
                <c:pt idx="4">
                  <c:v>2021</c:v>
                </c:pt>
                <c:pt idx="5">
                  <c:v>2022</c:v>
                </c:pt>
                <c:pt idx="6">
                  <c:v>2023</c:v>
                </c:pt>
              </c:numCache>
              <c:extLst/>
            </c:numRef>
          </c:cat>
          <c:val>
            <c:numRef>
              <c:f>'Mobile Terminals'!$D$9:$J$9</c:f>
              <c:numCache>
                <c:formatCode>#,###,,\ "M"</c:formatCode>
                <c:ptCount val="7"/>
                <c:pt idx="0">
                  <c:v>0</c:v>
                </c:pt>
                <c:pt idx="1">
                  <c:v>0</c:v>
                </c:pt>
                <c:pt idx="2">
                  <c:v>17238000</c:v>
                </c:pt>
                <c:pt idx="3">
                  <c:v>68952000</c:v>
                </c:pt>
                <c:pt idx="4">
                  <c:v>137904000</c:v>
                </c:pt>
                <c:pt idx="5">
                  <c:v>163761000</c:v>
                </c:pt>
                <c:pt idx="6">
                  <c:v>170656200</c:v>
                </c:pt>
              </c:numCache>
              <c:extLst/>
            </c:numRef>
          </c:val>
          <c:extLst>
            <c:ext xmlns:c16="http://schemas.microsoft.com/office/drawing/2014/chart" uri="{C3380CC4-5D6E-409C-BE32-E72D297353CC}">
              <c16:uniqueId val="{00000001-2A6F-4E2D-9AA5-75574518A046}"/>
            </c:ext>
          </c:extLst>
        </c:ser>
        <c:dLbls>
          <c:showLegendKey val="0"/>
          <c:showVal val="0"/>
          <c:showCatName val="0"/>
          <c:showSerName val="0"/>
          <c:showPercent val="0"/>
          <c:showBubbleSize val="0"/>
        </c:dLbls>
        <c:gapWidth val="150"/>
        <c:axId val="41622144"/>
        <c:axId val="41623936"/>
        <c:extLst>
          <c:ext xmlns:c15="http://schemas.microsoft.com/office/drawing/2012/chart" uri="{02D57815-91ED-43cb-92C2-25804820EDAC}">
            <c15:filteredBarSeries>
              <c15:ser>
                <c:idx val="2"/>
                <c:order val="2"/>
                <c:tx>
                  <c:strRef>
                    <c:extLst>
                      <c:ext uri="{02D57815-91ED-43cb-92C2-25804820EDAC}">
                        <c15:formulaRef>
                          <c15:sqref>'Mobile Terminals'!#REF!</c15:sqref>
                        </c15:formulaRef>
                      </c:ext>
                    </c:extLst>
                    <c:strCache>
                      <c:ptCount val="1"/>
                      <c:pt idx="0">
                        <c:v>#REF!</c:v>
                      </c:pt>
                    </c:strCache>
                  </c:strRef>
                </c:tx>
                <c:spPr>
                  <a:solidFill>
                    <a:schemeClr val="tx1"/>
                  </a:solidFill>
                  <a:ln>
                    <a:noFill/>
                  </a:ln>
                  <a:effectLst/>
                </c:spPr>
                <c:invertIfNegative val="0"/>
                <c:cat>
                  <c:numRef>
                    <c:extLst>
                      <c:ext uri="{02D57815-91ED-43cb-92C2-25804820EDAC}">
                        <c15:formulaRef>
                          <c15:sqref>'Mobile Terminals'!$D$7:$J$7</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'Mobile Terminals'!#REF!</c15:sqref>
                        </c15:formulaRef>
                      </c:ext>
                    </c:extLst>
                  </c:numRef>
                </c:val>
                <c:extLst>
                  <c:ext xmlns:c16="http://schemas.microsoft.com/office/drawing/2014/chart" uri="{C3380CC4-5D6E-409C-BE32-E72D297353CC}">
                    <c16:uniqueId val="{00000002-2A6F-4E2D-9AA5-75574518A046}"/>
                  </c:ext>
                </c:extLst>
              </c15:ser>
            </c15:filteredBarSeries>
          </c:ext>
        </c:extLst>
      </c:barChart>
      <c:catAx>
        <c:axId val="41622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1623936"/>
        <c:crosses val="autoZero"/>
        <c:auto val="1"/>
        <c:lblAlgn val="ctr"/>
        <c:lblOffset val="100"/>
        <c:noMultiLvlLbl val="0"/>
      </c:catAx>
      <c:valAx>
        <c:axId val="4162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Smartphone shipment</a:t>
                </a:r>
                <a:endParaRPr lang="en-US">
                  <a:latin typeface="Candara" panose="020E0502030303020204" pitchFamily="34" charset="0"/>
                </a:endParaRPr>
              </a:p>
            </c:rich>
          </c:tx>
          <c:layout>
            <c:manualLayout>
              <c:xMode val="edge"/>
              <c:yMode val="edge"/>
              <c:x val="2.5819901856762757E-3"/>
              <c:y val="0.10044582274375971"/>
            </c:manualLayout>
          </c:layout>
          <c:overlay val="0"/>
          <c:spPr>
            <a:noFill/>
            <a:ln w="25400">
              <a:noFill/>
            </a:ln>
          </c:spPr>
        </c:title>
        <c:numFmt formatCode="#,##0,,&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1622144"/>
        <c:crosses val="autoZero"/>
        <c:crossBetween val="between"/>
      </c:valAx>
      <c:spPr>
        <a:noFill/>
        <a:ln w="25400">
          <a:noFill/>
        </a:ln>
      </c:spPr>
    </c:plotArea>
    <c:legend>
      <c:legendPos val="r"/>
      <c:layout>
        <c:manualLayout>
          <c:xMode val="edge"/>
          <c:yMode val="edge"/>
          <c:x val="0.21260954802091844"/>
          <c:y val="0.10690403991769629"/>
          <c:w val="0.42909034682697844"/>
          <c:h val="0.17221522382955978"/>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13330589845503"/>
          <c:y val="5.1400554097404488E-2"/>
          <c:w val="0.61007215022392736"/>
          <c:h val="0.8100495771361913"/>
        </c:manualLayout>
      </c:layout>
      <c:barChart>
        <c:barDir val="col"/>
        <c:grouping val="stacked"/>
        <c:varyColors val="0"/>
        <c:ser>
          <c:idx val="0"/>
          <c:order val="0"/>
          <c:tx>
            <c:strRef>
              <c:f>'Mobile Terminals'!$B$21</c:f>
              <c:strCache>
                <c:ptCount val="1"/>
                <c:pt idx="0">
                  <c:v>Remote Ops</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'Mobile Terminals'!$C$20:$J$20</c15:sqref>
                  </c15:fullRef>
                </c:ext>
              </c:extLst>
              <c:f>'Mobile Terminals'!$D$20:$J$20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'Mobile Terminals'!$C$21:$J$21</c15:sqref>
                  </c15:fullRef>
                </c:ext>
              </c:extLst>
              <c:f>'Mobile Terminals'!$D$21:$J$21</c:f>
              <c:numCache>
                <c:formatCode>#,###</c:formatCode>
                <c:ptCount val="7"/>
                <c:pt idx="0">
                  <c:v>0</c:v>
                </c:pt>
                <c:pt idx="1">
                  <c:v>60</c:v>
                </c:pt>
                <c:pt idx="2">
                  <c:v>26822.281002660511</c:v>
                </c:pt>
                <c:pt idx="3">
                  <c:v>49585.027143406747</c:v>
                </c:pt>
                <c:pt idx="4">
                  <c:v>67679.248459949071</c:v>
                </c:pt>
                <c:pt idx="5">
                  <c:v>81815.113489385112</c:v>
                </c:pt>
                <c:pt idx="6">
                  <c:v>105612.34685100602</c:v>
                </c:pt>
              </c:numCache>
            </c:numRef>
          </c:val>
          <c:extLst>
            <c:ext xmlns:c16="http://schemas.microsoft.com/office/drawing/2014/chart" uri="{C3380CC4-5D6E-409C-BE32-E72D297353CC}">
              <c16:uniqueId val="{00000000-2A6F-4E2D-9AA5-75574518A046}"/>
            </c:ext>
          </c:extLst>
        </c:ser>
        <c:ser>
          <c:idx val="1"/>
          <c:order val="1"/>
          <c:tx>
            <c:strRef>
              <c:f>'Mobile Terminals'!$B$22</c:f>
              <c:strCache>
                <c:ptCount val="1"/>
                <c:pt idx="0">
                  <c:v>Transport</c:v>
                </c:pt>
              </c:strCache>
            </c:strRef>
          </c:tx>
          <c:spPr>
            <a:solidFill>
              <a:schemeClr val="bg1">
                <a:lumMod val="85000"/>
              </a:schemeClr>
            </a:solidFill>
            <a:ln>
              <a:noFill/>
            </a:ln>
            <a:effectLst/>
          </c:spPr>
          <c:invertIfNegative val="0"/>
          <c:cat>
            <c:numRef>
              <c:extLst>
                <c:ext xmlns:c15="http://schemas.microsoft.com/office/drawing/2012/chart" uri="{02D57815-91ED-43cb-92C2-25804820EDAC}">
                  <c15:fullRef>
                    <c15:sqref>'Mobile Terminals'!$C$20:$J$20</c15:sqref>
                  </c15:fullRef>
                </c:ext>
              </c:extLst>
              <c:f>'Mobile Terminals'!$D$20:$J$20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'Mobile Terminals'!$C$22:$J$22</c15:sqref>
                  </c15:fullRef>
                </c:ext>
              </c:extLst>
              <c:f>'Mobile Terminals'!$D$22:$J$22</c:f>
              <c:numCache>
                <c:formatCode>#,###</c:formatCode>
                <c:ptCount val="7"/>
                <c:pt idx="0">
                  <c:v>0</c:v>
                </c:pt>
                <c:pt idx="1">
                  <c:v>80</c:v>
                </c:pt>
                <c:pt idx="2">
                  <c:v>42915.649604256818</c:v>
                </c:pt>
                <c:pt idx="3">
                  <c:v>69419.038000769448</c:v>
                </c:pt>
                <c:pt idx="4">
                  <c:v>84599.060574936331</c:v>
                </c:pt>
                <c:pt idx="5">
                  <c:v>102268.89186173139</c:v>
                </c:pt>
                <c:pt idx="6">
                  <c:v>132015.43356375751</c:v>
                </c:pt>
              </c:numCache>
            </c:numRef>
          </c:val>
          <c:extLst>
            <c:ext xmlns:c16="http://schemas.microsoft.com/office/drawing/2014/chart" uri="{C3380CC4-5D6E-409C-BE32-E72D297353CC}">
              <c16:uniqueId val="{00000001-2A6F-4E2D-9AA5-75574518A046}"/>
            </c:ext>
          </c:extLst>
        </c:ser>
        <c:ser>
          <c:idx val="2"/>
          <c:order val="2"/>
          <c:tx>
            <c:strRef>
              <c:f>'Mobile Terminals'!$B$23</c:f>
              <c:strCache>
                <c:ptCount val="1"/>
                <c:pt idx="0">
                  <c:v>Industrial</c:v>
                </c:pt>
              </c:strCache>
            </c:strRef>
          </c:tx>
          <c:spPr>
            <a:solidFill>
              <a:schemeClr val="tx1"/>
            </a:solidFill>
            <a:ln>
              <a:noFill/>
            </a:ln>
            <a:effectLst/>
          </c:spPr>
          <c:invertIfNegative val="0"/>
          <c:cat>
            <c:numRef>
              <c:extLst>
                <c:ext xmlns:c15="http://schemas.microsoft.com/office/drawing/2012/chart" uri="{02D57815-91ED-43cb-92C2-25804820EDAC}">
                  <c15:fullRef>
                    <c15:sqref>'Mobile Terminals'!$C$20:$J$20</c15:sqref>
                  </c15:fullRef>
                </c:ext>
              </c:extLst>
              <c:f>'Mobile Terminals'!$D$20:$J$20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'Mobile Terminals'!$C$23:$J$23</c15:sqref>
                  </c15:fullRef>
                </c:ext>
              </c:extLst>
              <c:f>'Mobile Terminals'!$D$23:$J$23</c:f>
              <c:numCache>
                <c:formatCode>#,###</c:formatCode>
                <c:ptCount val="7"/>
                <c:pt idx="0">
                  <c:v>0</c:v>
                </c:pt>
                <c:pt idx="1">
                  <c:v>50</c:v>
                </c:pt>
                <c:pt idx="2">
                  <c:v>40233.421503990765</c:v>
                </c:pt>
                <c:pt idx="3">
                  <c:v>81815.294786621133</c:v>
                </c:pt>
                <c:pt idx="4">
                  <c:v>118438.68480491085</c:v>
                </c:pt>
                <c:pt idx="5">
                  <c:v>163630.22697877022</c:v>
                </c:pt>
                <c:pt idx="6">
                  <c:v>211224.69370201204</c:v>
                </c:pt>
              </c:numCache>
            </c:numRef>
          </c:val>
          <c:extLst>
            <c:ext xmlns:c16="http://schemas.microsoft.com/office/drawing/2014/chart" uri="{C3380CC4-5D6E-409C-BE32-E72D297353CC}">
              <c16:uniqueId val="{00000002-2A6F-4E2D-9AA5-75574518A046}"/>
            </c:ext>
          </c:extLst>
        </c:ser>
        <c:ser>
          <c:idx val="3"/>
          <c:order val="3"/>
          <c:tx>
            <c:strRef>
              <c:f>'Mobile Terminals'!$B$24</c:f>
              <c:strCache>
                <c:ptCount val="1"/>
                <c:pt idx="0">
                  <c:v>POS terminals</c:v>
                </c:pt>
              </c:strCache>
            </c:strRef>
          </c:tx>
          <c:spPr>
            <a:solidFill>
              <a:schemeClr val="accent1">
                <a:lumMod val="40000"/>
                <a:lumOff val="60000"/>
              </a:schemeClr>
            </a:solidFill>
          </c:spPr>
          <c:invertIfNegative val="0"/>
          <c:cat>
            <c:numRef>
              <c:extLst>
                <c:ext xmlns:c15="http://schemas.microsoft.com/office/drawing/2012/chart" uri="{02D57815-91ED-43cb-92C2-25804820EDAC}">
                  <c15:fullRef>
                    <c15:sqref>'Mobile Terminals'!$C$20:$J$20</c15:sqref>
                  </c15:fullRef>
                </c:ext>
              </c:extLst>
              <c:f>'Mobile Terminals'!$D$20:$J$20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'Mobile Terminals'!$C$24:$J$24</c15:sqref>
                  </c15:fullRef>
                </c:ext>
              </c:extLst>
              <c:f>'Mobile Terminals'!$D$24:$J$24</c:f>
              <c:numCache>
                <c:formatCode>#,###</c:formatCode>
                <c:ptCount val="7"/>
                <c:pt idx="0">
                  <c:v>0</c:v>
                </c:pt>
                <c:pt idx="1">
                  <c:v>0</c:v>
                </c:pt>
                <c:pt idx="2">
                  <c:v>0</c:v>
                </c:pt>
                <c:pt idx="3">
                  <c:v>2479.2513571703375</c:v>
                </c:pt>
                <c:pt idx="4">
                  <c:v>6767.9248459949067</c:v>
                </c:pt>
                <c:pt idx="5">
                  <c:v>16363.022697877022</c:v>
                </c:pt>
                <c:pt idx="6">
                  <c:v>21122.469370201201</c:v>
                </c:pt>
              </c:numCache>
            </c:numRef>
          </c:val>
          <c:extLst>
            <c:ext xmlns:c16="http://schemas.microsoft.com/office/drawing/2014/chart" uri="{C3380CC4-5D6E-409C-BE32-E72D297353CC}">
              <c16:uniqueId val="{00000000-707F-450B-98A1-A3591D9EB5BE}"/>
            </c:ext>
          </c:extLst>
        </c:ser>
        <c:ser>
          <c:idx val="4"/>
          <c:order val="4"/>
          <c:tx>
            <c:strRef>
              <c:f>'Mobile Terminals'!$B$25</c:f>
              <c:strCache>
                <c:ptCount val="1"/>
                <c:pt idx="0">
                  <c:v>Other</c:v>
                </c:pt>
              </c:strCache>
            </c:strRef>
          </c:tx>
          <c:invertIfNegative val="0"/>
          <c:cat>
            <c:numRef>
              <c:extLst>
                <c:ext xmlns:c15="http://schemas.microsoft.com/office/drawing/2012/chart" uri="{02D57815-91ED-43cb-92C2-25804820EDAC}">
                  <c15:fullRef>
                    <c15:sqref>'Mobile Terminals'!$C$20:$J$20</c15:sqref>
                  </c15:fullRef>
                </c:ext>
              </c:extLst>
              <c:f>'Mobile Terminals'!$D$20:$J$20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'Mobile Terminals'!$C$25:$J$25</c15:sqref>
                  </c15:fullRef>
                </c:ext>
              </c:extLst>
              <c:f>'Mobile Terminals'!$D$25:$J$25</c:f>
              <c:numCache>
                <c:formatCode>#,###</c:formatCode>
                <c:ptCount val="7"/>
                <c:pt idx="0">
                  <c:v>0</c:v>
                </c:pt>
                <c:pt idx="1">
                  <c:v>9.9999999999999982</c:v>
                </c:pt>
                <c:pt idx="2">
                  <c:v>24140.052902394451</c:v>
                </c:pt>
                <c:pt idx="3">
                  <c:v>44626.524429066041</c:v>
                </c:pt>
                <c:pt idx="4">
                  <c:v>60911.323613954155</c:v>
                </c:pt>
                <c:pt idx="5">
                  <c:v>44998.312419161783</c:v>
                </c:pt>
                <c:pt idx="6">
                  <c:v>58086.790768053266</c:v>
                </c:pt>
              </c:numCache>
            </c:numRef>
          </c:val>
          <c:extLst>
            <c:ext xmlns:c16="http://schemas.microsoft.com/office/drawing/2014/chart" uri="{C3380CC4-5D6E-409C-BE32-E72D297353CC}">
              <c16:uniqueId val="{00000001-707F-450B-98A1-A3591D9EB5BE}"/>
            </c:ext>
          </c:extLst>
        </c:ser>
        <c:dLbls>
          <c:showLegendKey val="0"/>
          <c:showVal val="0"/>
          <c:showCatName val="0"/>
          <c:showSerName val="0"/>
          <c:showPercent val="0"/>
          <c:showBubbleSize val="0"/>
        </c:dLbls>
        <c:gapWidth val="150"/>
        <c:overlap val="100"/>
        <c:axId val="32511488"/>
        <c:axId val="32513024"/>
      </c:barChart>
      <c:catAx>
        <c:axId val="32511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2513024"/>
        <c:crosses val="autoZero"/>
        <c:auto val="1"/>
        <c:lblAlgn val="ctr"/>
        <c:lblOffset val="100"/>
        <c:noMultiLvlLbl val="0"/>
      </c:catAx>
      <c:valAx>
        <c:axId val="3251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IoT Device shipments</a:t>
                </a:r>
                <a:endParaRPr lang="en-US">
                  <a:latin typeface="Candara" panose="020E0502030303020204" pitchFamily="34" charset="0"/>
                </a:endParaRPr>
              </a:p>
            </c:rich>
          </c:tx>
          <c:layout>
            <c:manualLayout>
              <c:xMode val="edge"/>
              <c:yMode val="edge"/>
              <c:x val="2.5819901856762757E-3"/>
              <c:y val="0.10044582274375971"/>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2511488"/>
        <c:crosses val="autoZero"/>
        <c:crossBetween val="between"/>
      </c:valAx>
      <c:spPr>
        <a:noFill/>
        <a:ln w="25400">
          <a:noFill/>
        </a:ln>
      </c:spPr>
    </c:plotArea>
    <c:legend>
      <c:legendPos val="r"/>
      <c:layout>
        <c:manualLayout>
          <c:xMode val="edge"/>
          <c:yMode val="edge"/>
          <c:x val="0.77215903288986121"/>
          <c:y val="0.15494609539875981"/>
          <c:w val="0.192430471647631"/>
          <c:h val="0.5173769855428772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08469380792333"/>
          <c:y val="5.1400554097404488E-2"/>
          <c:w val="0.72677665063432439"/>
          <c:h val="0.8100495771361913"/>
        </c:manualLayout>
      </c:layout>
      <c:barChart>
        <c:barDir val="col"/>
        <c:grouping val="clustered"/>
        <c:varyColors val="0"/>
        <c:ser>
          <c:idx val="1"/>
          <c:order val="0"/>
          <c:tx>
            <c:strRef>
              <c:f>'Mobile Terminals'!$B$9</c:f>
              <c:strCache>
                <c:ptCount val="1"/>
                <c:pt idx="0">
                  <c:v>USA CBRS smartphones</c:v>
                </c:pt>
              </c:strCache>
            </c:strRef>
          </c:tx>
          <c:spPr>
            <a:solidFill>
              <a:schemeClr val="tx1">
                <a:lumMod val="75000"/>
                <a:lumOff val="25000"/>
              </a:schemeClr>
            </a:solidFill>
            <a:ln>
              <a:noFill/>
            </a:ln>
            <a:effectLst/>
          </c:spPr>
          <c:invertIfNegative val="0"/>
          <c:cat>
            <c:numRef>
              <c:f>'Mobile Terminals'!$D$7:$J$7</c:f>
              <c:numCache>
                <c:formatCode>General</c:formatCode>
                <c:ptCount val="7"/>
                <c:pt idx="0">
                  <c:v>2017</c:v>
                </c:pt>
                <c:pt idx="1">
                  <c:v>2018</c:v>
                </c:pt>
                <c:pt idx="2">
                  <c:v>2019</c:v>
                </c:pt>
                <c:pt idx="3">
                  <c:v>2020</c:v>
                </c:pt>
                <c:pt idx="4">
                  <c:v>2021</c:v>
                </c:pt>
                <c:pt idx="5">
                  <c:v>2022</c:v>
                </c:pt>
                <c:pt idx="6">
                  <c:v>2023</c:v>
                </c:pt>
              </c:numCache>
              <c:extLst/>
            </c:numRef>
          </c:cat>
          <c:val>
            <c:numRef>
              <c:f>'Mobile Terminals'!$D$9:$J$9</c:f>
              <c:numCache>
                <c:formatCode>#,###,,\ "M"</c:formatCode>
                <c:ptCount val="7"/>
                <c:pt idx="0">
                  <c:v>0</c:v>
                </c:pt>
                <c:pt idx="1">
                  <c:v>0</c:v>
                </c:pt>
                <c:pt idx="2">
                  <c:v>17238000</c:v>
                </c:pt>
                <c:pt idx="3">
                  <c:v>68952000</c:v>
                </c:pt>
                <c:pt idx="4">
                  <c:v>137904000</c:v>
                </c:pt>
                <c:pt idx="5">
                  <c:v>163761000</c:v>
                </c:pt>
                <c:pt idx="6">
                  <c:v>170656200</c:v>
                </c:pt>
              </c:numCache>
              <c:extLst/>
            </c:numRef>
          </c:val>
          <c:extLst>
            <c:ext xmlns:c16="http://schemas.microsoft.com/office/drawing/2014/chart" uri="{C3380CC4-5D6E-409C-BE32-E72D297353CC}">
              <c16:uniqueId val="{00000001-764B-4FB9-A618-79E966BDD670}"/>
            </c:ext>
          </c:extLst>
        </c:ser>
        <c:dLbls>
          <c:showLegendKey val="0"/>
          <c:showVal val="0"/>
          <c:showCatName val="0"/>
          <c:showSerName val="0"/>
          <c:showPercent val="0"/>
          <c:showBubbleSize val="0"/>
        </c:dLbls>
        <c:gapWidth val="150"/>
        <c:axId val="32550272"/>
        <c:axId val="32568448"/>
        <c:extLst>
          <c:ext xmlns:c15="http://schemas.microsoft.com/office/drawing/2012/chart" uri="{02D57815-91ED-43cb-92C2-25804820EDAC}">
            <c15:filteredBarSeries>
              <c15:ser>
                <c:idx val="2"/>
                <c:order val="1"/>
                <c:tx>
                  <c:strRef>
                    <c:extLst>
                      <c:ext uri="{02D57815-91ED-43cb-92C2-25804820EDAC}">
                        <c15:formulaRef>
                          <c15:sqref>'Mobile Terminals'!#REF!</c15:sqref>
                        </c15:formulaRef>
                      </c:ext>
                    </c:extLst>
                    <c:strCache>
                      <c:ptCount val="1"/>
                      <c:pt idx="0">
                        <c:v>#REF!</c:v>
                      </c:pt>
                    </c:strCache>
                  </c:strRef>
                </c:tx>
                <c:spPr>
                  <a:solidFill>
                    <a:schemeClr val="tx1"/>
                  </a:solidFill>
                  <a:ln>
                    <a:noFill/>
                  </a:ln>
                  <a:effectLst/>
                </c:spPr>
                <c:invertIfNegative val="0"/>
                <c:cat>
                  <c:numRef>
                    <c:extLst>
                      <c:ext uri="{02D57815-91ED-43cb-92C2-25804820EDAC}">
                        <c15:formulaRef>
                          <c15:sqref>'Mobile Terminals'!$D$7:$J$7</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'Mobile Terminals'!#REF!</c15:sqref>
                        </c15:formulaRef>
                      </c:ext>
                    </c:extLst>
                  </c:numRef>
                </c:val>
                <c:extLst>
                  <c:ext xmlns:c16="http://schemas.microsoft.com/office/drawing/2014/chart" uri="{C3380CC4-5D6E-409C-BE32-E72D297353CC}">
                    <c16:uniqueId val="{00000002-764B-4FB9-A618-79E966BDD670}"/>
                  </c:ext>
                </c:extLst>
              </c15:ser>
            </c15:filteredBarSeries>
          </c:ext>
        </c:extLst>
      </c:barChart>
      <c:catAx>
        <c:axId val="32550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2568448"/>
        <c:crosses val="autoZero"/>
        <c:auto val="1"/>
        <c:lblAlgn val="ctr"/>
        <c:lblOffset val="100"/>
        <c:noMultiLvlLbl val="0"/>
      </c:catAx>
      <c:valAx>
        <c:axId val="32568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Smartphone shipment</a:t>
                </a:r>
                <a:endParaRPr lang="en-US">
                  <a:latin typeface="Candara" panose="020E0502030303020204" pitchFamily="34" charset="0"/>
                </a:endParaRPr>
              </a:p>
            </c:rich>
          </c:tx>
          <c:layout>
            <c:manualLayout>
              <c:xMode val="edge"/>
              <c:yMode val="edge"/>
              <c:x val="1.6469601244329047E-2"/>
              <c:y val="0.13852606818209928"/>
            </c:manualLayout>
          </c:layout>
          <c:overlay val="0"/>
          <c:spPr>
            <a:noFill/>
            <a:ln w="25400">
              <a:noFill/>
            </a:ln>
          </c:spPr>
        </c:title>
        <c:numFmt formatCode="#,##0,,&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2550272"/>
        <c:crosses val="autoZero"/>
        <c:crossBetween val="between"/>
      </c:valAx>
      <c:spPr>
        <a:noFill/>
        <a:ln w="25400">
          <a:noFill/>
        </a:ln>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Summary!$C$78</c:f>
              <c:strCache>
                <c:ptCount val="1"/>
                <c:pt idx="0">
                  <c:v>2T2R</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Summary!$D$77:$K$77</c15:sqref>
                  </c15:fullRef>
                </c:ext>
              </c:extLst>
              <c:f>Summary!$E$77:$K$77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Summary!$D$78:$K$78</c15:sqref>
                  </c15:fullRef>
                </c:ext>
              </c:extLst>
              <c:f>Summary!$E$78:$K$78</c:f>
              <c:numCache>
                <c:formatCode>_(* #,##0_);_(* \(#,##0\);_(* "-"??_);_(@_)</c:formatCode>
                <c:ptCount val="7"/>
                <c:pt idx="0">
                  <c:v>339.85026562500002</c:v>
                </c:pt>
                <c:pt idx="1">
                  <c:v>724.12305815788363</c:v>
                </c:pt>
                <c:pt idx="2">
                  <c:v>24376.236702463717</c:v>
                </c:pt>
                <c:pt idx="3">
                  <c:v>54157.793213097219</c:v>
                </c:pt>
                <c:pt idx="4">
                  <c:v>88610.197023520799</c:v>
                </c:pt>
                <c:pt idx="5">
                  <c:v>141571.31914955931</c:v>
                </c:pt>
                <c:pt idx="6">
                  <c:v>196979.18966046697</c:v>
                </c:pt>
              </c:numCache>
            </c:numRef>
          </c:val>
          <c:extLst>
            <c:ext xmlns:c16="http://schemas.microsoft.com/office/drawing/2014/chart" uri="{C3380CC4-5D6E-409C-BE32-E72D297353CC}">
              <c16:uniqueId val="{00000000-3014-4F05-8F18-50F93CCC303E}"/>
            </c:ext>
          </c:extLst>
        </c:ser>
        <c:ser>
          <c:idx val="1"/>
          <c:order val="1"/>
          <c:tx>
            <c:strRef>
              <c:f>Summary!$C$79</c:f>
              <c:strCache>
                <c:ptCount val="1"/>
                <c:pt idx="0">
                  <c:v>4T4R</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Summary!$D$77:$K$77</c15:sqref>
                  </c15:fullRef>
                </c:ext>
              </c:extLst>
              <c:f>Summary!$E$77:$K$77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Summary!$D$79:$K$79</c15:sqref>
                  </c15:fullRef>
                </c:ext>
              </c:extLst>
              <c:f>Summary!$E$79:$K$79</c:f>
              <c:numCache>
                <c:formatCode>_(* #,##0_);_(* \(#,##0\);_(* "-"??_);_(@_)</c:formatCode>
                <c:ptCount val="7"/>
                <c:pt idx="0">
                  <c:v>250</c:v>
                </c:pt>
                <c:pt idx="1">
                  <c:v>666</c:v>
                </c:pt>
                <c:pt idx="2">
                  <c:v>10004.211193782165</c:v>
                </c:pt>
                <c:pt idx="3">
                  <c:v>38916.045791345619</c:v>
                </c:pt>
                <c:pt idx="4">
                  <c:v>86198.146041962143</c:v>
                </c:pt>
                <c:pt idx="5">
                  <c:v>150029.95432051682</c:v>
                </c:pt>
                <c:pt idx="6">
                  <c:v>197049.23713798771</c:v>
                </c:pt>
              </c:numCache>
            </c:numRef>
          </c:val>
          <c:extLst>
            <c:ext xmlns:c16="http://schemas.microsoft.com/office/drawing/2014/chart" uri="{C3380CC4-5D6E-409C-BE32-E72D297353CC}">
              <c16:uniqueId val="{00000001-3014-4F05-8F18-50F93CCC303E}"/>
            </c:ext>
          </c:extLst>
        </c:ser>
        <c:ser>
          <c:idx val="2"/>
          <c:order val="2"/>
          <c:tx>
            <c:strRef>
              <c:f>Summary!$C$80</c:f>
              <c:strCache>
                <c:ptCount val="1"/>
                <c:pt idx="0">
                  <c:v>64T64R</c:v>
                </c:pt>
              </c:strCache>
            </c:strRef>
          </c:tx>
          <c:spPr>
            <a:solidFill>
              <a:schemeClr val="tx1"/>
            </a:solidFill>
          </c:spPr>
          <c:invertIfNegative val="0"/>
          <c:cat>
            <c:numRef>
              <c:extLst>
                <c:ext xmlns:c15="http://schemas.microsoft.com/office/drawing/2012/chart" uri="{02D57815-91ED-43cb-92C2-25804820EDAC}">
                  <c15:fullRef>
                    <c15:sqref>Summary!$D$77:$K$77</c15:sqref>
                  </c15:fullRef>
                </c:ext>
              </c:extLst>
              <c:f>Summary!$E$77:$K$77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Summary!$D$80:$K$80</c15:sqref>
                  </c15:fullRef>
                </c:ext>
              </c:extLst>
              <c:f>Summary!$E$80:$K$80</c:f>
              <c:numCache>
                <c:formatCode>_(* #,##0_);_(* \(#,##0\);_(* "-"??_);_(@_)</c:formatCode>
                <c:ptCount val="7"/>
                <c:pt idx="0">
                  <c:v>0</c:v>
                </c:pt>
                <c:pt idx="1">
                  <c:v>0</c:v>
                </c:pt>
                <c:pt idx="2">
                  <c:v>0</c:v>
                </c:pt>
                <c:pt idx="3">
                  <c:v>108.48954545454541</c:v>
                </c:pt>
                <c:pt idx="4">
                  <c:v>561.69818181818198</c:v>
                </c:pt>
                <c:pt idx="5">
                  <c:v>944.91818181818167</c:v>
                </c:pt>
                <c:pt idx="6">
                  <c:v>1053.5568181818189</c:v>
                </c:pt>
              </c:numCache>
            </c:numRef>
          </c:val>
          <c:extLst>
            <c:ext xmlns:c16="http://schemas.microsoft.com/office/drawing/2014/chart" uri="{C3380CC4-5D6E-409C-BE32-E72D297353CC}">
              <c16:uniqueId val="{00000000-CA73-40C8-8355-B79AC479E2AE}"/>
            </c:ext>
          </c:extLst>
        </c:ser>
        <c:dLbls>
          <c:showLegendKey val="0"/>
          <c:showVal val="0"/>
          <c:showCatName val="0"/>
          <c:showSerName val="0"/>
          <c:showPercent val="0"/>
          <c:showBubbleSize val="0"/>
        </c:dLbls>
        <c:gapWidth val="150"/>
        <c:overlap val="100"/>
        <c:axId val="98642176"/>
        <c:axId val="98648064"/>
      </c:barChart>
      <c:catAx>
        <c:axId val="98642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648064"/>
        <c:crosses val="autoZero"/>
        <c:auto val="1"/>
        <c:lblAlgn val="ctr"/>
        <c:lblOffset val="100"/>
        <c:noMultiLvlLbl val="0"/>
      </c:catAx>
      <c:valAx>
        <c:axId val="98648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Small Cell</a:t>
                </a:r>
                <a:r>
                  <a:rPr lang="en-US" baseline="0">
                    <a:latin typeface="Candara" panose="020E0502030303020204" pitchFamily="34" charset="0"/>
                  </a:rPr>
                  <a:t> </a:t>
                </a:r>
                <a:r>
                  <a:rPr lang="en-US" sz="1000" b="0" i="0" u="none" strike="noStrike" baseline="0">
                    <a:effectLst/>
                  </a:rPr>
                  <a:t>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642176"/>
        <c:crosses val="autoZero"/>
        <c:crossBetween val="between"/>
      </c:valAx>
      <c:spPr>
        <a:noFill/>
        <a:ln w="25400">
          <a:noFill/>
        </a:ln>
      </c:spPr>
    </c:plotArea>
    <c:legend>
      <c:legendPos val="r"/>
      <c:layout>
        <c:manualLayout>
          <c:xMode val="edge"/>
          <c:yMode val="edge"/>
          <c:x val="0.85510825101721755"/>
          <c:y val="0.45074561253834111"/>
          <c:w val="0.12648881327497505"/>
          <c:h val="0.22099094680305867"/>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90679611985171"/>
          <c:y val="5.1400554097404488E-2"/>
          <c:w val="0.68632205782455913"/>
          <c:h val="0.8100495771361913"/>
        </c:manualLayout>
      </c:layout>
      <c:barChart>
        <c:barDir val="col"/>
        <c:grouping val="stacked"/>
        <c:varyColors val="0"/>
        <c:ser>
          <c:idx val="0"/>
          <c:order val="0"/>
          <c:tx>
            <c:strRef>
              <c:f>Summary!$C$45</c:f>
              <c:strCache>
                <c:ptCount val="1"/>
                <c:pt idx="0">
                  <c:v>PAL</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Summary!$D$44:$K$44</c15:sqref>
                  </c15:fullRef>
                </c:ext>
              </c:extLst>
              <c:f>Summary!$E$44:$K$44</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Summary!$D$45:$K$45</c15:sqref>
                  </c15:fullRef>
                </c:ext>
              </c:extLst>
              <c:f>Summary!$E$45:$K$45</c:f>
              <c:numCache>
                <c:formatCode>_(* #,##0_);_(* \(#,##0\);_(* "-"??_);_(@_)</c:formatCode>
                <c:ptCount val="7"/>
                <c:pt idx="0">
                  <c:v>0</c:v>
                </c:pt>
                <c:pt idx="1">
                  <c:v>0</c:v>
                </c:pt>
                <c:pt idx="2">
                  <c:v>7367.9801487459536</c:v>
                </c:pt>
                <c:pt idx="3">
                  <c:v>51280.837280528394</c:v>
                </c:pt>
                <c:pt idx="4">
                  <c:v>129480.10730677299</c:v>
                </c:pt>
                <c:pt idx="5">
                  <c:v>217453.59797496145</c:v>
                </c:pt>
                <c:pt idx="6">
                  <c:v>276414.24237505242</c:v>
                </c:pt>
              </c:numCache>
            </c:numRef>
          </c:val>
          <c:extLst>
            <c:ext xmlns:c16="http://schemas.microsoft.com/office/drawing/2014/chart" uri="{C3380CC4-5D6E-409C-BE32-E72D297353CC}">
              <c16:uniqueId val="{00000000-E7C3-4589-B3E7-A49E41A429AF}"/>
            </c:ext>
          </c:extLst>
        </c:ser>
        <c:ser>
          <c:idx val="1"/>
          <c:order val="1"/>
          <c:tx>
            <c:strRef>
              <c:f>Summary!$C$46</c:f>
              <c:strCache>
                <c:ptCount val="1"/>
                <c:pt idx="0">
                  <c:v>GAA</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Summary!$D$44:$K$44</c15:sqref>
                  </c15:fullRef>
                </c:ext>
              </c:extLst>
              <c:f>Summary!$E$44:$K$44</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Summary!$D$46:$K$46</c15:sqref>
                  </c15:fullRef>
                </c:ext>
              </c:extLst>
              <c:f>Summary!$E$46:$K$46</c:f>
              <c:numCache>
                <c:formatCode>_(* #,##0_);_(* \(#,##0\);_(* "-"??_);_(@_)</c:formatCode>
                <c:ptCount val="7"/>
                <c:pt idx="0">
                  <c:v>589.85026562500002</c:v>
                </c:pt>
                <c:pt idx="1">
                  <c:v>1390.1230581578836</c:v>
                </c:pt>
                <c:pt idx="2">
                  <c:v>27012.467747499926</c:v>
                </c:pt>
                <c:pt idx="3">
                  <c:v>41901.491269368984</c:v>
                </c:pt>
                <c:pt idx="4">
                  <c:v>45889.93394052815</c:v>
                </c:pt>
                <c:pt idx="5">
                  <c:v>75092.593676932855</c:v>
                </c:pt>
                <c:pt idx="6">
                  <c:v>118667.74124158407</c:v>
                </c:pt>
              </c:numCache>
            </c:numRef>
          </c:val>
          <c:extLst>
            <c:ext xmlns:c16="http://schemas.microsoft.com/office/drawing/2014/chart" uri="{C3380CC4-5D6E-409C-BE32-E72D297353CC}">
              <c16:uniqueId val="{00000001-E7C3-4589-B3E7-A49E41A429AF}"/>
            </c:ext>
          </c:extLst>
        </c:ser>
        <c:dLbls>
          <c:showLegendKey val="0"/>
          <c:showVal val="0"/>
          <c:showCatName val="0"/>
          <c:showSerName val="0"/>
          <c:showPercent val="0"/>
          <c:showBubbleSize val="0"/>
        </c:dLbls>
        <c:gapWidth val="150"/>
        <c:overlap val="100"/>
        <c:axId val="98966528"/>
        <c:axId val="98972416"/>
      </c:barChart>
      <c:catAx>
        <c:axId val="9896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972416"/>
        <c:crosses val="autoZero"/>
        <c:auto val="1"/>
        <c:lblAlgn val="ctr"/>
        <c:lblOffset val="100"/>
        <c:noMultiLvlLbl val="0"/>
      </c:catAx>
      <c:valAx>
        <c:axId val="9897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8966528"/>
        <c:crosses val="autoZero"/>
        <c:crossBetween val="between"/>
      </c:valAx>
      <c:spPr>
        <a:noFill/>
        <a:ln w="25400">
          <a:noFill/>
        </a:ln>
      </c:spPr>
    </c:plotArea>
    <c:legend>
      <c:legendPos val="r"/>
      <c:layout>
        <c:manualLayout>
          <c:xMode val="edge"/>
          <c:yMode val="edge"/>
          <c:x val="0.88828797211161714"/>
          <c:y val="0.45074561253834111"/>
          <c:w val="9.788714409904975E-2"/>
          <c:h val="0.166665382361499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Summary!$C$56</c:f>
              <c:strCache>
                <c:ptCount val="1"/>
                <c:pt idx="0">
                  <c:v>Standalone</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Summary!$D$55:$K$55</c15:sqref>
                  </c15:fullRef>
                </c:ext>
              </c:extLst>
              <c:f>Summary!$E$55:$K$55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Summary!$D$56:$K$56</c15:sqref>
                  </c15:fullRef>
                </c:ext>
              </c:extLst>
              <c:f>Summary!$E$56:$K$56</c:f>
              <c:numCache>
                <c:formatCode>_(* #,##0_);_(* \(#,##0\);_(* "-"??_);_(@_)</c:formatCode>
                <c:ptCount val="7"/>
                <c:pt idx="0">
                  <c:v>489.85026562500002</c:v>
                </c:pt>
                <c:pt idx="1">
                  <c:v>1090.1230581578836</c:v>
                </c:pt>
                <c:pt idx="2">
                  <c:v>30799.610002973153</c:v>
                </c:pt>
                <c:pt idx="3">
                  <c:v>79440.765784204646</c:v>
                </c:pt>
                <c:pt idx="4">
                  <c:v>133319.19857058866</c:v>
                </c:pt>
                <c:pt idx="5">
                  <c:v>192993.93630084555</c:v>
                </c:pt>
                <c:pt idx="6">
                  <c:v>252237.89049173408</c:v>
                </c:pt>
              </c:numCache>
            </c:numRef>
          </c:val>
          <c:extLst>
            <c:ext xmlns:c16="http://schemas.microsoft.com/office/drawing/2014/chart" uri="{C3380CC4-5D6E-409C-BE32-E72D297353CC}">
              <c16:uniqueId val="{00000000-5FC7-47C5-8CEC-C95601FFAE05}"/>
            </c:ext>
          </c:extLst>
        </c:ser>
        <c:ser>
          <c:idx val="1"/>
          <c:order val="1"/>
          <c:tx>
            <c:strRef>
              <c:f>Summary!$C$57</c:f>
              <c:strCache>
                <c:ptCount val="1"/>
                <c:pt idx="0">
                  <c:v>Multiband</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Summary!$D$55:$K$55</c15:sqref>
                  </c15:fullRef>
                </c:ext>
              </c:extLst>
              <c:f>Summary!$E$55:$K$55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Summary!$D$57:$K$57</c15:sqref>
                  </c15:fullRef>
                </c:ext>
              </c:extLst>
              <c:f>Summary!$E$57:$K$57</c:f>
              <c:numCache>
                <c:formatCode>_(* #,##0_);_(* \(#,##0\);_(* "-"??_);_(@_)</c:formatCode>
                <c:ptCount val="7"/>
                <c:pt idx="0">
                  <c:v>99.999999999999972</c:v>
                </c:pt>
                <c:pt idx="1">
                  <c:v>300</c:v>
                </c:pt>
                <c:pt idx="2">
                  <c:v>3580.8378932727264</c:v>
                </c:pt>
                <c:pt idx="3">
                  <c:v>13741.562765692732</c:v>
                </c:pt>
                <c:pt idx="4">
                  <c:v>42050.842676712462</c:v>
                </c:pt>
                <c:pt idx="5">
                  <c:v>99552.255351048734</c:v>
                </c:pt>
                <c:pt idx="6">
                  <c:v>142844.09312490246</c:v>
                </c:pt>
              </c:numCache>
            </c:numRef>
          </c:val>
          <c:extLst>
            <c:ext xmlns:c16="http://schemas.microsoft.com/office/drawing/2014/chart" uri="{C3380CC4-5D6E-409C-BE32-E72D297353CC}">
              <c16:uniqueId val="{00000001-5FC7-47C5-8CEC-C95601FFAE05}"/>
            </c:ext>
          </c:extLst>
        </c:ser>
        <c:dLbls>
          <c:showLegendKey val="0"/>
          <c:showVal val="0"/>
          <c:showCatName val="0"/>
          <c:showSerName val="0"/>
          <c:showPercent val="0"/>
          <c:showBubbleSize val="0"/>
        </c:dLbls>
        <c:gapWidth val="150"/>
        <c:overlap val="100"/>
        <c:axId val="99012608"/>
        <c:axId val="99014144"/>
      </c:barChart>
      <c:catAx>
        <c:axId val="99012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014144"/>
        <c:crosses val="autoZero"/>
        <c:auto val="1"/>
        <c:lblAlgn val="ctr"/>
        <c:lblOffset val="100"/>
        <c:noMultiLvlLbl val="0"/>
      </c:catAx>
      <c:valAx>
        <c:axId val="9901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Small Cell</a:t>
                </a:r>
                <a:r>
                  <a:rPr lang="en-US" baseline="0">
                    <a:latin typeface="Candara" panose="020E0502030303020204" pitchFamily="34" charset="0"/>
                  </a:rPr>
                  <a:t> </a:t>
                </a:r>
                <a:r>
                  <a:rPr lang="en-US" sz="1000" b="0" i="0" u="none" strike="noStrike" baseline="0">
                    <a:effectLst/>
                  </a:rPr>
                  <a:t>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012608"/>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Summary!$C$67</c:f>
              <c:strCache>
                <c:ptCount val="1"/>
                <c:pt idx="0">
                  <c:v>Indoor</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Summary!$D$55:$K$55</c15:sqref>
                  </c15:fullRef>
                </c:ext>
              </c:extLst>
              <c:f>Summary!$E$55:$K$55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Summary!$D$67:$K$67</c15:sqref>
                  </c15:fullRef>
                </c:ext>
              </c:extLst>
              <c:f>Summary!$E$67:$K$67</c:f>
              <c:numCache>
                <c:formatCode>_(* #,##0_);_(* \(#,##0\);_(* "-"??_);_(@_)</c:formatCode>
                <c:ptCount val="7"/>
                <c:pt idx="0">
                  <c:v>0</c:v>
                </c:pt>
                <c:pt idx="1">
                  <c:v>0</c:v>
                </c:pt>
                <c:pt idx="2">
                  <c:v>15594.764490000001</c:v>
                </c:pt>
                <c:pt idx="3">
                  <c:v>40538.000111000001</c:v>
                </c:pt>
                <c:pt idx="4">
                  <c:v>77873.337703340017</c:v>
                </c:pt>
                <c:pt idx="5">
                  <c:v>133153.24483781372</c:v>
                </c:pt>
                <c:pt idx="6">
                  <c:v>202043.00098605402</c:v>
                </c:pt>
              </c:numCache>
            </c:numRef>
          </c:val>
          <c:extLst>
            <c:ext xmlns:c16="http://schemas.microsoft.com/office/drawing/2014/chart" uri="{C3380CC4-5D6E-409C-BE32-E72D297353CC}">
              <c16:uniqueId val="{00000000-3110-4168-A9D7-63A982206D8C}"/>
            </c:ext>
          </c:extLst>
        </c:ser>
        <c:ser>
          <c:idx val="1"/>
          <c:order val="1"/>
          <c:tx>
            <c:strRef>
              <c:f>Summary!$C$68</c:f>
              <c:strCache>
                <c:ptCount val="1"/>
                <c:pt idx="0">
                  <c:v>Outdoor</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Summary!$D$55:$K$55</c15:sqref>
                  </c15:fullRef>
                </c:ext>
              </c:extLst>
              <c:f>Summary!$E$55:$K$55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Summary!$D$68:$K$68</c15:sqref>
                  </c15:fullRef>
                </c:ext>
              </c:extLst>
              <c:f>Summary!$E$68:$K$68</c:f>
              <c:numCache>
                <c:formatCode>_(* #,##0_);_(* \(#,##0\);_(* "-"??_);_(@_)</c:formatCode>
                <c:ptCount val="7"/>
                <c:pt idx="0">
                  <c:v>589.85026562500002</c:v>
                </c:pt>
                <c:pt idx="1">
                  <c:v>1390.1230581578836</c:v>
                </c:pt>
                <c:pt idx="2">
                  <c:v>18785.68340624588</c:v>
                </c:pt>
                <c:pt idx="3">
                  <c:v>52644.328438897384</c:v>
                </c:pt>
                <c:pt idx="4">
                  <c:v>97496.703543961121</c:v>
                </c:pt>
                <c:pt idx="5">
                  <c:v>159392.94681408055</c:v>
                </c:pt>
                <c:pt idx="6">
                  <c:v>193038.98263058253</c:v>
                </c:pt>
              </c:numCache>
            </c:numRef>
          </c:val>
          <c:extLst>
            <c:ext xmlns:c16="http://schemas.microsoft.com/office/drawing/2014/chart" uri="{C3380CC4-5D6E-409C-BE32-E72D297353CC}">
              <c16:uniqueId val="{00000001-3110-4168-A9D7-63A982206D8C}"/>
            </c:ext>
          </c:extLst>
        </c:ser>
        <c:dLbls>
          <c:showLegendKey val="0"/>
          <c:showVal val="0"/>
          <c:showCatName val="0"/>
          <c:showSerName val="0"/>
          <c:showPercent val="0"/>
          <c:showBubbleSize val="0"/>
        </c:dLbls>
        <c:gapWidth val="150"/>
        <c:overlap val="100"/>
        <c:axId val="99046144"/>
        <c:axId val="99047680"/>
      </c:barChart>
      <c:catAx>
        <c:axId val="99046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047680"/>
        <c:crosses val="autoZero"/>
        <c:auto val="1"/>
        <c:lblAlgn val="ctr"/>
        <c:lblOffset val="100"/>
        <c:noMultiLvlLbl val="0"/>
      </c:catAx>
      <c:valAx>
        <c:axId val="9904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Small Cell</a:t>
                </a:r>
                <a:r>
                  <a:rPr lang="en-US" baseline="0">
                    <a:latin typeface="Candara" panose="020E0502030303020204" pitchFamily="34" charset="0"/>
                  </a:rPr>
                  <a:t> </a:t>
                </a:r>
                <a:r>
                  <a:rPr lang="en-US" sz="1000" b="0" i="0" u="none" strike="noStrike" baseline="0">
                    <a:effectLst/>
                  </a:rPr>
                  <a:t>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046144"/>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40132140802211"/>
          <c:y val="9.7230778703981655E-2"/>
          <c:w val="0.67441161214454892"/>
          <c:h val="0.77615689534409371"/>
        </c:manualLayout>
      </c:layout>
      <c:barChart>
        <c:barDir val="col"/>
        <c:grouping val="stacked"/>
        <c:varyColors val="0"/>
        <c:ser>
          <c:idx val="0"/>
          <c:order val="0"/>
          <c:tx>
            <c:strRef>
              <c:f>Summary!$C$21</c:f>
              <c:strCache>
                <c:ptCount val="1"/>
                <c:pt idx="0">
                  <c:v>IoT Devices</c:v>
                </c:pt>
              </c:strCache>
            </c:strRef>
          </c:tx>
          <c:spPr>
            <a:solidFill>
              <a:schemeClr val="accent1"/>
            </a:solidFill>
          </c:spPr>
          <c:invertIfNegative val="0"/>
          <c:cat>
            <c:numRef>
              <c:extLst>
                <c:ext xmlns:c15="http://schemas.microsoft.com/office/drawing/2012/chart" uri="{02D57815-91ED-43cb-92C2-25804820EDAC}">
                  <c15:fullRef>
                    <c15:sqref>Summary!$D$19:$K$19</c15:sqref>
                  </c15:fullRef>
                </c:ext>
              </c:extLst>
              <c:f>Summary!$E$19:$K$19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Summary!$D$21:$K$21</c15:sqref>
                  </c15:fullRef>
                </c:ext>
              </c:extLst>
              <c:f>Summary!$E$21:$K$21</c:f>
              <c:numCache>
                <c:formatCode>_(* #,##0_);_(* \(#,##0\);_(* "-"??_);_(@_)</c:formatCode>
                <c:ptCount val="7"/>
                <c:pt idx="0">
                  <c:v>0</c:v>
                </c:pt>
                <c:pt idx="1">
                  <c:v>190</c:v>
                </c:pt>
                <c:pt idx="2">
                  <c:v>109971.3521109081</c:v>
                </c:pt>
                <c:pt idx="3">
                  <c:v>200819.35993079731</c:v>
                </c:pt>
                <c:pt idx="4">
                  <c:v>270716.99383979628</c:v>
                </c:pt>
                <c:pt idx="5">
                  <c:v>347714.23232988676</c:v>
                </c:pt>
                <c:pt idx="6">
                  <c:v>448852.47411677556</c:v>
                </c:pt>
              </c:numCache>
            </c:numRef>
          </c:val>
          <c:extLst>
            <c:ext xmlns:c16="http://schemas.microsoft.com/office/drawing/2014/chart" uri="{C3380CC4-5D6E-409C-BE32-E72D297353CC}">
              <c16:uniqueId val="{00000000-01C4-414A-BC5B-D4E6D837C9E2}"/>
            </c:ext>
          </c:extLst>
        </c:ser>
        <c:ser>
          <c:idx val="1"/>
          <c:order val="1"/>
          <c:tx>
            <c:strRef>
              <c:f>Summary!$C$22</c:f>
              <c:strCache>
                <c:ptCount val="1"/>
                <c:pt idx="0">
                  <c:v>Fixed CPEs</c:v>
                </c:pt>
              </c:strCache>
            </c:strRef>
          </c:tx>
          <c:spPr>
            <a:solidFill>
              <a:schemeClr val="bg2">
                <a:lumMod val="50000"/>
              </a:schemeClr>
            </a:solidFill>
          </c:spPr>
          <c:invertIfNegative val="0"/>
          <c:cat>
            <c:numRef>
              <c:extLst>
                <c:ext xmlns:c15="http://schemas.microsoft.com/office/drawing/2012/chart" uri="{02D57815-91ED-43cb-92C2-25804820EDAC}">
                  <c15:fullRef>
                    <c15:sqref>Summary!$D$19:$K$19</c15:sqref>
                  </c15:fullRef>
                </c:ext>
              </c:extLst>
              <c:f>Summary!$E$19:$K$19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Summary!$D$22:$K$22</c15:sqref>
                  </c15:fullRef>
                </c:ext>
              </c:extLst>
              <c:f>Summary!$E$22:$K$22</c:f>
              <c:numCache>
                <c:formatCode>_(* #,##0_);_(* \(#,##0\);_(* "-"??_);_(@_)</c:formatCode>
                <c:ptCount val="7"/>
                <c:pt idx="0">
                  <c:v>738</c:v>
                </c:pt>
                <c:pt idx="1">
                  <c:v>1361</c:v>
                </c:pt>
                <c:pt idx="2">
                  <c:v>139600.09347185426</c:v>
                </c:pt>
                <c:pt idx="3">
                  <c:v>258605.02646974355</c:v>
                </c:pt>
                <c:pt idx="4">
                  <c:v>483343.91112202872</c:v>
                </c:pt>
                <c:pt idx="5">
                  <c:v>717460.1104337218</c:v>
                </c:pt>
                <c:pt idx="6">
                  <c:v>1038330.0280129004</c:v>
                </c:pt>
              </c:numCache>
            </c:numRef>
          </c:val>
          <c:extLst>
            <c:ext xmlns:c16="http://schemas.microsoft.com/office/drawing/2014/chart" uri="{C3380CC4-5D6E-409C-BE32-E72D297353CC}">
              <c16:uniqueId val="{00000001-01C4-414A-BC5B-D4E6D837C9E2}"/>
            </c:ext>
          </c:extLst>
        </c:ser>
        <c:dLbls>
          <c:showLegendKey val="0"/>
          <c:showVal val="0"/>
          <c:showCatName val="0"/>
          <c:showSerName val="0"/>
          <c:showPercent val="0"/>
          <c:showBubbleSize val="0"/>
        </c:dLbls>
        <c:gapWidth val="150"/>
        <c:overlap val="100"/>
        <c:axId val="99419648"/>
        <c:axId val="99421184"/>
      </c:barChart>
      <c:catAx>
        <c:axId val="9941964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99421184"/>
        <c:crosses val="autoZero"/>
        <c:auto val="1"/>
        <c:lblAlgn val="ctr"/>
        <c:lblOffset val="100"/>
        <c:noMultiLvlLbl val="0"/>
      </c:catAx>
      <c:valAx>
        <c:axId val="99421184"/>
        <c:scaling>
          <c:orientation val="minMax"/>
        </c:scaling>
        <c:delete val="0"/>
        <c:axPos val="l"/>
        <c:majorGridlines>
          <c:spPr>
            <a:ln>
              <a:solidFill>
                <a:schemeClr val="bg2">
                  <a:lumMod val="90000"/>
                </a:schemeClr>
              </a:solidFill>
            </a:ln>
          </c:spPr>
        </c:majorGridlines>
        <c:title>
          <c:tx>
            <c:rich>
              <a:bodyPr/>
              <a:lstStyle/>
              <a:p>
                <a:pPr>
                  <a:defRPr sz="1000" b="0" i="0" u="none" strike="noStrike" baseline="0">
                    <a:solidFill>
                      <a:srgbClr val="000000"/>
                    </a:solidFill>
                    <a:latin typeface="Candara"/>
                    <a:ea typeface="Candara"/>
                    <a:cs typeface="Candara"/>
                  </a:defRPr>
                </a:pPr>
                <a:r>
                  <a:rPr lang="en-US" sz="1000" b="0"/>
                  <a:t>CBRS Terminal Shipments</a:t>
                </a:r>
              </a:p>
            </c:rich>
          </c:tx>
          <c:layout>
            <c:manualLayout>
              <c:xMode val="edge"/>
              <c:yMode val="edge"/>
              <c:x val="1.5402342999807945E-3"/>
              <c:y val="0.212035606873517"/>
            </c:manualLayout>
          </c:layout>
          <c:overlay val="0"/>
        </c:title>
        <c:numFmt formatCode="#,#00"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99419648"/>
        <c:crosses val="autoZero"/>
        <c:crossBetween val="between"/>
      </c:valAx>
    </c:plotArea>
    <c:legend>
      <c:legendPos val="r"/>
      <c:layout>
        <c:manualLayout>
          <c:xMode val="edge"/>
          <c:yMode val="edge"/>
          <c:x val="0.85126485383675088"/>
          <c:y val="0.39678829303575802"/>
          <c:w val="0.14763810516323578"/>
          <c:h val="0.14143627303138917"/>
        </c:manualLayout>
      </c:layout>
      <c:overlay val="0"/>
      <c:spPr>
        <a:solidFill>
          <a:sysClr val="window" lastClr="FFFFFF"/>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63795238643583"/>
          <c:y val="5.1400554097404488E-2"/>
          <c:w val="0.66537815405069933"/>
          <c:h val="0.8100495771361913"/>
        </c:manualLayout>
      </c:layout>
      <c:barChart>
        <c:barDir val="col"/>
        <c:grouping val="stacked"/>
        <c:varyColors val="0"/>
        <c:ser>
          <c:idx val="0"/>
          <c:order val="0"/>
          <c:tx>
            <c:strRef>
              <c:f>Summary!$C$31</c:f>
              <c:strCache>
                <c:ptCount val="1"/>
                <c:pt idx="0">
                  <c:v>FWA</c:v>
                </c:pt>
              </c:strCache>
            </c:strRef>
          </c:tx>
          <c:spPr>
            <a:solidFill>
              <a:schemeClr val="tx1"/>
            </a:solidFill>
            <a:ln>
              <a:noFill/>
            </a:ln>
            <a:effectLst/>
          </c:spPr>
          <c:invertIfNegative val="0"/>
          <c:cat>
            <c:numRef>
              <c:extLst>
                <c:ext xmlns:c15="http://schemas.microsoft.com/office/drawing/2012/chart" uri="{02D57815-91ED-43cb-92C2-25804820EDAC}">
                  <c15:fullRef>
                    <c15:sqref>Summary!$D$30:$K$30</c15:sqref>
                  </c15:fullRef>
                </c:ext>
              </c:extLst>
              <c:f>Summary!$E$30:$K$30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Summary!$D$31:$K$31</c15:sqref>
                  </c15:fullRef>
                </c:ext>
              </c:extLst>
              <c:f>Summary!$E$31:$K$31</c:f>
              <c:numCache>
                <c:formatCode>_(* #,##0_);_(* \(#,##0\);_(* "-"??_);_(@_)</c:formatCode>
                <c:ptCount val="7"/>
                <c:pt idx="0">
                  <c:v>89.850265625000006</c:v>
                </c:pt>
                <c:pt idx="1">
                  <c:v>280.12305815788358</c:v>
                </c:pt>
                <c:pt idx="2">
                  <c:v>6580.0464482466487</c:v>
                </c:pt>
                <c:pt idx="3">
                  <c:v>7690.5544740801552</c:v>
                </c:pt>
                <c:pt idx="4">
                  <c:v>9663.8201782142951</c:v>
                </c:pt>
                <c:pt idx="5">
                  <c:v>11623.127039078421</c:v>
                </c:pt>
                <c:pt idx="6">
                  <c:v>13289.777298730405</c:v>
                </c:pt>
              </c:numCache>
            </c:numRef>
          </c:val>
          <c:extLst>
            <c:ext xmlns:c16="http://schemas.microsoft.com/office/drawing/2014/chart" uri="{C3380CC4-5D6E-409C-BE32-E72D297353CC}">
              <c16:uniqueId val="{00000000-E7C3-4589-B3E7-A49E41A429AF}"/>
            </c:ext>
          </c:extLst>
        </c:ser>
        <c:ser>
          <c:idx val="1"/>
          <c:order val="1"/>
          <c:tx>
            <c:strRef>
              <c:f>Summary!$C$32</c:f>
              <c:strCache>
                <c:ptCount val="1"/>
                <c:pt idx="0">
                  <c:v>Mobile </c:v>
                </c:pt>
              </c:strCache>
            </c:strRef>
          </c:tx>
          <c:spPr>
            <a:solidFill>
              <a:schemeClr val="accent1">
                <a:lumMod val="40000"/>
                <a:lumOff val="60000"/>
              </a:schemeClr>
            </a:solidFill>
            <a:ln>
              <a:noFill/>
            </a:ln>
            <a:effectLst/>
          </c:spPr>
          <c:invertIfNegative val="0"/>
          <c:cat>
            <c:numRef>
              <c:extLst>
                <c:ext xmlns:c15="http://schemas.microsoft.com/office/drawing/2012/chart" uri="{02D57815-91ED-43cb-92C2-25804820EDAC}">
                  <c15:fullRef>
                    <c15:sqref>Summary!$D$30:$K$30</c15:sqref>
                  </c15:fullRef>
                </c:ext>
              </c:extLst>
              <c:f>Summary!$E$30:$K$30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Summary!$D$32:$K$32</c15:sqref>
                  </c15:fullRef>
                </c:ext>
              </c:extLst>
              <c:f>Summary!$E$32:$K$32</c:f>
              <c:numCache>
                <c:formatCode>_(* #,##0_);_(* \(#,##0\);_(* "-"??_);_(@_)</c:formatCode>
                <c:ptCount val="7"/>
                <c:pt idx="0">
                  <c:v>500</c:v>
                </c:pt>
                <c:pt idx="1">
                  <c:v>1100</c:v>
                </c:pt>
                <c:pt idx="2">
                  <c:v>8014.655551333527</c:v>
                </c:pt>
                <c:pt idx="3">
                  <c:v>39788.666970712358</c:v>
                </c:pt>
                <c:pt idx="4">
                  <c:v>82192.945994084395</c:v>
                </c:pt>
                <c:pt idx="5">
                  <c:v>141145.11422930294</c:v>
                </c:pt>
                <c:pt idx="6">
                  <c:v>171367.27304208971</c:v>
                </c:pt>
              </c:numCache>
            </c:numRef>
          </c:val>
          <c:extLst>
            <c:ext xmlns:c16="http://schemas.microsoft.com/office/drawing/2014/chart" uri="{C3380CC4-5D6E-409C-BE32-E72D297353CC}">
              <c16:uniqueId val="{00000001-E7C3-4589-B3E7-A49E41A429AF}"/>
            </c:ext>
          </c:extLst>
        </c:ser>
        <c:ser>
          <c:idx val="2"/>
          <c:order val="2"/>
          <c:tx>
            <c:strRef>
              <c:f>Summary!$C$33</c:f>
              <c:strCache>
                <c:ptCount val="1"/>
                <c:pt idx="0">
                  <c:v>Indoor </c:v>
                </c:pt>
              </c:strCache>
            </c:strRef>
          </c:tx>
          <c:spPr>
            <a:solidFill>
              <a:schemeClr val="tx2">
                <a:lumMod val="60000"/>
                <a:lumOff val="40000"/>
              </a:schemeClr>
            </a:solidFill>
          </c:spPr>
          <c:invertIfNegative val="0"/>
          <c:cat>
            <c:numRef>
              <c:extLst>
                <c:ext xmlns:c15="http://schemas.microsoft.com/office/drawing/2012/chart" uri="{02D57815-91ED-43cb-92C2-25804820EDAC}">
                  <c15:fullRef>
                    <c15:sqref>Summary!$D$30:$K$30</c15:sqref>
                  </c15:fullRef>
                </c:ext>
              </c:extLst>
              <c:f>Summary!$E$30:$K$30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Summary!$D$33:$K$33</c15:sqref>
                  </c15:fullRef>
                </c:ext>
              </c:extLst>
              <c:f>Summary!$E$33:$K$33</c:f>
              <c:numCache>
                <c:formatCode>_(* #,##0_);_(* \(#,##0\);_(* "-"??_);_(@_)</c:formatCode>
                <c:ptCount val="7"/>
                <c:pt idx="0">
                  <c:v>0</c:v>
                </c:pt>
                <c:pt idx="1">
                  <c:v>0</c:v>
                </c:pt>
                <c:pt idx="2">
                  <c:v>9911.3049900000005</c:v>
                </c:pt>
                <c:pt idx="3">
                  <c:v>33465.250510999998</c:v>
                </c:pt>
                <c:pt idx="4">
                  <c:v>70295.391703340021</c:v>
                </c:pt>
                <c:pt idx="5">
                  <c:v>117365.85733781372</c:v>
                </c:pt>
                <c:pt idx="6">
                  <c:v>170468.22598605402</c:v>
                </c:pt>
              </c:numCache>
            </c:numRef>
          </c:val>
          <c:extLst>
            <c:ext xmlns:c16="http://schemas.microsoft.com/office/drawing/2014/chart" uri="{C3380CC4-5D6E-409C-BE32-E72D297353CC}">
              <c16:uniqueId val="{00000000-3B9F-4499-8996-4636407F806B}"/>
            </c:ext>
          </c:extLst>
        </c:ser>
        <c:ser>
          <c:idx val="3"/>
          <c:order val="3"/>
          <c:tx>
            <c:strRef>
              <c:f>Summary!$C$34</c:f>
              <c:strCache>
                <c:ptCount val="1"/>
                <c:pt idx="0">
                  <c:v>Private LTE</c:v>
                </c:pt>
              </c:strCache>
            </c:strRef>
          </c:tx>
          <c:spPr>
            <a:solidFill>
              <a:schemeClr val="tx2"/>
            </a:solidFill>
          </c:spPr>
          <c:invertIfNegative val="0"/>
          <c:cat>
            <c:numRef>
              <c:extLst>
                <c:ext xmlns:c15="http://schemas.microsoft.com/office/drawing/2012/chart" uri="{02D57815-91ED-43cb-92C2-25804820EDAC}">
                  <c15:fullRef>
                    <c15:sqref>Summary!$D$30:$K$30</c15:sqref>
                  </c15:fullRef>
                </c:ext>
              </c:extLst>
              <c:f>Summary!$E$30:$K$30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Summary!$D$34:$K$34</c15:sqref>
                  </c15:fullRef>
                </c:ext>
              </c:extLst>
              <c:f>Summary!$E$34:$K$34</c:f>
              <c:numCache>
                <c:formatCode>_(* #,##0_);_(* \(#,##0\);_(* "-"??_);_(@_)</c:formatCode>
                <c:ptCount val="7"/>
                <c:pt idx="0">
                  <c:v>0</c:v>
                </c:pt>
                <c:pt idx="1">
                  <c:v>10</c:v>
                </c:pt>
                <c:pt idx="2">
                  <c:v>9874.4409066657063</c:v>
                </c:pt>
                <c:pt idx="3">
                  <c:v>12237.856594104873</c:v>
                </c:pt>
                <c:pt idx="4">
                  <c:v>13217.883371662425</c:v>
                </c:pt>
                <c:pt idx="5">
                  <c:v>22412.093045699199</c:v>
                </c:pt>
                <c:pt idx="6">
                  <c:v>39956.707289762388</c:v>
                </c:pt>
              </c:numCache>
            </c:numRef>
          </c:val>
          <c:extLst>
            <c:ext xmlns:c16="http://schemas.microsoft.com/office/drawing/2014/chart" uri="{C3380CC4-5D6E-409C-BE32-E72D297353CC}">
              <c16:uniqueId val="{00000001-3B9F-4499-8996-4636407F806B}"/>
            </c:ext>
          </c:extLst>
        </c:ser>
        <c:dLbls>
          <c:showLegendKey val="0"/>
          <c:showVal val="0"/>
          <c:showCatName val="0"/>
          <c:showSerName val="0"/>
          <c:showPercent val="0"/>
          <c:showBubbleSize val="0"/>
        </c:dLbls>
        <c:gapWidth val="150"/>
        <c:overlap val="100"/>
        <c:axId val="99461760"/>
        <c:axId val="99467648"/>
      </c:barChart>
      <c:catAx>
        <c:axId val="99461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467648"/>
        <c:crosses val="autoZero"/>
        <c:auto val="1"/>
        <c:lblAlgn val="ctr"/>
        <c:lblOffset val="100"/>
        <c:noMultiLvlLbl val="0"/>
      </c:catAx>
      <c:valAx>
        <c:axId val="9946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Small Cell</a:t>
                </a:r>
                <a:r>
                  <a:rPr lang="en-US" baseline="0">
                    <a:latin typeface="Candara" panose="020E0502030303020204" pitchFamily="34" charset="0"/>
                  </a:rPr>
                  <a:t> shipments</a:t>
                </a:r>
                <a:endParaRPr lang="en-US">
                  <a:latin typeface="Candara" panose="020E0502030303020204" pitchFamily="34" charset="0"/>
                </a:endParaRPr>
              </a:p>
            </c:rich>
          </c:tx>
          <c:layout>
            <c:manualLayout>
              <c:xMode val="edge"/>
              <c:yMode val="edge"/>
              <c:x val="1.6496682076822221E-2"/>
              <c:y val="0.2554466013943961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99461760"/>
        <c:crosses val="autoZero"/>
        <c:crossBetween val="between"/>
      </c:valAx>
      <c:spPr>
        <a:noFill/>
        <a:ln w="25400">
          <a:noFill/>
        </a:ln>
      </c:spPr>
    </c:plotArea>
    <c:legend>
      <c:legendPos val="r"/>
      <c:layout>
        <c:manualLayout>
          <c:xMode val="edge"/>
          <c:yMode val="edge"/>
          <c:x val="0.85240010568546842"/>
          <c:y val="0.45074561253834111"/>
          <c:w val="0.14759989431453155"/>
          <c:h val="0.26859007879527114"/>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3.jpeg"/><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image" Target="../media/image3.jpeg"/><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image" Target="../media/image3.jpeg"/><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image" Target="../media/image3.jpeg"/><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image" Target="../media/image3.jpeg"/><Relationship Id="rId4" Type="http://schemas.openxmlformats.org/officeDocument/2006/relationships/chart" Target="../charts/chart3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image" Target="../media/image3.jpeg"/><Relationship Id="rId4"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190500</xdr:rowOff>
    </xdr:from>
    <xdr:to>
      <xdr:col>3</xdr:col>
      <xdr:colOff>788670</xdr:colOff>
      <xdr:row>9</xdr:row>
      <xdr:rowOff>91440</xdr:rowOff>
    </xdr:to>
    <xdr:pic>
      <xdr:nvPicPr>
        <xdr:cNvPr id="3431354" name="Picture 2">
          <a:extLst>
            <a:ext uri="{FF2B5EF4-FFF2-40B4-BE49-F238E27FC236}">
              <a16:creationId xmlns:a16="http://schemas.microsoft.com/office/drawing/2014/main" id="{00000000-0008-0000-0000-0000BA5B34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81000"/>
          <a:ext cx="28479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460376</xdr:colOff>
      <xdr:row>1</xdr:row>
      <xdr:rowOff>31750</xdr:rowOff>
    </xdr:from>
    <xdr:to>
      <xdr:col>2</xdr:col>
      <xdr:colOff>1777578</xdr:colOff>
      <xdr:row>4</xdr:row>
      <xdr:rowOff>117475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46876" y="222250"/>
          <a:ext cx="1322917" cy="657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287867</xdr:colOff>
      <xdr:row>6</xdr:row>
      <xdr:rowOff>60325</xdr:rowOff>
    </xdr:from>
    <xdr:to>
      <xdr:col>22</xdr:col>
      <xdr:colOff>116417</xdr:colOff>
      <xdr:row>16</xdr:row>
      <xdr:rowOff>1590675</xdr:rowOff>
    </xdr:to>
    <xdr:graphicFrame macro="">
      <xdr:nvGraphicFramePr>
        <xdr:cNvPr id="29891539" name="Chart 1">
          <a:extLst>
            <a:ext uri="{FF2B5EF4-FFF2-40B4-BE49-F238E27FC236}">
              <a16:creationId xmlns:a16="http://schemas.microsoft.com/office/drawing/2014/main" id="{00000000-0008-0000-0200-0000D31BC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43392</xdr:colOff>
      <xdr:row>0</xdr:row>
      <xdr:rowOff>39159</xdr:rowOff>
    </xdr:from>
    <xdr:to>
      <xdr:col>6</xdr:col>
      <xdr:colOff>837142</xdr:colOff>
      <xdr:row>2</xdr:row>
      <xdr:rowOff>112184</xdr:rowOff>
    </xdr:to>
    <xdr:pic>
      <xdr:nvPicPr>
        <xdr:cNvPr id="29891541" name="Picture 1">
          <a:extLst>
            <a:ext uri="{FF2B5EF4-FFF2-40B4-BE49-F238E27FC236}">
              <a16:creationId xmlns:a16="http://schemas.microsoft.com/office/drawing/2014/main" id="{00000000-0008-0000-0200-0000D51BC8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26225" y="39159"/>
          <a:ext cx="7937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285751</xdr:colOff>
      <xdr:row>101</xdr:row>
      <xdr:rowOff>42334</xdr:rowOff>
    </xdr:from>
    <xdr:to>
      <xdr:col>20</xdr:col>
      <xdr:colOff>582085</xdr:colOff>
      <xdr:row>109</xdr:row>
      <xdr:rowOff>1656293</xdr:rowOff>
    </xdr:to>
    <xdr:graphicFrame macro="">
      <xdr:nvGraphicFramePr>
        <xdr:cNvPr id="12" name="Chart 10">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243416</xdr:colOff>
      <xdr:row>88</xdr:row>
      <xdr:rowOff>37040</xdr:rowOff>
    </xdr:from>
    <xdr:to>
      <xdr:col>20</xdr:col>
      <xdr:colOff>539750</xdr:colOff>
      <xdr:row>98</xdr:row>
      <xdr:rowOff>1460499</xdr:rowOff>
    </xdr:to>
    <xdr:graphicFrame macro="">
      <xdr:nvGraphicFramePr>
        <xdr:cNvPr id="13" name="Chart 10">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243416</xdr:colOff>
      <xdr:row>76</xdr:row>
      <xdr:rowOff>37040</xdr:rowOff>
    </xdr:from>
    <xdr:to>
      <xdr:col>20</xdr:col>
      <xdr:colOff>539750</xdr:colOff>
      <xdr:row>85</xdr:row>
      <xdr:rowOff>1460499</xdr:rowOff>
    </xdr:to>
    <xdr:graphicFrame macro="">
      <xdr:nvGraphicFramePr>
        <xdr:cNvPr id="14" name="Chart 10">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243416</xdr:colOff>
      <xdr:row>43</xdr:row>
      <xdr:rowOff>37040</xdr:rowOff>
    </xdr:from>
    <xdr:to>
      <xdr:col>21</xdr:col>
      <xdr:colOff>226220</xdr:colOff>
      <xdr:row>51</xdr:row>
      <xdr:rowOff>1738313</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243416</xdr:colOff>
      <xdr:row>54</xdr:row>
      <xdr:rowOff>37040</xdr:rowOff>
    </xdr:from>
    <xdr:to>
      <xdr:col>20</xdr:col>
      <xdr:colOff>539750</xdr:colOff>
      <xdr:row>62</xdr:row>
      <xdr:rowOff>1460499</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243416</xdr:colOff>
      <xdr:row>65</xdr:row>
      <xdr:rowOff>37040</xdr:rowOff>
    </xdr:from>
    <xdr:to>
      <xdr:col>20</xdr:col>
      <xdr:colOff>539750</xdr:colOff>
      <xdr:row>73</xdr:row>
      <xdr:rowOff>1607343</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180712</xdr:colOff>
      <xdr:row>18</xdr:row>
      <xdr:rowOff>48419</xdr:rowOff>
    </xdr:from>
    <xdr:to>
      <xdr:col>21</xdr:col>
      <xdr:colOff>404814</xdr:colOff>
      <xdr:row>27</xdr:row>
      <xdr:rowOff>1578769</xdr:rowOff>
    </xdr:to>
    <xdr:graphicFrame macro="">
      <xdr:nvGraphicFramePr>
        <xdr:cNvPr id="17" name="Chart 1">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243416</xdr:colOff>
      <xdr:row>29</xdr:row>
      <xdr:rowOff>37040</xdr:rowOff>
    </xdr:from>
    <xdr:to>
      <xdr:col>22</xdr:col>
      <xdr:colOff>35719</xdr:colOff>
      <xdr:row>39</xdr:row>
      <xdr:rowOff>1460499</xdr:rowOff>
    </xdr:to>
    <xdr:graphicFrame macro="">
      <xdr:nvGraphicFramePr>
        <xdr:cNvPr id="18" name="Chart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0</xdr:colOff>
      <xdr:row>7</xdr:row>
      <xdr:rowOff>0</xdr:rowOff>
    </xdr:from>
    <xdr:to>
      <xdr:col>31</xdr:col>
      <xdr:colOff>453781</xdr:colOff>
      <xdr:row>17</xdr:row>
      <xdr:rowOff>64965</xdr:rowOff>
    </xdr:to>
    <xdr:graphicFrame macro="">
      <xdr:nvGraphicFramePr>
        <xdr:cNvPr id="19" name="Chart 1">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540808</xdr:colOff>
      <xdr:row>0</xdr:row>
      <xdr:rowOff>17992</xdr:rowOff>
    </xdr:from>
    <xdr:to>
      <xdr:col>6</xdr:col>
      <xdr:colOff>436031</xdr:colOff>
      <xdr:row>2</xdr:row>
      <xdr:rowOff>98637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12983" y="17992"/>
          <a:ext cx="790574" cy="396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243416</xdr:colOff>
      <xdr:row>6</xdr:row>
      <xdr:rowOff>37040</xdr:rowOff>
    </xdr:from>
    <xdr:to>
      <xdr:col>20</xdr:col>
      <xdr:colOff>539750</xdr:colOff>
      <xdr:row>16</xdr:row>
      <xdr:rowOff>1460499</xdr:rowOff>
    </xdr:to>
    <xdr:graphicFrame macro="">
      <xdr:nvGraphicFramePr>
        <xdr:cNvPr id="4" name="Chart 10">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285751</xdr:colOff>
      <xdr:row>66</xdr:row>
      <xdr:rowOff>42334</xdr:rowOff>
    </xdr:from>
    <xdr:to>
      <xdr:col>20</xdr:col>
      <xdr:colOff>582085</xdr:colOff>
      <xdr:row>74</xdr:row>
      <xdr:rowOff>1656293</xdr:rowOff>
    </xdr:to>
    <xdr:graphicFrame macro="">
      <xdr:nvGraphicFramePr>
        <xdr:cNvPr id="5" name="Chart 10">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243416</xdr:colOff>
      <xdr:row>53</xdr:row>
      <xdr:rowOff>37040</xdr:rowOff>
    </xdr:from>
    <xdr:to>
      <xdr:col>20</xdr:col>
      <xdr:colOff>539750</xdr:colOff>
      <xdr:row>63</xdr:row>
      <xdr:rowOff>1460499</xdr:rowOff>
    </xdr:to>
    <xdr:graphicFrame macro="">
      <xdr:nvGraphicFramePr>
        <xdr:cNvPr id="6" name="Chart 10">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243416</xdr:colOff>
      <xdr:row>19</xdr:row>
      <xdr:rowOff>37040</xdr:rowOff>
    </xdr:from>
    <xdr:to>
      <xdr:col>20</xdr:col>
      <xdr:colOff>539750</xdr:colOff>
      <xdr:row>28</xdr:row>
      <xdr:rowOff>1460499</xdr:rowOff>
    </xdr:to>
    <xdr:graphicFrame macro="">
      <xdr:nvGraphicFramePr>
        <xdr:cNvPr id="7" name="Chart 10">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243416</xdr:colOff>
      <xdr:row>31</xdr:row>
      <xdr:rowOff>37040</xdr:rowOff>
    </xdr:from>
    <xdr:to>
      <xdr:col>20</xdr:col>
      <xdr:colOff>539750</xdr:colOff>
      <xdr:row>39</xdr:row>
      <xdr:rowOff>1460499</xdr:rowOff>
    </xdr:to>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243416</xdr:colOff>
      <xdr:row>42</xdr:row>
      <xdr:rowOff>37040</xdr:rowOff>
    </xdr:from>
    <xdr:to>
      <xdr:col>20</xdr:col>
      <xdr:colOff>539750</xdr:colOff>
      <xdr:row>50</xdr:row>
      <xdr:rowOff>1460499</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540808</xdr:colOff>
      <xdr:row>0</xdr:row>
      <xdr:rowOff>17992</xdr:rowOff>
    </xdr:from>
    <xdr:to>
      <xdr:col>6</xdr:col>
      <xdr:colOff>436031</xdr:colOff>
      <xdr:row>2</xdr:row>
      <xdr:rowOff>98637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12983" y="17992"/>
          <a:ext cx="790574" cy="396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277283</xdr:colOff>
      <xdr:row>6</xdr:row>
      <xdr:rowOff>11640</xdr:rowOff>
    </xdr:from>
    <xdr:to>
      <xdr:col>20</xdr:col>
      <xdr:colOff>573617</xdr:colOff>
      <xdr:row>16</xdr:row>
      <xdr:rowOff>1121833</xdr:rowOff>
    </xdr:to>
    <xdr:graphicFrame macro="">
      <xdr:nvGraphicFramePr>
        <xdr:cNvPr id="3" name="Chart 10">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285751</xdr:colOff>
      <xdr:row>64</xdr:row>
      <xdr:rowOff>42334</xdr:rowOff>
    </xdr:from>
    <xdr:to>
      <xdr:col>20</xdr:col>
      <xdr:colOff>582085</xdr:colOff>
      <xdr:row>72</xdr:row>
      <xdr:rowOff>1656293</xdr:rowOff>
    </xdr:to>
    <xdr:graphicFrame macro="">
      <xdr:nvGraphicFramePr>
        <xdr:cNvPr id="4" name="Chart 10">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243416</xdr:colOff>
      <xdr:row>19</xdr:row>
      <xdr:rowOff>37040</xdr:rowOff>
    </xdr:from>
    <xdr:to>
      <xdr:col>20</xdr:col>
      <xdr:colOff>539750</xdr:colOff>
      <xdr:row>27</xdr:row>
      <xdr:rowOff>1460499</xdr:rowOff>
    </xdr:to>
    <xdr:graphicFrame macro="">
      <xdr:nvGraphicFramePr>
        <xdr:cNvPr id="6" name="Chart 10">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243416</xdr:colOff>
      <xdr:row>30</xdr:row>
      <xdr:rowOff>37040</xdr:rowOff>
    </xdr:from>
    <xdr:to>
      <xdr:col>20</xdr:col>
      <xdr:colOff>539750</xdr:colOff>
      <xdr:row>38</xdr:row>
      <xdr:rowOff>1460499</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243416</xdr:colOff>
      <xdr:row>41</xdr:row>
      <xdr:rowOff>37040</xdr:rowOff>
    </xdr:from>
    <xdr:to>
      <xdr:col>20</xdr:col>
      <xdr:colOff>539750</xdr:colOff>
      <xdr:row>49</xdr:row>
      <xdr:rowOff>1460499</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243416</xdr:colOff>
      <xdr:row>52</xdr:row>
      <xdr:rowOff>37040</xdr:rowOff>
    </xdr:from>
    <xdr:to>
      <xdr:col>20</xdr:col>
      <xdr:colOff>539750</xdr:colOff>
      <xdr:row>61</xdr:row>
      <xdr:rowOff>1460499</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540808</xdr:colOff>
      <xdr:row>0</xdr:row>
      <xdr:rowOff>17992</xdr:rowOff>
    </xdr:from>
    <xdr:to>
      <xdr:col>6</xdr:col>
      <xdr:colOff>436031</xdr:colOff>
      <xdr:row>2</xdr:row>
      <xdr:rowOff>98637</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12983" y="17992"/>
          <a:ext cx="790574" cy="396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243416</xdr:colOff>
      <xdr:row>6</xdr:row>
      <xdr:rowOff>37040</xdr:rowOff>
    </xdr:from>
    <xdr:to>
      <xdr:col>20</xdr:col>
      <xdr:colOff>539750</xdr:colOff>
      <xdr:row>15</xdr:row>
      <xdr:rowOff>1460499</xdr:rowOff>
    </xdr:to>
    <xdr:graphicFrame macro="">
      <xdr:nvGraphicFramePr>
        <xdr:cNvPr id="3" name="Chart 10">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285751</xdr:colOff>
      <xdr:row>51</xdr:row>
      <xdr:rowOff>42334</xdr:rowOff>
    </xdr:from>
    <xdr:to>
      <xdr:col>20</xdr:col>
      <xdr:colOff>582085</xdr:colOff>
      <xdr:row>58</xdr:row>
      <xdr:rowOff>1656293</xdr:rowOff>
    </xdr:to>
    <xdr:graphicFrame macro="">
      <xdr:nvGraphicFramePr>
        <xdr:cNvPr id="4" name="Chart 10">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243416</xdr:colOff>
      <xdr:row>18</xdr:row>
      <xdr:rowOff>37040</xdr:rowOff>
    </xdr:from>
    <xdr:to>
      <xdr:col>20</xdr:col>
      <xdr:colOff>539750</xdr:colOff>
      <xdr:row>26</xdr:row>
      <xdr:rowOff>1460499</xdr:rowOff>
    </xdr:to>
    <xdr:graphicFrame macro="">
      <xdr:nvGraphicFramePr>
        <xdr:cNvPr id="5" name="Chart 10">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243416</xdr:colOff>
      <xdr:row>29</xdr:row>
      <xdr:rowOff>37040</xdr:rowOff>
    </xdr:from>
    <xdr:to>
      <xdr:col>20</xdr:col>
      <xdr:colOff>539750</xdr:colOff>
      <xdr:row>37</xdr:row>
      <xdr:rowOff>1460499</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243416</xdr:colOff>
      <xdr:row>40</xdr:row>
      <xdr:rowOff>37040</xdr:rowOff>
    </xdr:from>
    <xdr:to>
      <xdr:col>20</xdr:col>
      <xdr:colOff>539750</xdr:colOff>
      <xdr:row>48</xdr:row>
      <xdr:rowOff>1460499</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540808</xdr:colOff>
      <xdr:row>0</xdr:row>
      <xdr:rowOff>17992</xdr:rowOff>
    </xdr:from>
    <xdr:to>
      <xdr:col>6</xdr:col>
      <xdr:colOff>436031</xdr:colOff>
      <xdr:row>2</xdr:row>
      <xdr:rowOff>98637</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3728" y="17992"/>
          <a:ext cx="817243" cy="423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243416</xdr:colOff>
      <xdr:row>6</xdr:row>
      <xdr:rowOff>37040</xdr:rowOff>
    </xdr:from>
    <xdr:to>
      <xdr:col>20</xdr:col>
      <xdr:colOff>539750</xdr:colOff>
      <xdr:row>14</xdr:row>
      <xdr:rowOff>1460499</xdr:rowOff>
    </xdr:to>
    <xdr:graphicFrame macro="">
      <xdr:nvGraphicFramePr>
        <xdr:cNvPr id="3" name="Chart 10">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285751</xdr:colOff>
      <xdr:row>28</xdr:row>
      <xdr:rowOff>42334</xdr:rowOff>
    </xdr:from>
    <xdr:to>
      <xdr:col>20</xdr:col>
      <xdr:colOff>582085</xdr:colOff>
      <xdr:row>34</xdr:row>
      <xdr:rowOff>1656293</xdr:rowOff>
    </xdr:to>
    <xdr:graphicFrame macro="">
      <xdr:nvGraphicFramePr>
        <xdr:cNvPr id="4" name="Chart 10">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243416</xdr:colOff>
      <xdr:row>17</xdr:row>
      <xdr:rowOff>37040</xdr:rowOff>
    </xdr:from>
    <xdr:to>
      <xdr:col>20</xdr:col>
      <xdr:colOff>539750</xdr:colOff>
      <xdr:row>25</xdr:row>
      <xdr:rowOff>1460499</xdr:rowOff>
    </xdr:to>
    <xdr:graphicFrame macro="">
      <xdr:nvGraphicFramePr>
        <xdr:cNvPr id="6" name="Chart 10">
          <a:extLst>
            <a:ext uri="{FF2B5EF4-FFF2-40B4-BE49-F238E27FC236}">
              <a16:creationId xmlns:a16="http://schemas.microsoft.com/office/drawing/2014/main" id="{0D9782B3-6084-406C-9630-7AD9B7961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540808</xdr:colOff>
      <xdr:row>0</xdr:row>
      <xdr:rowOff>17992</xdr:rowOff>
    </xdr:from>
    <xdr:to>
      <xdr:col>6</xdr:col>
      <xdr:colOff>135042</xdr:colOff>
      <xdr:row>2</xdr:row>
      <xdr:rowOff>94827</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97768" y="17992"/>
          <a:ext cx="817244" cy="423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243416</xdr:colOff>
      <xdr:row>6</xdr:row>
      <xdr:rowOff>37039</xdr:rowOff>
    </xdr:from>
    <xdr:to>
      <xdr:col>19</xdr:col>
      <xdr:colOff>548640</xdr:colOff>
      <xdr:row>14</xdr:row>
      <xdr:rowOff>1323975</xdr:rowOff>
    </xdr:to>
    <xdr:graphicFrame macro="">
      <xdr:nvGraphicFramePr>
        <xdr:cNvPr id="5" name="Chart 10">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157691</xdr:colOff>
      <xdr:row>19</xdr:row>
      <xdr:rowOff>37040</xdr:rowOff>
    </xdr:from>
    <xdr:to>
      <xdr:col>19</xdr:col>
      <xdr:colOff>454025</xdr:colOff>
      <xdr:row>36</xdr:row>
      <xdr:rowOff>0</xdr:rowOff>
    </xdr:to>
    <xdr:graphicFrame macro="">
      <xdr:nvGraphicFramePr>
        <xdr:cNvPr id="6" name="Chart 10">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104775</xdr:colOff>
      <xdr:row>6</xdr:row>
      <xdr:rowOff>19050</xdr:rowOff>
    </xdr:from>
    <xdr:to>
      <xdr:col>28</xdr:col>
      <xdr:colOff>409999</xdr:colOff>
      <xdr:row>14</xdr:row>
      <xdr:rowOff>1305986</xdr:rowOff>
    </xdr:to>
    <xdr:graphicFrame macro="">
      <xdr:nvGraphicFramePr>
        <xdr:cNvPr id="7" name="Chart 10">
          <a:extLst>
            <a:ext uri="{FF2B5EF4-FFF2-40B4-BE49-F238E27FC236}">
              <a16:creationId xmlns:a16="http://schemas.microsoft.com/office/drawing/2014/main" id="{89F5A82D-48DD-408F-8EC6-3AFE6B67E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kyung/OneDrive/Mobile%20Experts/2017%20small%20cell%20report/mexp-hetnetsemi-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tmun/Documents/MEXP/2018%20CBRS/MEXP-CBRS-18%20rev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OC"/>
      <sheetName val="Definitions"/>
      <sheetName val="Summary"/>
      <sheetName val="Residential"/>
      <sheetName val="Enterprise"/>
      <sheetName val="Carrier Indoor"/>
      <sheetName val="Carrier Outdoor"/>
      <sheetName val="Regions"/>
      <sheetName val="SC Installed Base"/>
      <sheetName val="Market Shares"/>
      <sheetName val="Processors"/>
      <sheetName val="Transceivers"/>
      <sheetName val="Power Amps"/>
      <sheetName val="Linearization ICs"/>
      <sheetName val="Filters"/>
      <sheetName val="XOs"/>
      <sheetName val="Semi Totals"/>
      <sheetName val="Indoor Backhaul Reqts"/>
      <sheetName val="Outdoor Transport Requirements"/>
    </sheetNames>
    <sheetDataSet>
      <sheetData sheetId="0">
        <row r="13">
          <cell r="F13" t="str">
            <v>Licensed to:</v>
          </cell>
          <cell r="G13" t="str">
            <v>Customer Name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and Definitions"/>
      <sheetName val="TOC"/>
      <sheetName val="Summary"/>
      <sheetName val="CBRS Fixed"/>
      <sheetName val="CBRS Mobile"/>
      <sheetName val="CBRS Indoor"/>
      <sheetName val="Private LTE"/>
      <sheetName val="Mobile Terminals"/>
    </sheetNames>
    <sheetDataSet>
      <sheetData sheetId="0"/>
      <sheetData sheetId="1"/>
      <sheetData sheetId="2"/>
      <sheetData sheetId="3"/>
      <sheetData sheetId="4"/>
      <sheetData sheetId="5"/>
      <sheetData sheetId="6">
        <row r="6">
          <cell r="B6" t="str">
            <v>Table 5-1:   Private LTE CBRS Small Cell Shipments, Outdoor vs Indoor</v>
          </cell>
          <cell r="N6" t="str">
            <v>Chart 5-1:   Private LTE CBRS Small Cell Shipments</v>
          </cell>
        </row>
      </sheetData>
      <sheetData sheetId="7">
        <row r="6">
          <cell r="A6" t="str">
            <v>Table 6-1:   CBRS-Enabled UE Shipments</v>
          </cell>
          <cell r="M6" t="str">
            <v>Chart 6-1:   CBRS-Enabled Smatphone Shipments</v>
          </cell>
          <cell r="V6" t="str">
            <v>Chart 6-2:   USA CBRS-Enabled Smartphone Shipments</v>
          </cell>
        </row>
        <row r="19">
          <cell r="A19" t="str">
            <v>Table 6-2:   CBRS IoT Devices</v>
          </cell>
          <cell r="M19" t="str">
            <v>Chart 6-3:   CBRS IoT Device  Shipments, by Application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oe@mobile-experts.net" TargetMode="External"/><Relationship Id="rId1" Type="http://schemas.openxmlformats.org/officeDocument/2006/relationships/hyperlink" Target="mailto:kyung@mobile-experts.ne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65"/>
  <sheetViews>
    <sheetView tabSelected="1" workbookViewId="0">
      <selection activeCell="A14" sqref="A14"/>
    </sheetView>
  </sheetViews>
  <sheetFormatPr defaultColWidth="9.140625" defaultRowHeight="12.75" x14ac:dyDescent="0.2"/>
  <cols>
    <col min="1" max="1" width="9.140625" style="1"/>
    <col min="2" max="2" width="15.5703125" style="1" customWidth="1"/>
    <col min="3" max="3" width="15.28515625" style="1" customWidth="1"/>
    <col min="4" max="4" width="65" style="1" customWidth="1"/>
    <col min="5" max="5" width="11.5703125" style="1" customWidth="1"/>
    <col min="6" max="16384" width="9.140625" style="1"/>
  </cols>
  <sheetData>
    <row r="1" spans="1:10" ht="15" x14ac:dyDescent="0.25">
      <c r="A1" s="17"/>
      <c r="B1" s="17"/>
      <c r="C1" s="17"/>
      <c r="D1" s="17"/>
      <c r="E1" s="17"/>
      <c r="F1" s="17"/>
      <c r="G1" s="17"/>
      <c r="H1" s="17"/>
      <c r="I1" s="17"/>
      <c r="J1" s="17"/>
    </row>
    <row r="2" spans="1:10" ht="15" x14ac:dyDescent="0.25">
      <c r="A2" s="17"/>
      <c r="B2" s="17"/>
      <c r="C2" s="17"/>
      <c r="D2" s="17"/>
      <c r="E2" s="17"/>
      <c r="F2" s="17"/>
      <c r="G2" s="17"/>
      <c r="H2" s="17"/>
      <c r="I2" s="17"/>
      <c r="J2" s="17"/>
    </row>
    <row r="3" spans="1:10" ht="15" x14ac:dyDescent="0.25">
      <c r="A3" s="17"/>
      <c r="B3" s="17"/>
      <c r="C3" s="17"/>
      <c r="D3" s="17"/>
      <c r="E3" s="17"/>
      <c r="F3" s="17"/>
      <c r="G3" s="17"/>
      <c r="H3" s="17"/>
      <c r="I3" s="17"/>
      <c r="J3" s="17"/>
    </row>
    <row r="4" spans="1:10" ht="15" x14ac:dyDescent="0.25">
      <c r="A4" s="17"/>
      <c r="B4" s="17"/>
      <c r="C4" s="17"/>
      <c r="D4" s="17"/>
      <c r="E4" s="17"/>
      <c r="F4" s="17"/>
      <c r="G4" s="17"/>
      <c r="H4" s="17"/>
      <c r="I4" s="17"/>
      <c r="J4" s="17"/>
    </row>
    <row r="5" spans="1:10" ht="15" x14ac:dyDescent="0.25">
      <c r="A5" s="17"/>
      <c r="B5" s="17"/>
      <c r="C5" s="17"/>
      <c r="D5" s="17"/>
      <c r="E5" s="17"/>
      <c r="F5" s="17"/>
      <c r="G5" s="17"/>
      <c r="H5" s="17"/>
      <c r="I5" s="17"/>
      <c r="J5" s="17"/>
    </row>
    <row r="6" spans="1:10" ht="15" x14ac:dyDescent="0.25">
      <c r="A6" s="17"/>
      <c r="B6" s="17"/>
      <c r="C6" s="17"/>
      <c r="D6" s="17"/>
      <c r="E6" s="17"/>
      <c r="F6" s="17"/>
      <c r="G6" s="17"/>
      <c r="H6" s="17"/>
      <c r="I6" s="17"/>
      <c r="J6" s="17"/>
    </row>
    <row r="7" spans="1:10" ht="15" x14ac:dyDescent="0.25">
      <c r="A7" s="17"/>
      <c r="B7" s="17"/>
      <c r="C7" s="17"/>
      <c r="D7" s="17"/>
      <c r="E7" s="17"/>
      <c r="F7" s="17"/>
      <c r="G7" s="17"/>
      <c r="H7" s="17"/>
      <c r="I7" s="17"/>
      <c r="J7" s="17"/>
    </row>
    <row r="8" spans="1:10" ht="15" x14ac:dyDescent="0.25">
      <c r="A8" s="17"/>
      <c r="B8" s="17"/>
      <c r="C8" s="17"/>
      <c r="D8" s="17"/>
      <c r="E8" s="17"/>
      <c r="F8" s="17"/>
      <c r="G8" s="17"/>
      <c r="H8" s="17"/>
      <c r="I8" s="17"/>
      <c r="J8" s="17"/>
    </row>
    <row r="9" spans="1:10" ht="15" x14ac:dyDescent="0.25">
      <c r="A9" s="17"/>
      <c r="B9" s="17"/>
      <c r="C9" s="17"/>
      <c r="D9" s="17"/>
      <c r="E9" s="17"/>
      <c r="F9" s="17"/>
      <c r="G9" s="17"/>
      <c r="H9" s="17"/>
      <c r="I9" s="17"/>
      <c r="J9" s="17"/>
    </row>
    <row r="10" spans="1:10" ht="15" x14ac:dyDescent="0.25">
      <c r="A10" s="17"/>
      <c r="B10" s="17"/>
      <c r="C10" s="17"/>
      <c r="D10" s="17"/>
      <c r="E10" s="17"/>
      <c r="F10" s="17"/>
      <c r="G10" s="17"/>
      <c r="H10" s="17"/>
      <c r="I10" s="17"/>
      <c r="J10" s="17"/>
    </row>
    <row r="11" spans="1:10" ht="15" x14ac:dyDescent="0.25">
      <c r="A11" s="17"/>
      <c r="B11" s="17" t="s">
        <v>0</v>
      </c>
      <c r="C11" s="17"/>
      <c r="D11" s="17"/>
      <c r="E11" s="17"/>
      <c r="F11" s="17"/>
      <c r="G11" s="17"/>
      <c r="H11" s="17"/>
      <c r="I11" s="17"/>
      <c r="J11" s="17"/>
    </row>
    <row r="12" spans="1:10" ht="15" x14ac:dyDescent="0.25">
      <c r="A12" s="17"/>
      <c r="B12" s="17" t="s">
        <v>29</v>
      </c>
      <c r="C12" s="17"/>
      <c r="D12" s="17"/>
      <c r="E12" s="17"/>
      <c r="F12" s="17"/>
      <c r="G12" s="17"/>
      <c r="H12" s="17"/>
      <c r="I12" s="17"/>
      <c r="J12" s="17"/>
    </row>
    <row r="13" spans="1:10" ht="15" x14ac:dyDescent="0.25">
      <c r="A13" s="17"/>
      <c r="B13" s="17" t="s">
        <v>1</v>
      </c>
      <c r="C13" s="11">
        <v>43586</v>
      </c>
      <c r="D13" s="18"/>
      <c r="E13" s="17"/>
      <c r="F13" s="17"/>
      <c r="G13" s="17"/>
      <c r="H13" s="17"/>
      <c r="I13" s="17"/>
      <c r="J13" s="17"/>
    </row>
    <row r="14" spans="1:10" ht="15" x14ac:dyDescent="0.25">
      <c r="A14" s="17"/>
      <c r="B14" s="17" t="s">
        <v>2</v>
      </c>
      <c r="C14" s="29" t="s">
        <v>138</v>
      </c>
      <c r="D14" s="17"/>
      <c r="G14" s="17"/>
      <c r="H14" s="17"/>
      <c r="I14" s="17"/>
      <c r="J14" s="17"/>
    </row>
    <row r="15" spans="1:10" ht="15" x14ac:dyDescent="0.25">
      <c r="A15" s="17"/>
      <c r="B15" s="17"/>
      <c r="C15" s="17"/>
      <c r="D15" s="17"/>
      <c r="E15" s="17"/>
      <c r="F15" s="17"/>
      <c r="G15" s="17"/>
      <c r="H15" s="17"/>
      <c r="I15" s="17"/>
      <c r="J15" s="17"/>
    </row>
    <row r="16" spans="1:10" ht="15" x14ac:dyDescent="0.25">
      <c r="A16" s="17"/>
      <c r="B16" s="17" t="s">
        <v>3</v>
      </c>
      <c r="C16" s="17"/>
      <c r="D16" s="17"/>
      <c r="E16" s="17"/>
      <c r="F16" s="17"/>
      <c r="G16" s="17"/>
      <c r="H16" s="17"/>
      <c r="I16" s="17"/>
      <c r="J16" s="17"/>
    </row>
    <row r="17" spans="1:11" ht="15" x14ac:dyDescent="0.25">
      <c r="A17" s="17"/>
      <c r="B17" s="17" t="s">
        <v>4</v>
      </c>
      <c r="C17" s="17"/>
      <c r="D17" s="17"/>
      <c r="E17" s="17"/>
      <c r="F17" s="17"/>
      <c r="G17" s="17"/>
      <c r="H17" s="17"/>
      <c r="I17" s="17"/>
      <c r="J17" s="17"/>
    </row>
    <row r="18" spans="1:11" ht="15" x14ac:dyDescent="0.25">
      <c r="A18" s="17"/>
      <c r="B18" s="28" t="s">
        <v>5</v>
      </c>
      <c r="C18" s="17"/>
      <c r="D18" s="17"/>
      <c r="E18" s="17"/>
      <c r="F18" s="17"/>
      <c r="G18" s="17"/>
      <c r="H18" s="17"/>
      <c r="I18" s="17"/>
      <c r="J18" s="17"/>
    </row>
    <row r="19" spans="1:11" ht="15" x14ac:dyDescent="0.25">
      <c r="A19" s="17"/>
      <c r="B19" s="17"/>
      <c r="C19" s="17"/>
      <c r="D19" s="17"/>
      <c r="E19" s="17"/>
      <c r="F19" s="17"/>
      <c r="G19" s="17"/>
      <c r="H19" s="17"/>
      <c r="I19" s="17"/>
      <c r="J19" s="17"/>
    </row>
    <row r="20" spans="1:11" ht="15" x14ac:dyDescent="0.25">
      <c r="B20" s="107" t="s">
        <v>87</v>
      </c>
    </row>
    <row r="21" spans="1:11" ht="15" x14ac:dyDescent="0.25">
      <c r="B21" s="17" t="s">
        <v>4</v>
      </c>
    </row>
    <row r="22" spans="1:11" x14ac:dyDescent="0.2">
      <c r="B22" s="108" t="s">
        <v>88</v>
      </c>
    </row>
    <row r="24" spans="1:11" ht="15" x14ac:dyDescent="0.25">
      <c r="A24" s="17"/>
      <c r="B24" s="17"/>
      <c r="C24" s="17"/>
      <c r="D24" s="17"/>
      <c r="E24" s="17"/>
      <c r="F24" s="17"/>
      <c r="G24" s="17"/>
      <c r="H24" s="17"/>
      <c r="I24" s="17"/>
      <c r="J24" s="17"/>
    </row>
    <row r="25" spans="1:11" s="7" customFormat="1" ht="15" x14ac:dyDescent="0.25">
      <c r="A25" s="6"/>
      <c r="B25" s="6" t="s">
        <v>6</v>
      </c>
      <c r="C25" s="6"/>
      <c r="D25" s="6"/>
      <c r="E25" s="6"/>
      <c r="F25" s="6"/>
      <c r="G25" s="6"/>
      <c r="H25" s="6"/>
      <c r="I25" s="6"/>
      <c r="J25" s="6"/>
    </row>
    <row r="26" spans="1:11" s="7" customFormat="1" ht="25.5" x14ac:dyDescent="0.2">
      <c r="C26" s="13" t="s">
        <v>7</v>
      </c>
      <c r="D26" s="7" t="s">
        <v>8</v>
      </c>
    </row>
    <row r="27" spans="1:11" s="7" customFormat="1" x14ac:dyDescent="0.2">
      <c r="C27" s="13" t="s">
        <v>9</v>
      </c>
      <c r="D27" s="7" t="s">
        <v>10</v>
      </c>
      <c r="K27" s="7" t="s">
        <v>11</v>
      </c>
    </row>
    <row r="28" spans="1:11" s="7" customFormat="1" x14ac:dyDescent="0.2">
      <c r="C28" s="13" t="s">
        <v>12</v>
      </c>
      <c r="D28" s="7" t="s">
        <v>13</v>
      </c>
    </row>
    <row r="29" spans="1:11" s="7" customFormat="1" ht="25.5" x14ac:dyDescent="0.2">
      <c r="C29" s="13" t="s">
        <v>14</v>
      </c>
      <c r="D29" s="7" t="s">
        <v>15</v>
      </c>
    </row>
    <row r="30" spans="1:11" x14ac:dyDescent="0.2">
      <c r="C30" s="14" t="s">
        <v>82</v>
      </c>
      <c r="D30" s="1" t="s">
        <v>83</v>
      </c>
    </row>
    <row r="31" spans="1:11" x14ac:dyDescent="0.2">
      <c r="C31" s="14" t="s">
        <v>84</v>
      </c>
      <c r="D31" s="1" t="s">
        <v>85</v>
      </c>
    </row>
    <row r="32" spans="1:11" x14ac:dyDescent="0.2">
      <c r="B32" s="12"/>
      <c r="C32" s="9"/>
      <c r="D32" s="8"/>
    </row>
    <row r="33" spans="1:10" x14ac:dyDescent="0.2">
      <c r="C33" s="19" t="s">
        <v>16</v>
      </c>
      <c r="D33" s="16" t="s">
        <v>17</v>
      </c>
    </row>
    <row r="34" spans="1:10" x14ac:dyDescent="0.2">
      <c r="C34" s="19" t="s">
        <v>18</v>
      </c>
      <c r="D34" s="16" t="s">
        <v>19</v>
      </c>
    </row>
    <row r="35" spans="1:10" x14ac:dyDescent="0.2">
      <c r="C35" s="9"/>
      <c r="D35" s="8"/>
    </row>
    <row r="36" spans="1:10" x14ac:dyDescent="0.2">
      <c r="C36" s="9"/>
      <c r="D36" s="8"/>
    </row>
    <row r="37" spans="1:10" x14ac:dyDescent="0.2">
      <c r="C37" s="9"/>
      <c r="D37" s="8"/>
    </row>
    <row r="38" spans="1:10" x14ac:dyDescent="0.2">
      <c r="C38" s="9"/>
      <c r="D38" s="8"/>
    </row>
    <row r="39" spans="1:10" ht="78.75" customHeight="1" x14ac:dyDescent="0.25">
      <c r="A39" s="17"/>
      <c r="B39" s="143" t="s">
        <v>131</v>
      </c>
      <c r="C39" s="143"/>
      <c r="D39" s="143"/>
      <c r="E39" s="143"/>
      <c r="F39" s="143"/>
      <c r="G39" s="143"/>
      <c r="H39" s="17"/>
      <c r="I39" s="17"/>
      <c r="J39" s="17"/>
    </row>
    <row r="40" spans="1:10" x14ac:dyDescent="0.2">
      <c r="C40" s="9"/>
      <c r="D40" s="8"/>
    </row>
    <row r="41" spans="1:10" x14ac:dyDescent="0.2">
      <c r="C41" s="9"/>
      <c r="D41" s="8"/>
    </row>
    <row r="42" spans="1:10" x14ac:dyDescent="0.2">
      <c r="C42" s="9"/>
      <c r="D42" s="8"/>
    </row>
    <row r="43" spans="1:10" x14ac:dyDescent="0.2">
      <c r="C43" s="9"/>
      <c r="D43" s="8"/>
    </row>
    <row r="44" spans="1:10" x14ac:dyDescent="0.2">
      <c r="C44" s="9"/>
      <c r="D44" s="8"/>
    </row>
    <row r="45" spans="1:10" x14ac:dyDescent="0.2">
      <c r="C45" s="9"/>
      <c r="D45" s="8"/>
    </row>
    <row r="46" spans="1:10" x14ac:dyDescent="0.2">
      <c r="C46" s="9"/>
      <c r="D46" s="8"/>
    </row>
    <row r="47" spans="1:10" x14ac:dyDescent="0.2">
      <c r="C47" s="4"/>
    </row>
    <row r="48" spans="1:10" x14ac:dyDescent="0.2">
      <c r="C48" s="4"/>
    </row>
    <row r="49" spans="3:3" x14ac:dyDescent="0.2">
      <c r="C49" s="4"/>
    </row>
    <row r="50" spans="3:3" x14ac:dyDescent="0.2">
      <c r="C50" s="4"/>
    </row>
    <row r="51" spans="3:3" x14ac:dyDescent="0.2">
      <c r="C51" s="4"/>
    </row>
    <row r="52" spans="3:3" x14ac:dyDescent="0.2">
      <c r="C52" s="4"/>
    </row>
    <row r="53" spans="3:3" x14ac:dyDescent="0.2">
      <c r="C53" s="4"/>
    </row>
    <row r="54" spans="3:3" x14ac:dyDescent="0.2">
      <c r="C54" s="4"/>
    </row>
    <row r="55" spans="3:3" x14ac:dyDescent="0.2">
      <c r="C55" s="4"/>
    </row>
    <row r="56" spans="3:3" x14ac:dyDescent="0.2">
      <c r="C56" s="4"/>
    </row>
    <row r="57" spans="3:3" x14ac:dyDescent="0.2">
      <c r="C57" s="4"/>
    </row>
    <row r="58" spans="3:3" x14ac:dyDescent="0.2">
      <c r="C58" s="4"/>
    </row>
    <row r="59" spans="3:3" x14ac:dyDescent="0.2">
      <c r="C59" s="4"/>
    </row>
    <row r="60" spans="3:3" x14ac:dyDescent="0.2">
      <c r="C60" s="4"/>
    </row>
    <row r="61" spans="3:3" x14ac:dyDescent="0.2">
      <c r="C61" s="4"/>
    </row>
    <row r="62" spans="3:3" x14ac:dyDescent="0.2">
      <c r="C62" s="4"/>
    </row>
    <row r="63" spans="3:3" x14ac:dyDescent="0.2">
      <c r="C63" s="4"/>
    </row>
    <row r="64" spans="3:3" x14ac:dyDescent="0.2">
      <c r="C64" s="4"/>
    </row>
    <row r="65" spans="3:3" x14ac:dyDescent="0.2">
      <c r="C65" s="4"/>
    </row>
  </sheetData>
  <mergeCells count="1">
    <mergeCell ref="B39:G39"/>
  </mergeCells>
  <hyperlinks>
    <hyperlink ref="B18" r:id="rId1" xr:uid="{00000000-0004-0000-0000-000000000000}"/>
    <hyperlink ref="B22" r:id="rId2" xr:uid="{00000000-0004-0000-0000-000001000000}"/>
  </hyperlinks>
  <pageMargins left="0.7" right="0.7" top="0.75" bottom="0.75" header="0.3" footer="0.3"/>
  <pageSetup scale="73" orientation="landscape" horizontalDpi="4294967293"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43"/>
  <sheetViews>
    <sheetView zoomScale="90" zoomScaleNormal="90" workbookViewId="0">
      <selection activeCell="A2" sqref="A2"/>
    </sheetView>
  </sheetViews>
  <sheetFormatPr defaultColWidth="9.140625" defaultRowHeight="15" x14ac:dyDescent="0.25"/>
  <cols>
    <col min="1" max="1" width="9.140625" style="25"/>
    <col min="2" max="2" width="85" style="25" customWidth="1"/>
    <col min="3" max="3" width="82.140625" style="25" customWidth="1"/>
    <col min="4" max="4" width="12.140625" style="25" customWidth="1"/>
    <col min="5" max="5" width="11.42578125" style="25" customWidth="1"/>
    <col min="6" max="16384" width="9.140625" style="25"/>
  </cols>
  <sheetData>
    <row r="2" spans="2:7" s="21" customFormat="1" x14ac:dyDescent="0.25">
      <c r="B2" s="21" t="s">
        <v>0</v>
      </c>
      <c r="G2" s="22" t="str">
        <f>'[1]Cover page'!G13</f>
        <v>Customer Name</v>
      </c>
    </row>
    <row r="3" spans="2:7" s="21" customFormat="1" x14ac:dyDescent="0.25">
      <c r="B3" s="21" t="str">
        <f>'Title sheet and Definitions'!B12</f>
        <v>CBRS Annual Forecast</v>
      </c>
    </row>
    <row r="4" spans="2:7" s="21" customFormat="1" x14ac:dyDescent="0.25">
      <c r="B4" s="23">
        <f>'Title sheet and Definitions'!C13</f>
        <v>43586</v>
      </c>
    </row>
    <row r="5" spans="2:7" s="21" customFormat="1" x14ac:dyDescent="0.25"/>
    <row r="6" spans="2:7" x14ac:dyDescent="0.25">
      <c r="B6" s="24" t="s">
        <v>20</v>
      </c>
    </row>
    <row r="7" spans="2:7" x14ac:dyDescent="0.25">
      <c r="B7" s="26"/>
    </row>
    <row r="8" spans="2:7" x14ac:dyDescent="0.25">
      <c r="B8" s="24" t="s">
        <v>21</v>
      </c>
      <c r="C8" s="24" t="s">
        <v>22</v>
      </c>
    </row>
    <row r="9" spans="2:7" x14ac:dyDescent="0.25">
      <c r="B9" s="27" t="str">
        <f>Summary!B6</f>
        <v>Table 1-1:  CBRS Small Cell Shipment, by Operator Type</v>
      </c>
      <c r="C9" s="27" t="str">
        <f>Summary!N6</f>
        <v>Chart 1-1:  CBRS Small Cell Shipments, by Operator Type</v>
      </c>
    </row>
    <row r="10" spans="2:7" x14ac:dyDescent="0.25">
      <c r="B10" s="27" t="str">
        <f>Summary!B76</f>
        <v>Table 1-7:  CBRS  Small Cell Shipment, by MIMO configuration</v>
      </c>
      <c r="C10" s="27" t="str">
        <f>Summary!N76</f>
        <v>Chart 1-7:  CBRS  Small Cell Shipment, by MIMO configuration</v>
      </c>
    </row>
    <row r="11" spans="2:7" x14ac:dyDescent="0.25">
      <c r="B11" s="27" t="str">
        <f>Summary!B43</f>
        <v>Table 1-4:   CBRS Small Cell Shipment, by License Type</v>
      </c>
      <c r="C11" s="27" t="str">
        <f>Summary!N43</f>
        <v>Chart 1-4:   CBRS Small Cell Shipments, by License Type</v>
      </c>
    </row>
    <row r="12" spans="2:7" x14ac:dyDescent="0.25">
      <c r="B12" s="27" t="str">
        <f>Summary!B54</f>
        <v>Table 1-5:   CBRS Small Cell Shipment, Standalone vs. Multiband</v>
      </c>
      <c r="C12" s="27" t="str">
        <f>Summary!N54</f>
        <v>Chart 1-5:   CBRS Small Cell Shipment, Standalone vs. Multiband</v>
      </c>
    </row>
    <row r="13" spans="2:7" x14ac:dyDescent="0.25">
      <c r="B13" s="27" t="str">
        <f>Summary!B65</f>
        <v>Table 1-6:   CBRS Small Cell Shipment, Indoor vs. Outdoor</v>
      </c>
      <c r="C13" s="27" t="str">
        <f>Summary!N65</f>
        <v>Chart 1-6:   CBRS Small Cell Shipment, Indoor vs. Outdoor</v>
      </c>
    </row>
    <row r="14" spans="2:7" x14ac:dyDescent="0.25">
      <c r="B14" s="27" t="str">
        <f>Summary!B88</f>
        <v>Table 1-8:   CBRS CPE Shipment by Operator Type</v>
      </c>
      <c r="C14" s="27" t="str">
        <f>Summary!N88</f>
        <v>Chart 1-8:   CBRS CPE Shipment by Operator Type</v>
      </c>
    </row>
    <row r="15" spans="2:7" x14ac:dyDescent="0.25">
      <c r="B15" s="27" t="str">
        <f>Summary!B101</f>
        <v>Table 1-9:   CBRS Radio Equipment Revenue by Operator Type</v>
      </c>
      <c r="C15" s="27" t="str">
        <f>Summary!N101</f>
        <v>Chart 1-9:   CBRS Radio Equipment Revenue by Operator Type</v>
      </c>
    </row>
    <row r="16" spans="2:7" x14ac:dyDescent="0.25">
      <c r="B16" s="26"/>
      <c r="C16" s="26"/>
    </row>
    <row r="17" spans="2:3" x14ac:dyDescent="0.25">
      <c r="B17" s="27" t="str">
        <f>'CBRS Fixed'!B6</f>
        <v>Table 2-1:   CBRS FWA Small Cell Shipment, by Operator Type</v>
      </c>
      <c r="C17" s="27" t="str">
        <f>'CBRS Fixed'!N6</f>
        <v>Chart 2-1:   CBRS FWA Small Cell Shipment, by Operator Type</v>
      </c>
    </row>
    <row r="18" spans="2:3" x14ac:dyDescent="0.25">
      <c r="B18" s="27" t="str">
        <f>'CBRS Fixed'!B19</f>
        <v>Table 2-2:   CBRS FWA Small Cell Shipment, by MIMO configuration</v>
      </c>
      <c r="C18" s="27" t="str">
        <f>'CBRS Fixed'!N19</f>
        <v>Chart 2-2:   CBRS FWA Small Cell Shipment, by MIMO configuration</v>
      </c>
    </row>
    <row r="19" spans="2:3" x14ac:dyDescent="0.25">
      <c r="B19" s="27" t="str">
        <f>'CBRS Fixed'!B31</f>
        <v>Table 2-3:   CBRS FWA Small Cell Shipment, by Licensing Type</v>
      </c>
      <c r="C19" s="27" t="str">
        <f>'CBRS Fixed'!N31</f>
        <v>Chart 2-3:   CBRS FWA Small Cell Shipment, by Licensing Type</v>
      </c>
    </row>
    <row r="20" spans="2:3" x14ac:dyDescent="0.25">
      <c r="B20" s="27" t="str">
        <f>'CBRS Fixed'!B42</f>
        <v>Table 2-4:   CBRS FWA Small Cell Shipment, Standalone vs. Multiband</v>
      </c>
      <c r="C20" s="27" t="str">
        <f>'CBRS Fixed'!N42</f>
        <v>Chart 2-4:   CBRS FWA Small Cell Shipment, Standalone vs. Multiband</v>
      </c>
    </row>
    <row r="21" spans="2:3" x14ac:dyDescent="0.25">
      <c r="B21" s="27" t="str">
        <f>'CBRS Fixed'!B53</f>
        <v>Table 2-5:   CBRS FWA CPE Shipment by Operator Type</v>
      </c>
      <c r="C21" s="27" t="str">
        <f>'CBRS Fixed'!N53</f>
        <v>Chart 2-5:   CBRS FWA CPE Shipment by Operator Type</v>
      </c>
    </row>
    <row r="22" spans="2:3" x14ac:dyDescent="0.25">
      <c r="B22" s="27" t="str">
        <f>'CBRS Fixed'!B66</f>
        <v>Table 2-6:   CBRS FWA Radio Equipment Revenue by Operator Type</v>
      </c>
      <c r="C22" s="27" t="str">
        <f>'CBRS Fixed'!N66</f>
        <v>Chart 2-6:   CBRS FWA Radio Equipment Revenue by Operator Type</v>
      </c>
    </row>
    <row r="23" spans="2:3" x14ac:dyDescent="0.25">
      <c r="B23" s="26"/>
      <c r="C23" s="26"/>
    </row>
    <row r="24" spans="2:3" x14ac:dyDescent="0.25">
      <c r="B24" s="27" t="str">
        <f>'CBRS Mobile'!B6</f>
        <v>Table 3-1:   CBRS Outdoor Small Cell Shipment, for Mobility, by Operator Type</v>
      </c>
      <c r="C24" s="27" t="str">
        <f>'CBRS Mobile'!N6</f>
        <v>Chart 3-1:   CBRS Outdoor Small Cell Shipment, for Mobility, by Operator Type</v>
      </c>
    </row>
    <row r="25" spans="2:3" x14ac:dyDescent="0.25">
      <c r="B25" s="27" t="str">
        <f>'CBRS Mobile'!B19</f>
        <v>Table 3-2:   CBRS Outdoor Small Cell Shipment, for Mobility, by MIMO configuration</v>
      </c>
      <c r="C25" s="27" t="str">
        <f>'CBRS Mobile'!N19</f>
        <v>Chart 3-2:   CBRS Outdoor Small Cell Shipment, for Mobility, by MIMO configuration</v>
      </c>
    </row>
    <row r="26" spans="2:3" x14ac:dyDescent="0.25">
      <c r="B26" s="27" t="str">
        <f>'CBRS Mobile'!B30</f>
        <v>Table 3-3:   CBRS Outdoor Small Cell Shipment, for Mobility, by Licensing Type</v>
      </c>
      <c r="C26" s="27" t="str">
        <f>'CBRS Mobile'!N30</f>
        <v>Chart 3-3:   CBRS Outdoor Small Cell Shipment, for Mobility, by Licensing Type</v>
      </c>
    </row>
    <row r="27" spans="2:3" x14ac:dyDescent="0.25">
      <c r="B27" s="27" t="str">
        <f>'CBRS Mobile'!B41</f>
        <v>Table 3-4:   CBRS Outdoor Small Cell Shipment, for Mobility, Standalone vs. Multiband</v>
      </c>
      <c r="C27" s="27" t="str">
        <f>'CBRS Mobile'!N41</f>
        <v>Chart 3-4:   CBRS Outdoor Small Cell Shipment, for Mobility, Standalone vs. Multiband</v>
      </c>
    </row>
    <row r="28" spans="2:3" x14ac:dyDescent="0.25">
      <c r="B28" s="27" t="str">
        <f>'CBRS Mobile'!B52</f>
        <v>Table 3-5:   CBRS CPE Shipment, for Mobility, by Operator Type</v>
      </c>
      <c r="C28" s="27" t="str">
        <f>'CBRS Mobile'!N52</f>
        <v>Chart 3-5:   CBRS CPE Shipment, for Mobility, by Operator Type</v>
      </c>
    </row>
    <row r="29" spans="2:3" x14ac:dyDescent="0.25">
      <c r="B29" s="27" t="str">
        <f>'CBRS Mobile'!B64</f>
        <v>Table 3-6:   CBRS Radio Equipment Revenue, for Mobility, by Operator Type</v>
      </c>
      <c r="C29" s="27" t="str">
        <f>'CBRS Mobile'!N64</f>
        <v>Chart 3-6:   CBRS Radio Equipment Revenue, for Mobility, by Operator Type</v>
      </c>
    </row>
    <row r="30" spans="2:3" x14ac:dyDescent="0.25">
      <c r="B30" s="26"/>
      <c r="C30" s="26"/>
    </row>
    <row r="31" spans="2:3" x14ac:dyDescent="0.25">
      <c r="B31" s="27" t="str">
        <f>'CBRS Indoor'!B6</f>
        <v>Table 4-1:   CBRS Indoor Small Cell Shipment by Operator Type</v>
      </c>
      <c r="C31" s="27" t="str">
        <f>'CBRS Indoor'!N6</f>
        <v>Chart 4-1:   CBRS Indoor Small Cell Shipment by Operator Type</v>
      </c>
    </row>
    <row r="32" spans="2:3" x14ac:dyDescent="0.25">
      <c r="B32" s="27" t="str">
        <f>'CBRS Indoor'!B18</f>
        <v>Table 4-2:   CBRS Indoor Small Cell Shipment, by MIMO configuration</v>
      </c>
      <c r="C32" s="27" t="str">
        <f>'CBRS Indoor'!N18</f>
        <v>Chart 4-2:   CBRS Indoor Small Cell Shipment, by MIMO configuration</v>
      </c>
    </row>
    <row r="33" spans="2:3" x14ac:dyDescent="0.25">
      <c r="B33" s="27" t="str">
        <f>'CBRS Indoor'!B29</f>
        <v>Table 4-3:   CBRS Indoor Small Cell Shipment, by Licensing Type</v>
      </c>
      <c r="C33" s="27" t="str">
        <f>'CBRS Indoor'!N29</f>
        <v>Chart 4-3:   CBRS Indoor Small Cell Shipment, by Licensing Type</v>
      </c>
    </row>
    <row r="34" spans="2:3" x14ac:dyDescent="0.25">
      <c r="B34" s="27" t="str">
        <f>'CBRS Indoor'!B40</f>
        <v>Table 4-4:   CBRS Indoor Small Cell Shipment, Standalone vs. Multiband</v>
      </c>
      <c r="C34" s="27" t="str">
        <f>'CBRS Indoor'!N40</f>
        <v>Chart 4-4:   CBRS Indoor Small Cell Shipment, Standalone vs. Multiband</v>
      </c>
    </row>
    <row r="35" spans="2:3" x14ac:dyDescent="0.25">
      <c r="B35" s="27" t="str">
        <f>'CBRS Indoor'!B51</f>
        <v>Table 4-5:   CBRS Indoor Radio Equipment Revenue by Operator Type</v>
      </c>
      <c r="C35" s="27" t="str">
        <f>'CBRS Indoor'!N51</f>
        <v>Chart 4-5:   CBRS Indoor Radio Equipment Revenue by Operator Type</v>
      </c>
    </row>
    <row r="37" spans="2:3" x14ac:dyDescent="0.25">
      <c r="B37" s="27" t="str">
        <f>'[2]Private LTE'!B6</f>
        <v>Table 5-1:   Private LTE CBRS Small Cell Shipments, Outdoor vs Indoor</v>
      </c>
      <c r="C37" s="27" t="str">
        <f>'[2]Private LTE'!N6</f>
        <v>Chart 5-1:   Private LTE CBRS Small Cell Shipments</v>
      </c>
    </row>
    <row r="38" spans="2:3" x14ac:dyDescent="0.25">
      <c r="B38" s="27" t="str">
        <f>'Private LTE'!B17</f>
        <v>Table 5-2:   Private LTE CBRS CPE Shipments, Outdoor vs Indoor</v>
      </c>
      <c r="C38" s="27" t="str">
        <f>'Private LTE'!N17</f>
        <v>Chart 5-2:   Private LTE CBRS CPE Shipments, Outdoor vs Indoor</v>
      </c>
    </row>
    <row r="39" spans="2:3" x14ac:dyDescent="0.25">
      <c r="B39" s="27" t="str">
        <f>'Private LTE'!B28</f>
        <v>Table 5-3:   Private LTE CBRS Radio Equipment Revenue by Indoor/Outdoor</v>
      </c>
      <c r="C39" s="27" t="str">
        <f>'Private LTE'!N28</f>
        <v>Chart 5-3:   Private LTE CBRS Radio Equipment Revenue by Indoor/Outdoor</v>
      </c>
    </row>
    <row r="41" spans="2:3" x14ac:dyDescent="0.25">
      <c r="B41" s="27" t="str">
        <f>'[2]Mobile Terminals'!A6</f>
        <v>Table 6-1:   CBRS-Enabled UE Shipments</v>
      </c>
      <c r="C41" s="27" t="str">
        <f>'[2]Mobile Terminals'!M6</f>
        <v>Chart 6-1:   CBRS-Enabled Smatphone Shipments</v>
      </c>
    </row>
    <row r="42" spans="2:3" x14ac:dyDescent="0.25">
      <c r="B42" s="27" t="str">
        <f>'[2]Mobile Terminals'!A19</f>
        <v>Table 6-2:   CBRS IoT Devices</v>
      </c>
      <c r="C42" s="27" t="str">
        <f>'[2]Mobile Terminals'!V6</f>
        <v>Chart 6-2:   USA CBRS-Enabled Smartphone Shipments</v>
      </c>
    </row>
    <row r="43" spans="2:3" x14ac:dyDescent="0.25">
      <c r="B43" s="27"/>
      <c r="C43" s="27" t="str">
        <f>'[2]Mobile Terminals'!M19</f>
        <v>Chart 6-3:   CBRS IoT Device  Shipments, by Application</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23"/>
  <sheetViews>
    <sheetView zoomScale="90" zoomScaleNormal="90" workbookViewId="0"/>
  </sheetViews>
  <sheetFormatPr defaultColWidth="9.140625" defaultRowHeight="12.75" x14ac:dyDescent="0.2"/>
  <cols>
    <col min="1" max="1" width="4.85546875" style="80" customWidth="1"/>
    <col min="2" max="2" width="5.5703125" style="80" customWidth="1"/>
    <col min="3" max="3" width="18.5703125" style="80" customWidth="1"/>
    <col min="4" max="4" width="13.140625" style="80" bestFit="1" customWidth="1"/>
    <col min="5" max="5" width="14.7109375" style="80" bestFit="1" customWidth="1"/>
    <col min="6" max="6" width="14.28515625" style="80" customWidth="1"/>
    <col min="7" max="7" width="14.28515625" style="80" bestFit="1" customWidth="1"/>
    <col min="8" max="9" width="14.7109375" style="80" bestFit="1" customWidth="1"/>
    <col min="10" max="11" width="14.7109375" style="80" customWidth="1"/>
    <col min="12" max="12" width="11.42578125" style="80" bestFit="1" customWidth="1"/>
    <col min="13" max="16384" width="9.140625" style="80"/>
  </cols>
  <sheetData>
    <row r="1" spans="2:24" s="78" customFormat="1" x14ac:dyDescent="0.2">
      <c r="C1" s="78" t="s">
        <v>0</v>
      </c>
      <c r="D1" s="79"/>
    </row>
    <row r="2" spans="2:24" s="78" customFormat="1" x14ac:dyDescent="0.2">
      <c r="C2" s="78" t="s">
        <v>29</v>
      </c>
      <c r="D2" s="80"/>
    </row>
    <row r="3" spans="2:24" s="78" customFormat="1" x14ac:dyDescent="0.2">
      <c r="C3" s="81">
        <v>43586</v>
      </c>
      <c r="D3" s="82"/>
    </row>
    <row r="4" spans="2:24" s="78" customFormat="1" x14ac:dyDescent="0.2">
      <c r="C4" s="81"/>
      <c r="D4" s="82"/>
    </row>
    <row r="5" spans="2:24" s="78" customFormat="1" x14ac:dyDescent="0.2">
      <c r="C5" s="81"/>
      <c r="D5" s="82"/>
    </row>
    <row r="6" spans="2:24" s="78" customFormat="1" x14ac:dyDescent="0.2">
      <c r="B6" s="83" t="s">
        <v>46</v>
      </c>
      <c r="C6" s="83"/>
      <c r="D6" s="84"/>
      <c r="E6" s="84"/>
      <c r="F6" s="83"/>
      <c r="G6" s="84"/>
      <c r="H6" s="84"/>
      <c r="I6" s="84"/>
      <c r="J6" s="84"/>
      <c r="K6" s="84"/>
      <c r="L6" s="83"/>
      <c r="M6" s="83"/>
      <c r="N6" s="3" t="s">
        <v>129</v>
      </c>
      <c r="O6" s="83"/>
      <c r="P6" s="83"/>
      <c r="Q6" s="83"/>
      <c r="R6" s="83"/>
      <c r="S6" s="83"/>
      <c r="T6" s="83"/>
      <c r="U6" s="83"/>
      <c r="V6" s="83"/>
      <c r="W6" s="83"/>
      <c r="X6" s="83"/>
    </row>
    <row r="7" spans="2:24" s="78" customFormat="1" x14ac:dyDescent="0.2">
      <c r="C7" s="85"/>
      <c r="D7" s="86">
        <v>2016</v>
      </c>
      <c r="E7" s="86">
        <v>2017</v>
      </c>
      <c r="F7" s="86">
        <v>2018</v>
      </c>
      <c r="G7" s="86">
        <v>2019</v>
      </c>
      <c r="H7" s="86">
        <v>2020</v>
      </c>
      <c r="I7" s="86">
        <v>2021</v>
      </c>
      <c r="J7" s="86">
        <v>2022</v>
      </c>
      <c r="K7" s="86">
        <v>2023</v>
      </c>
      <c r="L7" s="122" t="s">
        <v>122</v>
      </c>
    </row>
    <row r="8" spans="2:24" s="78" customFormat="1" x14ac:dyDescent="0.2">
      <c r="C8" s="81" t="s">
        <v>24</v>
      </c>
      <c r="D8" s="87">
        <v>0</v>
      </c>
      <c r="E8" s="87">
        <v>100</v>
      </c>
      <c r="F8" s="87">
        <v>300</v>
      </c>
      <c r="G8" s="87">
        <v>3530.8378932727283</v>
      </c>
      <c r="H8" s="87">
        <v>13136.210263472727</v>
      </c>
      <c r="I8" s="87">
        <v>39484.213291545457</v>
      </c>
      <c r="J8" s="87">
        <v>90518.043367267368</v>
      </c>
      <c r="K8" s="87">
        <v>109670.68042769164</v>
      </c>
      <c r="L8" s="121">
        <v>2.21130648500045</v>
      </c>
    </row>
    <row r="9" spans="2:24" s="78" customFormat="1" x14ac:dyDescent="0.2">
      <c r="C9" s="81" t="s">
        <v>31</v>
      </c>
      <c r="D9" s="87">
        <v>0</v>
      </c>
      <c r="E9" s="87">
        <v>400</v>
      </c>
      <c r="F9" s="87">
        <v>800</v>
      </c>
      <c r="G9" s="87">
        <v>14796.476156666669</v>
      </c>
      <c r="H9" s="87">
        <v>60024.988944333338</v>
      </c>
      <c r="I9" s="87">
        <v>110966.39020334001</v>
      </c>
      <c r="J9" s="87">
        <v>156714.02400448036</v>
      </c>
      <c r="K9" s="87">
        <v>206449.93015272071</v>
      </c>
      <c r="L9" s="121">
        <v>1.832212214851725</v>
      </c>
    </row>
    <row r="10" spans="2:24" s="78" customFormat="1" x14ac:dyDescent="0.2">
      <c r="C10" s="81" t="s">
        <v>30</v>
      </c>
      <c r="D10" s="87">
        <v>0</v>
      </c>
      <c r="E10" s="87">
        <v>69.850265625000006</v>
      </c>
      <c r="F10" s="87">
        <v>80.123058157883577</v>
      </c>
      <c r="G10" s="87">
        <v>5547.1974396407804</v>
      </c>
      <c r="H10" s="87">
        <v>6015.0853479864536</v>
      </c>
      <c r="I10" s="87">
        <v>6649.5903807532341</v>
      </c>
      <c r="J10" s="87">
        <v>7114.6437344473379</v>
      </c>
      <c r="K10" s="87">
        <v>7429.8907464618151</v>
      </c>
      <c r="L10" s="121">
        <v>1.1767191311384764</v>
      </c>
    </row>
    <row r="11" spans="2:24" s="78" customFormat="1" x14ac:dyDescent="0.2">
      <c r="C11" s="14" t="s">
        <v>25</v>
      </c>
      <c r="D11" s="87">
        <v>0</v>
      </c>
      <c r="E11" s="87">
        <v>20</v>
      </c>
      <c r="F11" s="87">
        <v>210</v>
      </c>
      <c r="G11" s="87">
        <v>10505.936406665705</v>
      </c>
      <c r="H11" s="87">
        <v>14006.043994104872</v>
      </c>
      <c r="I11" s="87">
        <v>18269.847371662425</v>
      </c>
      <c r="J11" s="87">
        <v>38199.480545699196</v>
      </c>
      <c r="K11" s="87">
        <v>71531.482289762382</v>
      </c>
      <c r="L11" s="121">
        <v>2.9106102852200419</v>
      </c>
    </row>
    <row r="12" spans="2:24" s="78" customFormat="1" x14ac:dyDescent="0.2">
      <c r="C12" s="99" t="s">
        <v>23</v>
      </c>
      <c r="D12" s="89">
        <v>0</v>
      </c>
      <c r="E12" s="89">
        <v>589.85026562500002</v>
      </c>
      <c r="F12" s="89">
        <v>1390.1230581578836</v>
      </c>
      <c r="G12" s="89">
        <v>34380.447896245889</v>
      </c>
      <c r="H12" s="89">
        <v>93182.328549897386</v>
      </c>
      <c r="I12" s="89">
        <v>175370.04124730112</v>
      </c>
      <c r="J12" s="89">
        <v>292546.1916518943</v>
      </c>
      <c r="K12" s="89">
        <v>395081.98361663648</v>
      </c>
      <c r="L12" s="88">
        <v>1.9579505389368519</v>
      </c>
    </row>
    <row r="13" spans="2:24" s="78" customFormat="1" x14ac:dyDescent="0.2">
      <c r="H13" s="90"/>
      <c r="I13" s="90"/>
      <c r="J13" s="90"/>
      <c r="K13" s="90"/>
      <c r="L13" s="88"/>
      <c r="M13" s="91"/>
      <c r="N13" s="91"/>
    </row>
    <row r="14" spans="2:24" s="78" customFormat="1" x14ac:dyDescent="0.2">
      <c r="C14" s="116" t="s">
        <v>43</v>
      </c>
      <c r="E14" s="92"/>
      <c r="F14" s="92"/>
      <c r="G14" s="92"/>
      <c r="H14" s="92"/>
      <c r="I14" s="92"/>
      <c r="J14" s="92"/>
      <c r="K14" s="92"/>
      <c r="L14" s="82"/>
      <c r="M14" s="91"/>
      <c r="N14" s="91"/>
    </row>
    <row r="15" spans="2:24" s="78" customFormat="1" x14ac:dyDescent="0.2">
      <c r="C15" s="83"/>
      <c r="L15" s="93"/>
      <c r="M15" s="91"/>
      <c r="N15" s="91"/>
    </row>
    <row r="16" spans="2:24" s="78" customFormat="1" x14ac:dyDescent="0.2">
      <c r="L16" s="94"/>
      <c r="M16" s="91"/>
      <c r="N16" s="91"/>
    </row>
    <row r="17" spans="2:24" s="78" customFormat="1" ht="129.75" customHeight="1" x14ac:dyDescent="0.2">
      <c r="L17" s="82"/>
    </row>
    <row r="18" spans="2:24" s="78" customFormat="1" x14ac:dyDescent="0.2">
      <c r="B18" s="3" t="s">
        <v>95</v>
      </c>
      <c r="C18" s="83"/>
      <c r="D18" s="84"/>
      <c r="E18" s="84"/>
      <c r="F18" s="83"/>
      <c r="G18" s="84"/>
      <c r="H18" s="84"/>
      <c r="I18" s="84"/>
      <c r="J18" s="84"/>
      <c r="K18" s="84"/>
      <c r="L18" s="83"/>
      <c r="M18" s="83"/>
      <c r="N18" s="3" t="s">
        <v>99</v>
      </c>
      <c r="O18" s="83"/>
      <c r="P18" s="83"/>
      <c r="Q18" s="83"/>
      <c r="R18" s="83"/>
      <c r="S18" s="83"/>
      <c r="T18" s="83"/>
      <c r="U18" s="83"/>
      <c r="V18" s="83"/>
      <c r="W18" s="83"/>
      <c r="X18" s="83"/>
    </row>
    <row r="19" spans="2:24" s="78" customFormat="1" x14ac:dyDescent="0.2">
      <c r="C19" s="85"/>
      <c r="D19" s="86">
        <v>2016</v>
      </c>
      <c r="E19" s="86">
        <v>2017</v>
      </c>
      <c r="F19" s="86">
        <v>2018</v>
      </c>
      <c r="G19" s="86">
        <v>2019</v>
      </c>
      <c r="H19" s="86">
        <v>2020</v>
      </c>
      <c r="I19" s="86">
        <v>2021</v>
      </c>
      <c r="J19" s="86">
        <v>2022</v>
      </c>
      <c r="K19" s="86">
        <v>2023</v>
      </c>
      <c r="L19" s="122" t="s">
        <v>122</v>
      </c>
    </row>
    <row r="20" spans="2:24" s="78" customFormat="1" x14ac:dyDescent="0.2">
      <c r="C20" s="2" t="s">
        <v>96</v>
      </c>
      <c r="D20" s="87">
        <v>0</v>
      </c>
      <c r="E20" s="87">
        <v>0</v>
      </c>
      <c r="F20" s="87">
        <v>0</v>
      </c>
      <c r="G20" s="87">
        <v>17238000</v>
      </c>
      <c r="H20" s="87">
        <v>68952000</v>
      </c>
      <c r="I20" s="87">
        <v>137904000</v>
      </c>
      <c r="J20" s="87">
        <v>163761000</v>
      </c>
      <c r="K20" s="87">
        <v>170656200</v>
      </c>
      <c r="L20" s="121"/>
    </row>
    <row r="21" spans="2:24" s="78" customFormat="1" x14ac:dyDescent="0.2">
      <c r="C21" s="2" t="s">
        <v>97</v>
      </c>
      <c r="D21" s="87">
        <v>0</v>
      </c>
      <c r="E21" s="87">
        <v>0</v>
      </c>
      <c r="F21" s="87">
        <v>190</v>
      </c>
      <c r="G21" s="87">
        <v>109971.3521109081</v>
      </c>
      <c r="H21" s="87">
        <v>200819.35993079731</v>
      </c>
      <c r="I21" s="87">
        <v>270716.99383979628</v>
      </c>
      <c r="J21" s="87">
        <v>347714.23232988676</v>
      </c>
      <c r="K21" s="87">
        <v>448852.47411677556</v>
      </c>
      <c r="L21" s="121"/>
    </row>
    <row r="22" spans="2:24" s="78" customFormat="1" x14ac:dyDescent="0.2">
      <c r="C22" s="2" t="s">
        <v>98</v>
      </c>
      <c r="D22" s="87">
        <v>0</v>
      </c>
      <c r="E22" s="87">
        <v>738</v>
      </c>
      <c r="F22" s="87">
        <v>1361</v>
      </c>
      <c r="G22" s="87">
        <v>139600.09347185426</v>
      </c>
      <c r="H22" s="87">
        <v>258605.02646974355</v>
      </c>
      <c r="I22" s="87">
        <v>483343.91112202872</v>
      </c>
      <c r="J22" s="87">
        <v>717460.1104337218</v>
      </c>
      <c r="K22" s="87">
        <v>1038330.0280129004</v>
      </c>
      <c r="L22" s="121">
        <v>2.3474428821710913</v>
      </c>
    </row>
    <row r="23" spans="2:24" s="78" customFormat="1" x14ac:dyDescent="0.2">
      <c r="C23" s="99" t="s">
        <v>23</v>
      </c>
      <c r="D23" s="89">
        <v>0</v>
      </c>
      <c r="E23" s="89">
        <v>738</v>
      </c>
      <c r="F23" s="89">
        <v>1551</v>
      </c>
      <c r="G23" s="89">
        <v>17487571.445582762</v>
      </c>
      <c r="H23" s="89">
        <v>69411424.386400536</v>
      </c>
      <c r="I23" s="89">
        <v>138658060.90496182</v>
      </c>
      <c r="J23" s="89">
        <v>164826174.3427636</v>
      </c>
      <c r="K23" s="89">
        <v>172143382.50212967</v>
      </c>
      <c r="L23" s="15">
        <v>6.8458318298327869</v>
      </c>
    </row>
    <row r="24" spans="2:24" s="78" customFormat="1" x14ac:dyDescent="0.2">
      <c r="H24" s="90"/>
      <c r="I24" s="90"/>
      <c r="J24" s="90"/>
      <c r="K24" s="90"/>
      <c r="L24" s="88"/>
      <c r="M24" s="91"/>
      <c r="N24" s="91"/>
    </row>
    <row r="25" spans="2:24" s="78" customFormat="1" x14ac:dyDescent="0.2">
      <c r="C25" s="83"/>
      <c r="E25" s="92"/>
      <c r="F25" s="92"/>
      <c r="G25" s="92"/>
      <c r="H25" s="92"/>
      <c r="I25" s="92"/>
      <c r="J25" s="92"/>
      <c r="K25" s="92"/>
      <c r="L25" s="82"/>
      <c r="M25" s="91"/>
      <c r="N25" s="91"/>
    </row>
    <row r="26" spans="2:24" s="78" customFormat="1" x14ac:dyDescent="0.2">
      <c r="C26" s="83"/>
      <c r="L26" s="93"/>
      <c r="M26" s="91"/>
      <c r="N26" s="91"/>
    </row>
    <row r="27" spans="2:24" s="78" customFormat="1" x14ac:dyDescent="0.2">
      <c r="L27" s="94"/>
      <c r="M27" s="91"/>
      <c r="N27" s="91"/>
    </row>
    <row r="28" spans="2:24" s="78" customFormat="1" ht="129.75" customHeight="1" x14ac:dyDescent="0.2">
      <c r="L28" s="82"/>
    </row>
    <row r="29" spans="2:24" s="78" customFormat="1" x14ac:dyDescent="0.2">
      <c r="B29" s="3" t="s">
        <v>105</v>
      </c>
      <c r="C29" s="81"/>
      <c r="D29" s="82"/>
      <c r="N29" s="3" t="s">
        <v>115</v>
      </c>
    </row>
    <row r="30" spans="2:24" s="78" customFormat="1" ht="15" x14ac:dyDescent="0.25">
      <c r="C30" s="85"/>
      <c r="D30" s="86">
        <v>2016</v>
      </c>
      <c r="E30" s="86">
        <v>2017</v>
      </c>
      <c r="F30" s="86">
        <v>2018</v>
      </c>
      <c r="G30" s="86">
        <v>2019</v>
      </c>
      <c r="H30" s="86">
        <v>2020</v>
      </c>
      <c r="I30" s="86">
        <v>2021</v>
      </c>
      <c r="J30" s="86">
        <v>2022</v>
      </c>
      <c r="K30" s="86">
        <v>2023</v>
      </c>
      <c r="L30" s="122" t="s">
        <v>122</v>
      </c>
      <c r="M30" s="96"/>
      <c r="N30" s="96"/>
      <c r="O30" s="96"/>
      <c r="P30" s="96"/>
      <c r="Q30" s="96"/>
      <c r="R30" s="96"/>
    </row>
    <row r="31" spans="2:24" s="78" customFormat="1" x14ac:dyDescent="0.2">
      <c r="C31" s="2" t="s">
        <v>106</v>
      </c>
      <c r="D31" s="87">
        <v>0</v>
      </c>
      <c r="E31" s="87">
        <v>89.850265625000006</v>
      </c>
      <c r="F31" s="87">
        <v>280.12305815788358</v>
      </c>
      <c r="G31" s="87">
        <v>6580.0464482466487</v>
      </c>
      <c r="H31" s="87">
        <v>7690.5544740801552</v>
      </c>
      <c r="I31" s="87">
        <v>9663.8201782142951</v>
      </c>
      <c r="J31" s="87">
        <v>11623.127039078421</v>
      </c>
      <c r="K31" s="87">
        <v>13289.777298730405</v>
      </c>
      <c r="L31" s="15">
        <v>1.2996746065075082</v>
      </c>
      <c r="M31" s="98"/>
      <c r="N31" s="98"/>
      <c r="O31" s="98"/>
      <c r="P31" s="98"/>
      <c r="Q31" s="98"/>
      <c r="R31" s="98"/>
      <c r="S31" s="98"/>
    </row>
    <row r="32" spans="2:24" s="78" customFormat="1" x14ac:dyDescent="0.2">
      <c r="C32" s="2" t="s">
        <v>107</v>
      </c>
      <c r="D32" s="87">
        <v>0</v>
      </c>
      <c r="E32" s="87">
        <v>500</v>
      </c>
      <c r="F32" s="87">
        <v>1100</v>
      </c>
      <c r="G32" s="87">
        <v>8014.655551333527</v>
      </c>
      <c r="H32" s="87">
        <v>39788.666970712358</v>
      </c>
      <c r="I32" s="87">
        <v>82192.945994084395</v>
      </c>
      <c r="J32" s="87">
        <v>141145.11422930294</v>
      </c>
      <c r="K32" s="87">
        <v>171367.27304208971</v>
      </c>
      <c r="L32" s="15">
        <v>1.6454099351516427</v>
      </c>
      <c r="M32" s="98"/>
      <c r="N32" s="98"/>
      <c r="O32" s="98"/>
      <c r="P32" s="98"/>
      <c r="Q32" s="98"/>
      <c r="R32" s="98"/>
      <c r="S32" s="98"/>
    </row>
    <row r="33" spans="2:19" s="78" customFormat="1" x14ac:dyDescent="0.2">
      <c r="C33" s="2" t="s">
        <v>108</v>
      </c>
      <c r="D33" s="87">
        <v>0</v>
      </c>
      <c r="E33" s="87">
        <v>0</v>
      </c>
      <c r="F33" s="87">
        <v>0</v>
      </c>
      <c r="G33" s="87">
        <v>9911.3049900000005</v>
      </c>
      <c r="H33" s="87">
        <v>33465.250510999998</v>
      </c>
      <c r="I33" s="87">
        <v>70295.391703340021</v>
      </c>
      <c r="J33" s="87">
        <v>117365.85733781372</v>
      </c>
      <c r="K33" s="87">
        <v>170468.22598605402</v>
      </c>
      <c r="L33" s="15"/>
      <c r="M33" s="98"/>
      <c r="N33" s="98"/>
      <c r="O33" s="98"/>
      <c r="P33" s="98"/>
      <c r="Q33" s="98"/>
      <c r="R33" s="98"/>
      <c r="S33" s="98"/>
    </row>
    <row r="34" spans="2:19" s="78" customFormat="1" x14ac:dyDescent="0.2">
      <c r="C34" s="2" t="s">
        <v>90</v>
      </c>
      <c r="D34" s="87">
        <v>0</v>
      </c>
      <c r="E34" s="87">
        <v>0</v>
      </c>
      <c r="F34" s="87">
        <v>10</v>
      </c>
      <c r="G34" s="87">
        <v>9874.4409066657063</v>
      </c>
      <c r="H34" s="87">
        <v>12237.856594104873</v>
      </c>
      <c r="I34" s="87">
        <v>13217.883371662425</v>
      </c>
      <c r="J34" s="87">
        <v>22412.093045699199</v>
      </c>
      <c r="K34" s="87">
        <v>39956.707289762388</v>
      </c>
      <c r="L34" s="15"/>
      <c r="M34" s="98"/>
      <c r="N34" s="98"/>
      <c r="O34" s="98"/>
      <c r="P34" s="98"/>
      <c r="Q34" s="98"/>
      <c r="R34" s="98"/>
      <c r="S34" s="98"/>
    </row>
    <row r="35" spans="2:19" s="78" customFormat="1" x14ac:dyDescent="0.2">
      <c r="C35" s="99" t="s">
        <v>23</v>
      </c>
      <c r="D35" s="89">
        <v>0</v>
      </c>
      <c r="E35" s="89">
        <v>589.85026562500002</v>
      </c>
      <c r="F35" s="89">
        <v>1390.1230581578836</v>
      </c>
      <c r="G35" s="89">
        <v>34380.447896245882</v>
      </c>
      <c r="H35" s="89">
        <v>93182.328549897386</v>
      </c>
      <c r="I35" s="89">
        <v>175370.04124730115</v>
      </c>
      <c r="J35" s="89">
        <v>292546.19165189425</v>
      </c>
      <c r="K35" s="89">
        <v>395081.98361663654</v>
      </c>
      <c r="L35" s="15">
        <v>1.9579505389368519</v>
      </c>
      <c r="M35" s="98"/>
      <c r="N35" s="98"/>
      <c r="O35" s="98"/>
      <c r="P35" s="98"/>
      <c r="Q35" s="98"/>
      <c r="R35" s="98"/>
      <c r="S35" s="98"/>
    </row>
    <row r="36" spans="2:19" s="78" customFormat="1" x14ac:dyDescent="0.2">
      <c r="C36" s="81"/>
      <c r="D36" s="87"/>
      <c r="E36" s="87"/>
      <c r="F36" s="87"/>
      <c r="G36" s="87"/>
      <c r="H36" s="87"/>
      <c r="I36" s="87"/>
      <c r="J36" s="87"/>
      <c r="K36" s="87"/>
      <c r="L36" s="97"/>
      <c r="M36" s="98"/>
      <c r="N36" s="98"/>
      <c r="O36" s="98"/>
      <c r="P36" s="98"/>
      <c r="Q36" s="98"/>
      <c r="R36" s="98"/>
      <c r="S36" s="98"/>
    </row>
    <row r="37" spans="2:19" s="78" customFormat="1" x14ac:dyDescent="0.2">
      <c r="C37" s="116" t="s">
        <v>137</v>
      </c>
      <c r="D37" s="87"/>
      <c r="E37" s="87"/>
      <c r="F37" s="87"/>
      <c r="G37" s="87"/>
      <c r="H37" s="87"/>
      <c r="I37" s="87"/>
      <c r="J37" s="87"/>
      <c r="K37" s="87"/>
      <c r="L37" s="97"/>
      <c r="M37" s="98"/>
      <c r="N37" s="98"/>
      <c r="O37" s="98"/>
      <c r="P37" s="98"/>
      <c r="Q37" s="98"/>
      <c r="R37" s="98"/>
      <c r="S37" s="98"/>
    </row>
    <row r="38" spans="2:19" s="78" customFormat="1" x14ac:dyDescent="0.2">
      <c r="D38" s="100"/>
      <c r="E38" s="100"/>
      <c r="F38" s="100"/>
      <c r="G38" s="100"/>
      <c r="H38" s="100"/>
      <c r="I38" s="100"/>
      <c r="J38" s="100"/>
      <c r="K38" s="100"/>
      <c r="L38" s="88"/>
    </row>
    <row r="39" spans="2:19" s="78" customFormat="1" x14ac:dyDescent="0.2">
      <c r="C39" s="81"/>
      <c r="D39" s="82"/>
      <c r="J39" s="101"/>
      <c r="K39" s="101"/>
    </row>
    <row r="40" spans="2:19" s="78" customFormat="1" ht="119.25" customHeight="1" x14ac:dyDescent="0.2"/>
    <row r="41" spans="2:19" s="78" customFormat="1" x14ac:dyDescent="0.2">
      <c r="L41" s="82"/>
    </row>
    <row r="42" spans="2:19" s="102" customFormat="1" ht="15" x14ac:dyDescent="0.25">
      <c r="C42" s="103"/>
      <c r="D42" s="103"/>
      <c r="E42" s="103"/>
      <c r="F42" s="103"/>
      <c r="G42" s="103"/>
      <c r="H42" s="103"/>
      <c r="I42" s="103"/>
      <c r="J42" s="103"/>
      <c r="K42" s="103"/>
      <c r="Q42" s="103"/>
    </row>
    <row r="43" spans="2:19" s="78" customFormat="1" x14ac:dyDescent="0.2">
      <c r="B43" s="3" t="s">
        <v>110</v>
      </c>
      <c r="C43" s="81"/>
      <c r="D43" s="82"/>
      <c r="N43" s="3" t="s">
        <v>109</v>
      </c>
    </row>
    <row r="44" spans="2:19" s="78" customFormat="1" ht="15" x14ac:dyDescent="0.25">
      <c r="C44" s="85"/>
      <c r="D44" s="86">
        <v>2016</v>
      </c>
      <c r="E44" s="86">
        <v>2017</v>
      </c>
      <c r="F44" s="86">
        <v>2018</v>
      </c>
      <c r="G44" s="86">
        <v>2019</v>
      </c>
      <c r="H44" s="86">
        <v>2020</v>
      </c>
      <c r="I44" s="86">
        <v>2021</v>
      </c>
      <c r="J44" s="86">
        <v>2022</v>
      </c>
      <c r="K44" s="86">
        <v>2023</v>
      </c>
      <c r="L44" s="122" t="s">
        <v>122</v>
      </c>
      <c r="M44" s="96"/>
      <c r="N44" s="96"/>
      <c r="O44" s="96"/>
      <c r="P44" s="96"/>
      <c r="Q44" s="96"/>
      <c r="R44" s="96"/>
    </row>
    <row r="45" spans="2:19" s="78" customFormat="1" x14ac:dyDescent="0.2">
      <c r="C45" s="81" t="s">
        <v>34</v>
      </c>
      <c r="D45" s="87">
        <v>0</v>
      </c>
      <c r="E45" s="87">
        <v>0</v>
      </c>
      <c r="F45" s="87">
        <v>0</v>
      </c>
      <c r="G45" s="87">
        <v>7367.9801487459536</v>
      </c>
      <c r="H45" s="87">
        <v>51280.837280528394</v>
      </c>
      <c r="I45" s="87">
        <v>129480.10730677299</v>
      </c>
      <c r="J45" s="87">
        <v>217453.59797496145</v>
      </c>
      <c r="K45" s="87">
        <v>276414.24237505242</v>
      </c>
      <c r="L45" s="121"/>
      <c r="M45" s="98"/>
      <c r="N45" s="98"/>
      <c r="O45" s="98"/>
      <c r="P45" s="98"/>
      <c r="Q45" s="98"/>
      <c r="R45" s="98"/>
      <c r="S45" s="98"/>
    </row>
    <row r="46" spans="2:19" s="78" customFormat="1" x14ac:dyDescent="0.2">
      <c r="C46" s="81" t="s">
        <v>35</v>
      </c>
      <c r="D46" s="87">
        <v>0</v>
      </c>
      <c r="E46" s="87">
        <v>589.85026562500002</v>
      </c>
      <c r="F46" s="87">
        <v>1390.1230581578836</v>
      </c>
      <c r="G46" s="87">
        <v>27012.467747499926</v>
      </c>
      <c r="H46" s="87">
        <v>41901.491269368984</v>
      </c>
      <c r="I46" s="87">
        <v>45889.93394052815</v>
      </c>
      <c r="J46" s="87">
        <v>75092.593676932855</v>
      </c>
      <c r="K46" s="87">
        <v>118667.74124158407</v>
      </c>
      <c r="L46" s="121">
        <v>1.4206489768919979</v>
      </c>
      <c r="M46" s="98"/>
      <c r="N46" s="98"/>
      <c r="O46" s="98"/>
      <c r="P46" s="98"/>
      <c r="Q46" s="98"/>
      <c r="R46" s="98"/>
      <c r="S46" s="98"/>
    </row>
    <row r="47" spans="2:19" s="78" customFormat="1" x14ac:dyDescent="0.2">
      <c r="C47" s="99" t="s">
        <v>23</v>
      </c>
      <c r="D47" s="89">
        <v>0</v>
      </c>
      <c r="E47" s="89">
        <v>589.85026562500002</v>
      </c>
      <c r="F47" s="89">
        <v>1390.1230581578836</v>
      </c>
      <c r="G47" s="89">
        <v>34380.447896245882</v>
      </c>
      <c r="H47" s="89">
        <v>93182.328549897386</v>
      </c>
      <c r="I47" s="89">
        <v>175370.04124730115</v>
      </c>
      <c r="J47" s="89">
        <v>292546.1916518943</v>
      </c>
      <c r="K47" s="89">
        <v>395081.98361663648</v>
      </c>
      <c r="L47" s="15">
        <v>1.9579505389368519</v>
      </c>
      <c r="M47" s="98"/>
      <c r="N47" s="98"/>
      <c r="O47" s="98"/>
      <c r="P47" s="98"/>
      <c r="Q47" s="98"/>
      <c r="R47" s="98"/>
      <c r="S47" s="98"/>
    </row>
    <row r="48" spans="2:19" s="78" customFormat="1" x14ac:dyDescent="0.2">
      <c r="C48" s="81"/>
      <c r="D48" s="87"/>
      <c r="E48" s="87"/>
      <c r="F48" s="87"/>
      <c r="G48" s="87"/>
      <c r="H48" s="87"/>
      <c r="I48" s="87"/>
      <c r="J48" s="87"/>
      <c r="K48" s="87"/>
      <c r="L48" s="97"/>
      <c r="M48" s="98"/>
      <c r="N48" s="98"/>
      <c r="O48" s="98"/>
      <c r="P48" s="98"/>
      <c r="Q48" s="98"/>
      <c r="R48" s="98"/>
      <c r="S48" s="98"/>
    </row>
    <row r="49" spans="2:19" s="78" customFormat="1" x14ac:dyDescent="0.2">
      <c r="C49" s="81"/>
      <c r="D49" s="87"/>
      <c r="E49" s="87"/>
      <c r="F49" s="87"/>
      <c r="G49" s="87"/>
      <c r="H49" s="87"/>
      <c r="I49" s="87"/>
      <c r="J49" s="87"/>
      <c r="K49" s="87"/>
      <c r="L49" s="97"/>
      <c r="M49" s="98"/>
      <c r="N49" s="98"/>
      <c r="O49" s="98"/>
      <c r="P49" s="98"/>
      <c r="Q49" s="98"/>
      <c r="R49" s="98"/>
      <c r="S49" s="98"/>
    </row>
    <row r="50" spans="2:19" s="78" customFormat="1" x14ac:dyDescent="0.2">
      <c r="D50" s="100"/>
      <c r="E50" s="100"/>
      <c r="F50" s="100"/>
      <c r="G50" s="100"/>
      <c r="H50" s="100"/>
      <c r="I50" s="100"/>
      <c r="J50" s="100"/>
      <c r="K50" s="100"/>
      <c r="L50" s="88"/>
    </row>
    <row r="51" spans="2:19" s="78" customFormat="1" x14ac:dyDescent="0.2">
      <c r="C51" s="81"/>
      <c r="D51" s="82"/>
      <c r="J51" s="101"/>
      <c r="K51" s="101"/>
    </row>
    <row r="52" spans="2:19" s="78" customFormat="1" ht="142.5" customHeight="1" x14ac:dyDescent="0.2"/>
    <row r="53" spans="2:19" s="102" customFormat="1" ht="15" x14ac:dyDescent="0.25">
      <c r="C53" s="103"/>
      <c r="D53" s="103"/>
      <c r="E53" s="103"/>
      <c r="F53" s="103"/>
      <c r="G53" s="103"/>
      <c r="H53" s="103"/>
      <c r="I53" s="103"/>
      <c r="J53" s="103"/>
      <c r="K53" s="103"/>
      <c r="Q53" s="103"/>
    </row>
    <row r="54" spans="2:19" s="78" customFormat="1" x14ac:dyDescent="0.2">
      <c r="B54" s="3" t="s">
        <v>111</v>
      </c>
      <c r="C54" s="81"/>
      <c r="D54" s="82"/>
      <c r="N54" s="3" t="s">
        <v>112</v>
      </c>
    </row>
    <row r="55" spans="2:19" s="78" customFormat="1" ht="15" x14ac:dyDescent="0.25">
      <c r="C55" s="85"/>
      <c r="D55" s="86">
        <v>2016</v>
      </c>
      <c r="E55" s="86">
        <v>2017</v>
      </c>
      <c r="F55" s="86">
        <v>2018</v>
      </c>
      <c r="G55" s="86">
        <v>2019</v>
      </c>
      <c r="H55" s="86">
        <v>2020</v>
      </c>
      <c r="I55" s="86">
        <v>2021</v>
      </c>
      <c r="J55" s="86">
        <v>2022</v>
      </c>
      <c r="K55" s="86">
        <v>2023</v>
      </c>
      <c r="L55" s="122" t="s">
        <v>122</v>
      </c>
      <c r="M55" s="96"/>
      <c r="N55" s="96"/>
      <c r="O55" s="96"/>
      <c r="P55" s="96"/>
      <c r="Q55" s="96"/>
      <c r="R55" s="96"/>
    </row>
    <row r="56" spans="2:19" s="78" customFormat="1" x14ac:dyDescent="0.2">
      <c r="C56" s="81" t="s">
        <v>36</v>
      </c>
      <c r="D56" s="87">
        <v>0</v>
      </c>
      <c r="E56" s="87">
        <v>489.85026562500002</v>
      </c>
      <c r="F56" s="87">
        <v>1090.1230581578836</v>
      </c>
      <c r="G56" s="87">
        <v>30799.610002973153</v>
      </c>
      <c r="H56" s="87">
        <v>79440.765784204646</v>
      </c>
      <c r="I56" s="87">
        <v>133319.19857058866</v>
      </c>
      <c r="J56" s="87">
        <v>192993.93630084555</v>
      </c>
      <c r="K56" s="87">
        <v>252237.89049173408</v>
      </c>
      <c r="L56" s="121">
        <v>1.8311170785473116</v>
      </c>
      <c r="M56" s="98"/>
      <c r="N56" s="98"/>
      <c r="O56" s="98"/>
      <c r="P56" s="98"/>
      <c r="Q56" s="98"/>
      <c r="R56" s="98"/>
      <c r="S56" s="98"/>
    </row>
    <row r="57" spans="2:19" s="78" customFormat="1" x14ac:dyDescent="0.2">
      <c r="C57" s="81" t="s">
        <v>37</v>
      </c>
      <c r="D57" s="87">
        <v>0</v>
      </c>
      <c r="E57" s="87">
        <v>99.999999999999972</v>
      </c>
      <c r="F57" s="87">
        <v>300</v>
      </c>
      <c r="G57" s="87">
        <v>3580.8378932727264</v>
      </c>
      <c r="H57" s="87">
        <v>13741.562765692732</v>
      </c>
      <c r="I57" s="87">
        <v>42050.842676712462</v>
      </c>
      <c r="J57" s="87">
        <v>99552.255351048734</v>
      </c>
      <c r="K57" s="87">
        <v>142844.09312490246</v>
      </c>
      <c r="L57" s="121">
        <v>2.3559105856012095</v>
      </c>
      <c r="M57" s="98"/>
      <c r="N57" s="98"/>
      <c r="O57" s="98"/>
      <c r="P57" s="98"/>
      <c r="Q57" s="98"/>
      <c r="R57" s="98"/>
      <c r="S57" s="98"/>
    </row>
    <row r="58" spans="2:19" s="78" customFormat="1" x14ac:dyDescent="0.2">
      <c r="C58" s="99" t="s">
        <v>23</v>
      </c>
      <c r="D58" s="89">
        <v>0</v>
      </c>
      <c r="E58" s="89">
        <v>589.85026562500002</v>
      </c>
      <c r="F58" s="89">
        <v>1390.1230581578836</v>
      </c>
      <c r="G58" s="89">
        <v>34380.447896245882</v>
      </c>
      <c r="H58" s="89">
        <v>93182.328549897386</v>
      </c>
      <c r="I58" s="89">
        <v>175370.04124730112</v>
      </c>
      <c r="J58" s="89">
        <v>292546.1916518943</v>
      </c>
      <c r="K58" s="89">
        <v>395081.98361663654</v>
      </c>
      <c r="L58" s="15">
        <v>1.9579505389368519</v>
      </c>
      <c r="M58" s="98"/>
      <c r="N58" s="98"/>
      <c r="O58" s="98"/>
      <c r="P58" s="98"/>
      <c r="Q58" s="98"/>
      <c r="R58" s="98"/>
      <c r="S58" s="98"/>
    </row>
    <row r="59" spans="2:19" s="78" customFormat="1" x14ac:dyDescent="0.2">
      <c r="C59" s="81"/>
      <c r="D59" s="87"/>
      <c r="E59" s="87"/>
      <c r="F59" s="87"/>
      <c r="G59" s="87"/>
      <c r="H59" s="87"/>
      <c r="I59" s="87"/>
      <c r="J59" s="87"/>
      <c r="K59" s="87"/>
      <c r="L59" s="97"/>
      <c r="M59" s="98"/>
      <c r="N59" s="98"/>
      <c r="O59" s="98"/>
      <c r="P59" s="98"/>
      <c r="Q59" s="98"/>
      <c r="R59" s="98"/>
      <c r="S59" s="98"/>
    </row>
    <row r="60" spans="2:19" s="78" customFormat="1" x14ac:dyDescent="0.2">
      <c r="C60" s="81"/>
      <c r="D60" s="87"/>
      <c r="E60" s="87"/>
      <c r="F60" s="87"/>
      <c r="G60" s="87"/>
      <c r="H60" s="87"/>
      <c r="I60" s="87"/>
      <c r="J60" s="87"/>
      <c r="K60" s="87"/>
      <c r="L60" s="97"/>
      <c r="M60" s="98"/>
      <c r="N60" s="98"/>
      <c r="O60" s="98"/>
      <c r="P60" s="98"/>
      <c r="Q60" s="98"/>
      <c r="R60" s="98"/>
      <c r="S60" s="98"/>
    </row>
    <row r="61" spans="2:19" s="78" customFormat="1" x14ac:dyDescent="0.2">
      <c r="D61" s="100"/>
      <c r="E61" s="100"/>
      <c r="F61" s="100"/>
      <c r="G61" s="100"/>
      <c r="H61" s="100"/>
      <c r="I61" s="100"/>
      <c r="J61" s="100"/>
      <c r="K61" s="100"/>
      <c r="L61" s="88"/>
    </row>
    <row r="62" spans="2:19" s="78" customFormat="1" x14ac:dyDescent="0.2">
      <c r="C62" s="81"/>
      <c r="D62" s="82"/>
      <c r="J62" s="101"/>
      <c r="K62" s="101"/>
    </row>
    <row r="63" spans="2:19" s="78" customFormat="1" ht="119.25" customHeight="1" x14ac:dyDescent="0.2"/>
    <row r="64" spans="2:19" s="78" customFormat="1" x14ac:dyDescent="0.2"/>
    <row r="65" spans="2:19" s="78" customFormat="1" x14ac:dyDescent="0.2">
      <c r="B65" s="3" t="s">
        <v>113</v>
      </c>
      <c r="C65" s="81"/>
      <c r="D65" s="82"/>
      <c r="N65" s="3" t="s">
        <v>114</v>
      </c>
    </row>
    <row r="66" spans="2:19" s="78" customFormat="1" ht="15" x14ac:dyDescent="0.25">
      <c r="C66" s="85"/>
      <c r="D66" s="86">
        <v>2016</v>
      </c>
      <c r="E66" s="86">
        <v>2017</v>
      </c>
      <c r="F66" s="86">
        <v>2018</v>
      </c>
      <c r="G66" s="86">
        <v>2019</v>
      </c>
      <c r="H66" s="86">
        <v>2020</v>
      </c>
      <c r="I66" s="86">
        <v>2021</v>
      </c>
      <c r="J66" s="86">
        <v>2022</v>
      </c>
      <c r="K66" s="86">
        <v>2023</v>
      </c>
      <c r="L66" s="122" t="s">
        <v>122</v>
      </c>
      <c r="M66" s="96"/>
      <c r="N66" s="96"/>
      <c r="O66" s="96"/>
      <c r="P66" s="96"/>
      <c r="Q66" s="96"/>
      <c r="R66" s="96"/>
    </row>
    <row r="67" spans="2:19" s="78" customFormat="1" x14ac:dyDescent="0.2">
      <c r="C67" s="81" t="s">
        <v>44</v>
      </c>
      <c r="D67" s="87">
        <v>0</v>
      </c>
      <c r="E67" s="87">
        <v>0</v>
      </c>
      <c r="F67" s="87">
        <v>0</v>
      </c>
      <c r="G67" s="87">
        <v>15594.764490000001</v>
      </c>
      <c r="H67" s="87">
        <v>40538.000111000001</v>
      </c>
      <c r="I67" s="87">
        <v>77873.337703340017</v>
      </c>
      <c r="J67" s="87">
        <v>133153.24483781372</v>
      </c>
      <c r="K67" s="87">
        <v>202043.00098605402</v>
      </c>
      <c r="L67" s="121"/>
      <c r="M67" s="98"/>
      <c r="N67" s="98"/>
      <c r="O67" s="98"/>
      <c r="P67" s="98"/>
      <c r="Q67" s="98"/>
      <c r="R67" s="98"/>
      <c r="S67" s="98"/>
    </row>
    <row r="68" spans="2:19" s="78" customFormat="1" x14ac:dyDescent="0.2">
      <c r="C68" s="81" t="s">
        <v>45</v>
      </c>
      <c r="D68" s="87">
        <v>0</v>
      </c>
      <c r="E68" s="87">
        <v>589.85026562500002</v>
      </c>
      <c r="F68" s="87">
        <v>1390.1230581578836</v>
      </c>
      <c r="G68" s="87">
        <v>18785.68340624588</v>
      </c>
      <c r="H68" s="87">
        <v>52644.328438897384</v>
      </c>
      <c r="I68" s="87">
        <v>97496.703543961121</v>
      </c>
      <c r="J68" s="87">
        <v>159392.94681408055</v>
      </c>
      <c r="K68" s="87">
        <v>193038.98263058253</v>
      </c>
      <c r="L68" s="121">
        <v>1.6251283377060757</v>
      </c>
      <c r="M68" s="98"/>
      <c r="N68" s="98"/>
      <c r="O68" s="98"/>
      <c r="P68" s="98"/>
      <c r="Q68" s="98"/>
      <c r="R68" s="98"/>
      <c r="S68" s="98"/>
    </row>
    <row r="69" spans="2:19" s="78" customFormat="1" x14ac:dyDescent="0.2">
      <c r="C69" s="99" t="s">
        <v>23</v>
      </c>
      <c r="D69" s="89">
        <v>0</v>
      </c>
      <c r="E69" s="89">
        <v>589.85026562500002</v>
      </c>
      <c r="F69" s="89">
        <v>1390.1230581578836</v>
      </c>
      <c r="G69" s="89">
        <v>34380.447896245882</v>
      </c>
      <c r="H69" s="89">
        <v>93182.328549897386</v>
      </c>
      <c r="I69" s="89">
        <v>175370.04124730115</v>
      </c>
      <c r="J69" s="89">
        <v>292546.19165189425</v>
      </c>
      <c r="K69" s="89">
        <v>395081.98361663654</v>
      </c>
      <c r="L69" s="15">
        <v>1.9579505389368519</v>
      </c>
      <c r="M69" s="98"/>
      <c r="N69" s="98"/>
      <c r="O69" s="98"/>
      <c r="P69" s="98"/>
      <c r="Q69" s="98"/>
      <c r="R69" s="98"/>
      <c r="S69" s="98"/>
    </row>
    <row r="70" spans="2:19" s="78" customFormat="1" x14ac:dyDescent="0.2">
      <c r="C70" s="123"/>
      <c r="D70" s="124"/>
      <c r="E70" s="124"/>
      <c r="F70" s="124"/>
      <c r="G70" s="124"/>
      <c r="H70" s="124"/>
      <c r="I70" s="124"/>
      <c r="J70" s="124"/>
      <c r="K70" s="124"/>
      <c r="L70" s="121"/>
      <c r="M70" s="98"/>
      <c r="N70" s="98"/>
      <c r="O70" s="98"/>
      <c r="P70" s="98"/>
      <c r="Q70" s="98"/>
      <c r="R70" s="98"/>
      <c r="S70" s="98"/>
    </row>
    <row r="71" spans="2:19" s="78" customFormat="1" x14ac:dyDescent="0.2">
      <c r="C71" s="125"/>
      <c r="D71" s="125"/>
      <c r="E71" s="126"/>
      <c r="F71" s="126"/>
      <c r="G71" s="126"/>
      <c r="H71" s="126"/>
      <c r="I71" s="126"/>
      <c r="J71" s="126"/>
      <c r="K71" s="126"/>
      <c r="L71" s="121"/>
      <c r="M71" s="98"/>
      <c r="N71" s="98"/>
      <c r="O71" s="98"/>
      <c r="P71" s="98"/>
      <c r="Q71" s="98"/>
      <c r="R71" s="98"/>
      <c r="S71" s="98"/>
    </row>
    <row r="72" spans="2:19" s="78" customFormat="1" x14ac:dyDescent="0.2">
      <c r="C72" s="127"/>
      <c r="D72" s="128"/>
      <c r="E72" s="129"/>
      <c r="F72" s="129"/>
      <c r="G72" s="129"/>
      <c r="H72" s="129"/>
      <c r="I72" s="129"/>
      <c r="J72" s="129"/>
      <c r="K72" s="129"/>
      <c r="L72" s="121"/>
    </row>
    <row r="73" spans="2:19" s="78" customFormat="1" x14ac:dyDescent="0.2">
      <c r="C73" s="125"/>
      <c r="D73" s="125"/>
      <c r="E73" s="126"/>
      <c r="F73" s="126"/>
      <c r="G73" s="126"/>
      <c r="H73" s="126"/>
      <c r="I73" s="126"/>
      <c r="J73" s="126"/>
      <c r="K73" s="126"/>
      <c r="L73" s="121"/>
    </row>
    <row r="74" spans="2:19" s="78" customFormat="1" ht="134.25" customHeight="1" x14ac:dyDescent="0.2">
      <c r="E74" s="118"/>
      <c r="F74" s="118"/>
      <c r="G74" s="118"/>
      <c r="H74" s="118"/>
      <c r="I74" s="118"/>
      <c r="J74" s="118"/>
      <c r="K74" s="118"/>
    </row>
    <row r="75" spans="2:19" s="78" customFormat="1" x14ac:dyDescent="0.2">
      <c r="C75" s="95"/>
      <c r="L75" s="94"/>
    </row>
    <row r="76" spans="2:19" s="78" customFormat="1" x14ac:dyDescent="0.2">
      <c r="B76" s="3" t="s">
        <v>116</v>
      </c>
      <c r="C76" s="81"/>
      <c r="D76" s="82"/>
      <c r="N76" s="3" t="s">
        <v>117</v>
      </c>
    </row>
    <row r="77" spans="2:19" s="78" customFormat="1" ht="15" x14ac:dyDescent="0.25">
      <c r="C77" s="85"/>
      <c r="D77" s="86">
        <v>2016</v>
      </c>
      <c r="E77" s="86">
        <v>2017</v>
      </c>
      <c r="F77" s="86">
        <v>2018</v>
      </c>
      <c r="G77" s="86">
        <v>2019</v>
      </c>
      <c r="H77" s="86">
        <v>2020</v>
      </c>
      <c r="I77" s="86">
        <v>2021</v>
      </c>
      <c r="J77" s="86">
        <v>2022</v>
      </c>
      <c r="K77" s="86">
        <v>2023</v>
      </c>
      <c r="L77" s="122" t="s">
        <v>122</v>
      </c>
      <c r="M77" s="96"/>
      <c r="N77" s="96"/>
      <c r="O77" s="96"/>
      <c r="P77" s="96"/>
      <c r="Q77" s="96"/>
      <c r="R77" s="96"/>
    </row>
    <row r="78" spans="2:19" s="78" customFormat="1" x14ac:dyDescent="0.2">
      <c r="C78" s="81" t="s">
        <v>32</v>
      </c>
      <c r="D78" s="87">
        <v>0</v>
      </c>
      <c r="E78" s="87">
        <v>339.85026562500002</v>
      </c>
      <c r="F78" s="87">
        <v>724.12305815788363</v>
      </c>
      <c r="G78" s="87">
        <v>24376.236702463717</v>
      </c>
      <c r="H78" s="87">
        <v>54157.793213097219</v>
      </c>
      <c r="I78" s="87">
        <v>88610.197023520799</v>
      </c>
      <c r="J78" s="87">
        <v>141571.31914955931</v>
      </c>
      <c r="K78" s="87">
        <v>196979.18966046697</v>
      </c>
      <c r="L78" s="121">
        <v>1.8875008592355744</v>
      </c>
      <c r="M78" s="98"/>
      <c r="N78" s="98"/>
      <c r="O78" s="98"/>
      <c r="P78" s="98"/>
      <c r="Q78" s="98"/>
      <c r="R78" s="98"/>
      <c r="S78" s="98"/>
    </row>
    <row r="79" spans="2:19" s="78" customFormat="1" x14ac:dyDescent="0.2">
      <c r="C79" s="81" t="s">
        <v>33</v>
      </c>
      <c r="D79" s="87">
        <v>0</v>
      </c>
      <c r="E79" s="87">
        <v>250</v>
      </c>
      <c r="F79" s="87">
        <v>666</v>
      </c>
      <c r="G79" s="87">
        <v>10004.211193782165</v>
      </c>
      <c r="H79" s="87">
        <v>38916.045791345619</v>
      </c>
      <c r="I79" s="87">
        <v>86198.146041962143</v>
      </c>
      <c r="J79" s="87">
        <v>150029.95432051682</v>
      </c>
      <c r="K79" s="87">
        <v>197049.23713798771</v>
      </c>
      <c r="L79" s="121">
        <v>2.0392922188277223</v>
      </c>
      <c r="M79" s="98"/>
      <c r="N79" s="98"/>
      <c r="O79" s="98"/>
      <c r="P79" s="98"/>
      <c r="Q79" s="98"/>
      <c r="R79" s="98"/>
      <c r="S79" s="98"/>
    </row>
    <row r="80" spans="2:19" s="78" customFormat="1" x14ac:dyDescent="0.2">
      <c r="C80" s="2" t="s">
        <v>124</v>
      </c>
      <c r="D80" s="87">
        <v>0</v>
      </c>
      <c r="E80" s="87">
        <v>0</v>
      </c>
      <c r="F80" s="87">
        <v>0</v>
      </c>
      <c r="G80" s="87">
        <v>0</v>
      </c>
      <c r="H80" s="87">
        <v>108.48954545454541</v>
      </c>
      <c r="I80" s="87">
        <v>561.69818181818198</v>
      </c>
      <c r="J80" s="87">
        <v>944.91818181818167</v>
      </c>
      <c r="K80" s="87">
        <v>1053.5568181818189</v>
      </c>
      <c r="L80" s="121"/>
      <c r="M80" s="98"/>
      <c r="N80" s="98"/>
      <c r="O80" s="98"/>
      <c r="P80" s="98"/>
      <c r="Q80" s="98"/>
      <c r="R80" s="98"/>
      <c r="S80" s="98"/>
    </row>
    <row r="81" spans="2:19" s="78" customFormat="1" x14ac:dyDescent="0.2">
      <c r="C81" s="99" t="s">
        <v>23</v>
      </c>
      <c r="D81" s="89">
        <v>0</v>
      </c>
      <c r="E81" s="89">
        <v>589.85026562500002</v>
      </c>
      <c r="F81" s="89">
        <v>1390.1230581578836</v>
      </c>
      <c r="G81" s="89">
        <v>34380.447896245882</v>
      </c>
      <c r="H81" s="89">
        <v>93182.328549897386</v>
      </c>
      <c r="I81" s="89">
        <v>175370.04124730112</v>
      </c>
      <c r="J81" s="89">
        <v>292546.1916518943</v>
      </c>
      <c r="K81" s="89">
        <v>395081.98361663654</v>
      </c>
      <c r="L81" s="15">
        <v>1.9579505389368519</v>
      </c>
      <c r="M81" s="98"/>
      <c r="N81" s="98"/>
      <c r="O81" s="98"/>
      <c r="P81" s="98"/>
      <c r="Q81" s="98"/>
      <c r="R81" s="98"/>
      <c r="S81" s="98"/>
    </row>
    <row r="82" spans="2:19" s="78" customFormat="1" x14ac:dyDescent="0.2">
      <c r="C82" s="81"/>
      <c r="D82" s="87"/>
      <c r="E82" s="87"/>
      <c r="F82" s="87"/>
      <c r="G82" s="87"/>
      <c r="H82" s="87"/>
      <c r="I82" s="87"/>
      <c r="J82" s="87"/>
      <c r="K82" s="87"/>
      <c r="L82" s="97"/>
      <c r="M82" s="98"/>
      <c r="N82" s="98"/>
      <c r="O82" s="98"/>
      <c r="P82" s="98"/>
      <c r="Q82" s="98"/>
      <c r="R82" s="98"/>
      <c r="S82" s="98"/>
    </row>
    <row r="83" spans="2:19" s="78" customFormat="1" x14ac:dyDescent="0.2">
      <c r="C83" s="81"/>
      <c r="D83" s="87"/>
      <c r="E83" s="87"/>
      <c r="F83" s="87"/>
      <c r="G83" s="87"/>
      <c r="H83" s="87"/>
      <c r="I83" s="87"/>
      <c r="J83" s="87"/>
      <c r="K83" s="87"/>
      <c r="L83" s="97"/>
      <c r="M83" s="98"/>
      <c r="N83" s="98"/>
      <c r="O83" s="98"/>
      <c r="P83" s="98"/>
      <c r="Q83" s="98"/>
      <c r="R83" s="98"/>
      <c r="S83" s="98"/>
    </row>
    <row r="84" spans="2:19" s="78" customFormat="1" x14ac:dyDescent="0.2">
      <c r="D84" s="100"/>
      <c r="E84" s="100"/>
      <c r="F84" s="100"/>
      <c r="G84" s="100"/>
      <c r="H84" s="100"/>
      <c r="I84" s="100"/>
      <c r="J84" s="100"/>
      <c r="K84" s="100"/>
      <c r="L84" s="88"/>
    </row>
    <row r="85" spans="2:19" s="78" customFormat="1" x14ac:dyDescent="0.2">
      <c r="C85" s="81"/>
      <c r="D85" s="82"/>
      <c r="J85" s="101"/>
      <c r="K85" s="101"/>
    </row>
    <row r="86" spans="2:19" s="78" customFormat="1" ht="119.25" customHeight="1" x14ac:dyDescent="0.2"/>
    <row r="87" spans="2:19" s="78" customFormat="1" x14ac:dyDescent="0.2"/>
    <row r="88" spans="2:19" s="78" customFormat="1" x14ac:dyDescent="0.2">
      <c r="B88" s="3" t="s">
        <v>118</v>
      </c>
      <c r="C88" s="2"/>
      <c r="D88" s="119"/>
      <c r="E88" s="1"/>
      <c r="F88" s="1"/>
      <c r="G88" s="1"/>
      <c r="H88" s="1"/>
      <c r="I88" s="1"/>
      <c r="J88" s="1"/>
      <c r="K88" s="1"/>
      <c r="L88" s="1"/>
      <c r="N88" s="3" t="s">
        <v>119</v>
      </c>
    </row>
    <row r="89" spans="2:19" s="78" customFormat="1" ht="15" x14ac:dyDescent="0.25">
      <c r="B89" s="1"/>
      <c r="C89" s="120"/>
      <c r="D89" s="37">
        <v>2016</v>
      </c>
      <c r="E89" s="37">
        <v>2017</v>
      </c>
      <c r="F89" s="37">
        <v>2018</v>
      </c>
      <c r="G89" s="37">
        <v>2019</v>
      </c>
      <c r="H89" s="37">
        <v>2020</v>
      </c>
      <c r="I89" s="37">
        <v>2021</v>
      </c>
      <c r="J89" s="37">
        <v>2022</v>
      </c>
      <c r="K89" s="37">
        <v>2023</v>
      </c>
      <c r="L89" s="122" t="s">
        <v>122</v>
      </c>
      <c r="M89" s="96"/>
      <c r="N89" s="96"/>
      <c r="O89" s="96"/>
      <c r="P89" s="96"/>
      <c r="Q89" s="96"/>
      <c r="R89" s="96"/>
    </row>
    <row r="90" spans="2:19" s="78" customFormat="1" x14ac:dyDescent="0.2">
      <c r="B90" s="1"/>
      <c r="C90" s="2" t="s">
        <v>24</v>
      </c>
      <c r="D90" s="5">
        <v>0</v>
      </c>
      <c r="E90" s="5">
        <v>0</v>
      </c>
      <c r="F90" s="5">
        <v>0</v>
      </c>
      <c r="G90" s="5">
        <v>8317</v>
      </c>
      <c r="H90" s="5">
        <v>32546</v>
      </c>
      <c r="I90" s="5">
        <v>87765</v>
      </c>
      <c r="J90" s="5">
        <v>122839</v>
      </c>
      <c r="K90" s="5">
        <v>147497</v>
      </c>
      <c r="L90" s="121"/>
      <c r="M90" s="114"/>
      <c r="N90" s="98"/>
      <c r="O90" s="98"/>
      <c r="P90" s="98"/>
      <c r="Q90" s="98"/>
      <c r="R90" s="98"/>
      <c r="S90" s="98"/>
    </row>
    <row r="91" spans="2:19" s="78" customFormat="1" x14ac:dyDescent="0.2">
      <c r="B91" s="1"/>
      <c r="C91" s="2" t="s">
        <v>31</v>
      </c>
      <c r="D91" s="5">
        <v>0</v>
      </c>
      <c r="E91" s="5">
        <v>0</v>
      </c>
      <c r="F91" s="5">
        <v>0</v>
      </c>
      <c r="G91" s="5">
        <v>32372.395820000002</v>
      </c>
      <c r="H91" s="5">
        <v>64744.791640000003</v>
      </c>
      <c r="I91" s="5">
        <v>156861.97910000003</v>
      </c>
      <c r="J91" s="5">
        <v>303723.95820000005</v>
      </c>
      <c r="K91" s="5">
        <v>505330.72894000006</v>
      </c>
      <c r="L91" s="121"/>
      <c r="M91" s="114"/>
      <c r="N91" s="98"/>
      <c r="O91" s="98"/>
      <c r="P91" s="98"/>
      <c r="Q91" s="98"/>
      <c r="R91" s="98"/>
      <c r="S91" s="98"/>
    </row>
    <row r="92" spans="2:19" s="78" customFormat="1" x14ac:dyDescent="0.2">
      <c r="B92" s="1"/>
      <c r="C92" s="2" t="s">
        <v>30</v>
      </c>
      <c r="D92" s="5">
        <v>0</v>
      </c>
      <c r="E92" s="5">
        <v>698</v>
      </c>
      <c r="F92" s="5">
        <v>961</v>
      </c>
      <c r="G92" s="5">
        <v>83207</v>
      </c>
      <c r="H92" s="5">
        <v>120301</v>
      </c>
      <c r="I92" s="5">
        <v>166239</v>
      </c>
      <c r="J92" s="5">
        <v>213439</v>
      </c>
      <c r="K92" s="5">
        <v>297195</v>
      </c>
      <c r="L92" s="121">
        <v>1.7428223478154723</v>
      </c>
      <c r="M92" s="114"/>
      <c r="N92" s="98"/>
      <c r="O92" s="98"/>
      <c r="P92" s="98"/>
      <c r="Q92" s="98"/>
      <c r="R92" s="98"/>
      <c r="S92" s="98"/>
    </row>
    <row r="93" spans="2:19" s="78" customFormat="1" x14ac:dyDescent="0.2">
      <c r="B93" s="1"/>
      <c r="C93" s="2" t="s">
        <v>25</v>
      </c>
      <c r="D93" s="5"/>
      <c r="E93" s="5">
        <v>40</v>
      </c>
      <c r="F93" s="5">
        <v>400</v>
      </c>
      <c r="G93" s="5">
        <v>15703.697651854243</v>
      </c>
      <c r="H93" s="5">
        <v>41013.234829743546</v>
      </c>
      <c r="I93" s="5">
        <v>72477.932022028675</v>
      </c>
      <c r="J93" s="5">
        <v>77458.152233721776</v>
      </c>
      <c r="K93" s="5">
        <v>88307.29907290038</v>
      </c>
      <c r="L93" s="121">
        <v>2.6084672530639477</v>
      </c>
      <c r="M93" s="114"/>
      <c r="N93" s="98"/>
      <c r="O93" s="98"/>
      <c r="P93" s="98"/>
      <c r="Q93" s="98"/>
      <c r="R93" s="98"/>
      <c r="S93" s="98"/>
    </row>
    <row r="94" spans="2:19" s="78" customFormat="1" x14ac:dyDescent="0.2">
      <c r="B94" s="1"/>
      <c r="C94" s="99" t="s">
        <v>23</v>
      </c>
      <c r="D94" s="10">
        <v>0</v>
      </c>
      <c r="E94" s="10">
        <v>738</v>
      </c>
      <c r="F94" s="10">
        <v>1361</v>
      </c>
      <c r="G94" s="10">
        <v>139600.09347185426</v>
      </c>
      <c r="H94" s="10">
        <v>258605.02646974355</v>
      </c>
      <c r="I94" s="10">
        <v>483343.91112202866</v>
      </c>
      <c r="J94" s="10">
        <v>717460.1104337218</v>
      </c>
      <c r="K94" s="10">
        <v>1038330.0280129004</v>
      </c>
      <c r="L94" s="15">
        <v>2.3474428821710913</v>
      </c>
      <c r="M94" s="98"/>
      <c r="N94" s="98"/>
      <c r="O94" s="98"/>
      <c r="P94" s="98"/>
      <c r="Q94" s="98"/>
      <c r="R94" s="98"/>
      <c r="S94" s="98"/>
    </row>
    <row r="95" spans="2:19" s="78" customFormat="1" x14ac:dyDescent="0.2">
      <c r="C95" s="81"/>
      <c r="D95" s="87"/>
      <c r="E95" s="87"/>
      <c r="F95" s="87"/>
      <c r="G95" s="87"/>
      <c r="H95" s="87"/>
      <c r="I95" s="87"/>
      <c r="J95" s="87"/>
      <c r="K95" s="87"/>
      <c r="L95" s="97"/>
      <c r="M95" s="98"/>
      <c r="N95" s="98"/>
      <c r="O95" s="98"/>
      <c r="P95" s="98"/>
      <c r="Q95" s="98"/>
      <c r="R95" s="98"/>
      <c r="S95" s="98"/>
    </row>
    <row r="96" spans="2:19" s="78" customFormat="1" x14ac:dyDescent="0.2">
      <c r="C96" s="81"/>
      <c r="D96" s="87"/>
      <c r="E96" s="87"/>
      <c r="F96" s="87"/>
      <c r="G96" s="87"/>
      <c r="H96" s="87"/>
      <c r="I96" s="87"/>
      <c r="J96" s="87"/>
      <c r="K96" s="87"/>
      <c r="L96" s="97"/>
      <c r="M96" s="98"/>
      <c r="N96" s="98"/>
      <c r="O96" s="98"/>
      <c r="P96" s="98"/>
      <c r="Q96" s="98"/>
      <c r="R96" s="98"/>
      <c r="S96" s="98"/>
    </row>
    <row r="97" spans="1:23" s="78" customFormat="1" x14ac:dyDescent="0.2">
      <c r="D97" s="100"/>
      <c r="E97" s="100"/>
      <c r="F97" s="100"/>
      <c r="G97" s="100"/>
      <c r="H97" s="100"/>
      <c r="I97" s="100"/>
      <c r="J97" s="100"/>
      <c r="K97" s="100"/>
      <c r="L97" s="88"/>
    </row>
    <row r="98" spans="1:23" s="78" customFormat="1" x14ac:dyDescent="0.2">
      <c r="C98" s="81"/>
      <c r="D98" s="82"/>
      <c r="J98" s="101"/>
      <c r="K98" s="101"/>
    </row>
    <row r="99" spans="1:23" s="78" customFormat="1" ht="119.25" customHeight="1" x14ac:dyDescent="0.2"/>
    <row r="100" spans="1:23" s="78" customFormat="1" x14ac:dyDescent="0.2">
      <c r="D100" s="104"/>
      <c r="E100" s="104"/>
      <c r="F100" s="104"/>
      <c r="G100" s="104"/>
      <c r="H100" s="104"/>
      <c r="I100" s="104"/>
    </row>
    <row r="101" spans="1:23" s="78" customFormat="1" x14ac:dyDescent="0.2">
      <c r="B101" s="3" t="s">
        <v>120</v>
      </c>
      <c r="C101" s="81"/>
      <c r="D101" s="82"/>
      <c r="N101" s="3" t="s">
        <v>121</v>
      </c>
    </row>
    <row r="102" spans="1:23" s="78" customFormat="1" x14ac:dyDescent="0.2">
      <c r="C102" s="85"/>
      <c r="D102" s="86">
        <v>2016</v>
      </c>
      <c r="E102" s="86">
        <v>2017</v>
      </c>
      <c r="F102" s="86">
        <v>2018</v>
      </c>
      <c r="G102" s="86">
        <v>2019</v>
      </c>
      <c r="H102" s="86">
        <v>2020</v>
      </c>
      <c r="I102" s="86">
        <v>2021</v>
      </c>
      <c r="J102" s="86">
        <v>2022</v>
      </c>
      <c r="K102" s="86">
        <v>2023</v>
      </c>
      <c r="L102" s="122" t="s">
        <v>122</v>
      </c>
    </row>
    <row r="103" spans="1:23" s="78" customFormat="1" x14ac:dyDescent="0.2">
      <c r="C103" s="81" t="s">
        <v>24</v>
      </c>
      <c r="D103" s="105">
        <v>0</v>
      </c>
      <c r="E103" s="105">
        <v>297000</v>
      </c>
      <c r="F103" s="105">
        <v>882090</v>
      </c>
      <c r="G103" s="105">
        <v>11916341.123813905</v>
      </c>
      <c r="H103" s="105">
        <v>45802235.056799196</v>
      </c>
      <c r="I103" s="105">
        <v>131021846.37929861</v>
      </c>
      <c r="J103" s="105">
        <v>270483749.5234741</v>
      </c>
      <c r="K103" s="105">
        <v>308973337.16233051</v>
      </c>
      <c r="L103" s="121">
        <v>2.1831767866358649</v>
      </c>
    </row>
    <row r="104" spans="1:23" s="78" customFormat="1" x14ac:dyDescent="0.2">
      <c r="C104" s="81" t="s">
        <v>31</v>
      </c>
      <c r="D104" s="105">
        <v>0</v>
      </c>
      <c r="E104" s="105">
        <v>1188000</v>
      </c>
      <c r="F104" s="105">
        <v>2352240</v>
      </c>
      <c r="G104" s="105">
        <v>33575299.082442716</v>
      </c>
      <c r="H104" s="105">
        <v>141109366.19565225</v>
      </c>
      <c r="I104" s="105">
        <v>248779420.44344988</v>
      </c>
      <c r="J104" s="105">
        <v>336939322.71545309</v>
      </c>
      <c r="K104" s="105">
        <v>434675393.82000518</v>
      </c>
      <c r="L104" s="121">
        <v>1.6743901821800544</v>
      </c>
    </row>
    <row r="105" spans="1:23" s="78" customFormat="1" x14ac:dyDescent="0.2">
      <c r="C105" s="81" t="s">
        <v>30</v>
      </c>
      <c r="D105" s="105">
        <v>0</v>
      </c>
      <c r="E105" s="105">
        <v>359340.08890624996</v>
      </c>
      <c r="F105" s="105">
        <v>434551.26790162513</v>
      </c>
      <c r="G105" s="105">
        <v>32538966.254258025</v>
      </c>
      <c r="H105" s="105">
        <v>41154009.52031561</v>
      </c>
      <c r="I105" s="105">
        <v>50863615.450041741</v>
      </c>
      <c r="J105" s="105">
        <v>59232019.153583765</v>
      </c>
      <c r="K105" s="105">
        <v>73362139.262431443</v>
      </c>
      <c r="L105" s="121">
        <v>1.4265787272751966</v>
      </c>
    </row>
    <row r="106" spans="1:23" s="78" customFormat="1" x14ac:dyDescent="0.2">
      <c r="C106" s="2" t="s">
        <v>25</v>
      </c>
      <c r="D106" s="105">
        <v>0</v>
      </c>
      <c r="E106" s="105">
        <v>68360</v>
      </c>
      <c r="F106" s="105">
        <v>702583</v>
      </c>
      <c r="G106" s="105">
        <v>23442116.150712378</v>
      </c>
      <c r="H106" s="105">
        <v>34964681.914989889</v>
      </c>
      <c r="I106" s="105">
        <v>45201594.390356168</v>
      </c>
      <c r="J106" s="105">
        <v>71711683.206869602</v>
      </c>
      <c r="K106" s="105">
        <v>114318574.91967483</v>
      </c>
      <c r="L106" s="121">
        <v>2.4452371744645225</v>
      </c>
      <c r="M106" s="8"/>
    </row>
    <row r="107" spans="1:23" s="78" customFormat="1" x14ac:dyDescent="0.2">
      <c r="C107" s="99" t="s">
        <v>23</v>
      </c>
      <c r="D107" s="106">
        <v>0</v>
      </c>
      <c r="E107" s="106">
        <v>1912700.08890625</v>
      </c>
      <c r="F107" s="106">
        <v>4371464.2679016255</v>
      </c>
      <c r="G107" s="106">
        <v>101472722.61122704</v>
      </c>
      <c r="H107" s="106">
        <v>263030292.68775696</v>
      </c>
      <c r="I107" s="106">
        <v>475866476.66314638</v>
      </c>
      <c r="J107" s="106">
        <v>738366774.59938049</v>
      </c>
      <c r="K107" s="106">
        <v>931329445.16444206</v>
      </c>
      <c r="L107" s="15">
        <v>1.8048485058328141</v>
      </c>
    </row>
    <row r="108" spans="1:23" s="78" customFormat="1" x14ac:dyDescent="0.2"/>
    <row r="109" spans="1:23" s="78" customFormat="1" x14ac:dyDescent="0.2">
      <c r="C109" s="116" t="s">
        <v>28</v>
      </c>
    </row>
    <row r="110" spans="1:23" s="78" customFormat="1" ht="145.5" customHeight="1" x14ac:dyDescent="0.2"/>
    <row r="111" spans="1:23" s="78" customFormat="1" x14ac:dyDescent="0.2">
      <c r="A111" s="83"/>
      <c r="D111" s="91"/>
      <c r="E111" s="91"/>
      <c r="F111" s="91"/>
      <c r="G111" s="91"/>
      <c r="H111" s="91"/>
      <c r="I111" s="91"/>
      <c r="J111" s="91"/>
      <c r="K111" s="91"/>
      <c r="L111" s="83"/>
      <c r="W111" s="83"/>
    </row>
    <row r="112" spans="1:23" s="78" customFormat="1" x14ac:dyDescent="0.2">
      <c r="A112" s="83"/>
      <c r="D112" s="91"/>
      <c r="E112" s="91"/>
      <c r="F112" s="91"/>
      <c r="G112" s="91"/>
      <c r="H112" s="91"/>
      <c r="I112" s="91"/>
      <c r="J112" s="91"/>
      <c r="K112" s="91"/>
      <c r="L112" s="83"/>
      <c r="W112" s="83"/>
    </row>
    <row r="113" spans="1:23" s="78" customFormat="1" x14ac:dyDescent="0.2">
      <c r="A113" s="83"/>
      <c r="D113" s="91"/>
      <c r="E113" s="91"/>
      <c r="F113" s="91"/>
      <c r="G113" s="91"/>
      <c r="H113" s="91"/>
      <c r="I113" s="91"/>
      <c r="J113" s="91"/>
      <c r="K113" s="91"/>
      <c r="L113" s="83"/>
      <c r="W113" s="83"/>
    </row>
    <row r="114" spans="1:23" s="78" customFormat="1" x14ac:dyDescent="0.2">
      <c r="A114" s="83"/>
      <c r="D114" s="91"/>
      <c r="E114" s="91"/>
      <c r="F114" s="91"/>
      <c r="G114" s="91"/>
      <c r="H114" s="91"/>
      <c r="I114" s="91"/>
      <c r="J114" s="91"/>
      <c r="K114" s="91"/>
      <c r="L114" s="83"/>
      <c r="W114" s="83"/>
    </row>
    <row r="115" spans="1:23" s="78" customFormat="1" x14ac:dyDescent="0.2">
      <c r="A115" s="83"/>
      <c r="D115" s="91"/>
      <c r="E115" s="91"/>
      <c r="F115" s="91"/>
      <c r="G115" s="91"/>
      <c r="H115" s="91"/>
      <c r="I115" s="91"/>
      <c r="J115" s="91"/>
      <c r="K115" s="91"/>
      <c r="L115" s="83"/>
      <c r="W115" s="83"/>
    </row>
    <row r="116" spans="1:23" s="78" customFormat="1" x14ac:dyDescent="0.2">
      <c r="A116" s="83"/>
      <c r="D116" s="91"/>
      <c r="E116" s="91"/>
      <c r="F116" s="91"/>
      <c r="G116" s="91"/>
      <c r="H116" s="91"/>
      <c r="I116" s="91"/>
      <c r="J116" s="91"/>
      <c r="K116" s="91"/>
      <c r="L116" s="83"/>
      <c r="W116" s="83"/>
    </row>
    <row r="117" spans="1:23" s="78" customFormat="1" x14ac:dyDescent="0.2">
      <c r="A117" s="83"/>
      <c r="D117" s="91"/>
      <c r="E117" s="91"/>
      <c r="F117" s="91"/>
      <c r="G117" s="91"/>
      <c r="H117" s="91"/>
      <c r="I117" s="91"/>
      <c r="J117" s="91"/>
      <c r="K117" s="91"/>
      <c r="L117" s="83"/>
      <c r="W117" s="83"/>
    </row>
    <row r="118" spans="1:23" s="78" customFormat="1" x14ac:dyDescent="0.2">
      <c r="A118" s="83"/>
      <c r="D118" s="91"/>
      <c r="E118" s="91"/>
      <c r="F118" s="91"/>
      <c r="G118" s="91"/>
      <c r="H118" s="91"/>
      <c r="I118" s="91"/>
      <c r="J118" s="91"/>
      <c r="K118" s="91"/>
      <c r="L118" s="83"/>
      <c r="W118" s="83"/>
    </row>
    <row r="119" spans="1:23" s="78" customFormat="1" x14ac:dyDescent="0.2">
      <c r="A119" s="83"/>
      <c r="D119" s="91"/>
      <c r="E119" s="91"/>
      <c r="F119" s="91"/>
      <c r="G119" s="91"/>
      <c r="H119" s="91"/>
      <c r="I119" s="91"/>
      <c r="J119" s="91"/>
      <c r="K119" s="91"/>
      <c r="L119" s="83"/>
      <c r="W119" s="83"/>
    </row>
    <row r="120" spans="1:23" s="78" customFormat="1" x14ac:dyDescent="0.2">
      <c r="A120" s="83"/>
      <c r="D120" s="91"/>
      <c r="E120" s="91"/>
      <c r="F120" s="91"/>
      <c r="G120" s="91"/>
      <c r="H120" s="91"/>
      <c r="I120" s="91"/>
      <c r="J120" s="91"/>
      <c r="K120" s="91"/>
      <c r="L120" s="83"/>
      <c r="W120" s="83"/>
    </row>
    <row r="121" spans="1:23" s="78" customFormat="1" x14ac:dyDescent="0.2">
      <c r="A121" s="83"/>
      <c r="D121" s="91"/>
      <c r="E121" s="91"/>
      <c r="F121" s="91"/>
      <c r="G121" s="91"/>
      <c r="H121" s="91"/>
      <c r="I121" s="91"/>
      <c r="J121" s="91"/>
      <c r="K121" s="91"/>
      <c r="L121" s="83"/>
      <c r="W121" s="83"/>
    </row>
    <row r="122" spans="1:23" s="78" customFormat="1" x14ac:dyDescent="0.2">
      <c r="A122" s="83"/>
      <c r="D122" s="91"/>
      <c r="E122" s="91"/>
      <c r="F122" s="91"/>
      <c r="G122" s="91"/>
      <c r="H122" s="91"/>
      <c r="I122" s="91"/>
      <c r="J122" s="91"/>
      <c r="K122" s="91"/>
      <c r="L122" s="83"/>
      <c r="W122" s="83"/>
    </row>
    <row r="123" spans="1:23" s="78" customFormat="1" x14ac:dyDescent="0.2">
      <c r="A123" s="83"/>
      <c r="D123" s="91"/>
      <c r="E123" s="91"/>
      <c r="F123" s="91"/>
      <c r="G123" s="91"/>
      <c r="H123" s="91"/>
      <c r="I123" s="91"/>
      <c r="J123" s="91"/>
      <c r="K123" s="91"/>
      <c r="L123" s="83"/>
      <c r="W123" s="83"/>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302"/>
  <sheetViews>
    <sheetView zoomScale="90" zoomScaleNormal="90" workbookViewId="0"/>
  </sheetViews>
  <sheetFormatPr defaultColWidth="9.140625" defaultRowHeight="12.75" x14ac:dyDescent="0.2"/>
  <cols>
    <col min="1" max="2" width="5.28515625" style="30" customWidth="1"/>
    <col min="3" max="3" width="25.28515625" style="30" customWidth="1"/>
    <col min="4" max="8" width="13.42578125" style="30" customWidth="1"/>
    <col min="9" max="11" width="12.85546875" style="30" customWidth="1"/>
    <col min="12" max="12" width="11" style="30" customWidth="1"/>
    <col min="13" max="13" width="11.28515625" style="30" customWidth="1"/>
    <col min="14" max="16384" width="9.140625" style="30"/>
  </cols>
  <sheetData>
    <row r="1" spans="2:19" x14ac:dyDescent="0.2">
      <c r="C1" s="30" t="s">
        <v>0</v>
      </c>
      <c r="D1" s="31"/>
    </row>
    <row r="2" spans="2:19" x14ac:dyDescent="0.2">
      <c r="C2" s="1" t="s">
        <v>38</v>
      </c>
      <c r="D2" s="32"/>
    </row>
    <row r="3" spans="2:19" x14ac:dyDescent="0.2">
      <c r="C3" s="33">
        <v>43586</v>
      </c>
      <c r="D3" s="34"/>
    </row>
    <row r="4" spans="2:19" x14ac:dyDescent="0.2">
      <c r="C4" s="33"/>
      <c r="D4" s="34"/>
    </row>
    <row r="5" spans="2:19" x14ac:dyDescent="0.2">
      <c r="C5" s="33"/>
      <c r="D5" s="34"/>
    </row>
    <row r="6" spans="2:19" x14ac:dyDescent="0.2">
      <c r="B6" s="3" t="s">
        <v>48</v>
      </c>
      <c r="C6" s="33"/>
      <c r="D6" s="34"/>
      <c r="N6" s="3" t="s">
        <v>49</v>
      </c>
    </row>
    <row r="7" spans="2:19" ht="15" x14ac:dyDescent="0.25">
      <c r="C7" s="36"/>
      <c r="D7" s="37">
        <v>2016</v>
      </c>
      <c r="E7" s="37">
        <v>2017</v>
      </c>
      <c r="F7" s="37">
        <v>2018</v>
      </c>
      <c r="G7" s="37">
        <v>2019</v>
      </c>
      <c r="H7" s="37">
        <v>2020</v>
      </c>
      <c r="I7" s="37">
        <v>2021</v>
      </c>
      <c r="J7" s="37">
        <v>2022</v>
      </c>
      <c r="K7" s="37">
        <v>2023</v>
      </c>
      <c r="L7" s="3" t="s">
        <v>122</v>
      </c>
      <c r="M7" s="74"/>
      <c r="N7" s="74"/>
      <c r="O7" s="74"/>
      <c r="P7" s="74"/>
      <c r="Q7" s="74"/>
      <c r="R7" s="74"/>
    </row>
    <row r="8" spans="2:19" x14ac:dyDescent="0.2">
      <c r="C8" s="33" t="s">
        <v>24</v>
      </c>
      <c r="D8" s="38">
        <v>0</v>
      </c>
      <c r="E8" s="38">
        <v>0</v>
      </c>
      <c r="F8" s="38">
        <v>0</v>
      </c>
      <c r="G8" s="38">
        <v>144.65272727272728</v>
      </c>
      <c r="H8" s="38">
        <v>542.44772727272698</v>
      </c>
      <c r="I8" s="38">
        <v>1404.245454545455</v>
      </c>
      <c r="J8" s="38">
        <v>1889.8363636363633</v>
      </c>
      <c r="K8" s="38">
        <v>2107.1136363636379</v>
      </c>
      <c r="L8" s="41"/>
      <c r="M8" s="42"/>
      <c r="N8" s="42"/>
      <c r="O8" s="42"/>
      <c r="P8" s="42"/>
      <c r="Q8" s="42"/>
      <c r="R8" s="42"/>
      <c r="S8" s="42"/>
    </row>
    <row r="9" spans="2:19" x14ac:dyDescent="0.2">
      <c r="C9" s="2" t="s">
        <v>31</v>
      </c>
      <c r="D9" s="38">
        <v>0</v>
      </c>
      <c r="E9" s="38">
        <v>0</v>
      </c>
      <c r="F9" s="38">
        <v>0</v>
      </c>
      <c r="G9" s="5">
        <v>50</v>
      </c>
      <c r="H9" s="5">
        <v>100</v>
      </c>
      <c r="I9" s="5">
        <v>200</v>
      </c>
      <c r="J9" s="5">
        <v>300</v>
      </c>
      <c r="K9" s="5">
        <v>400</v>
      </c>
      <c r="L9" s="41"/>
      <c r="M9" s="42"/>
      <c r="N9" s="42"/>
      <c r="O9" s="42"/>
      <c r="P9" s="42"/>
      <c r="Q9" s="42"/>
      <c r="R9" s="42"/>
      <c r="S9" s="42"/>
    </row>
    <row r="10" spans="2:19" x14ac:dyDescent="0.2">
      <c r="C10" s="2" t="s">
        <v>30</v>
      </c>
      <c r="D10" s="38">
        <v>0</v>
      </c>
      <c r="E10" s="38">
        <v>69.850265625000006</v>
      </c>
      <c r="F10" s="38">
        <v>80.123058157883577</v>
      </c>
      <c r="G10" s="38">
        <v>5547.1974396407804</v>
      </c>
      <c r="H10" s="38">
        <v>6015.0853479864536</v>
      </c>
      <c r="I10" s="38">
        <v>6649.5903807532341</v>
      </c>
      <c r="J10" s="38">
        <v>7114.6437344473379</v>
      </c>
      <c r="K10" s="38">
        <v>7429.8907464618151</v>
      </c>
      <c r="L10" s="121">
        <v>1.1767191311384764</v>
      </c>
      <c r="M10" s="42"/>
      <c r="N10" s="42"/>
      <c r="O10" s="42"/>
      <c r="P10" s="42"/>
      <c r="Q10" s="42"/>
      <c r="R10" s="42"/>
      <c r="S10" s="42"/>
    </row>
    <row r="11" spans="2:19" x14ac:dyDescent="0.2">
      <c r="C11" s="2" t="s">
        <v>25</v>
      </c>
      <c r="D11" s="38"/>
      <c r="E11" s="5">
        <v>20</v>
      </c>
      <c r="F11" s="5">
        <v>200</v>
      </c>
      <c r="G11" s="5">
        <v>838.19628133314097</v>
      </c>
      <c r="H11" s="5">
        <v>1033.0213988209741</v>
      </c>
      <c r="I11" s="5">
        <v>1409.9843429156058</v>
      </c>
      <c r="J11" s="5">
        <v>2318.6469409947199</v>
      </c>
      <c r="K11" s="5">
        <v>3352.7729159049532</v>
      </c>
      <c r="L11" s="121">
        <v>1.3481672356717618</v>
      </c>
      <c r="M11" s="114"/>
      <c r="N11" s="42"/>
      <c r="O11" s="42"/>
      <c r="P11" s="42"/>
      <c r="Q11" s="42"/>
      <c r="R11" s="42"/>
      <c r="S11" s="42"/>
    </row>
    <row r="12" spans="2:19" x14ac:dyDescent="0.2">
      <c r="C12" s="20" t="s">
        <v>23</v>
      </c>
      <c r="D12" s="40">
        <v>0</v>
      </c>
      <c r="E12" s="40">
        <v>89.850265625000006</v>
      </c>
      <c r="F12" s="40">
        <v>280.12305815788358</v>
      </c>
      <c r="G12" s="40">
        <v>6580.0464482466487</v>
      </c>
      <c r="H12" s="40">
        <v>7690.5544740801552</v>
      </c>
      <c r="I12" s="40">
        <v>9663.8201782142951</v>
      </c>
      <c r="J12" s="40">
        <v>11623.127039078421</v>
      </c>
      <c r="K12" s="40">
        <v>13289.777298730405</v>
      </c>
      <c r="L12" s="41">
        <v>1.2996746065075082</v>
      </c>
      <c r="M12" s="42"/>
      <c r="N12" s="42"/>
      <c r="O12" s="42"/>
      <c r="P12" s="42"/>
      <c r="Q12" s="42"/>
      <c r="R12" s="42"/>
      <c r="S12" s="42"/>
    </row>
    <row r="13" spans="2:19" x14ac:dyDescent="0.2">
      <c r="C13" s="123"/>
      <c r="D13" s="130"/>
      <c r="E13" s="130"/>
      <c r="F13" s="130"/>
      <c r="G13" s="130"/>
      <c r="H13" s="130"/>
      <c r="I13" s="130"/>
      <c r="J13" s="130"/>
      <c r="K13" s="130"/>
      <c r="L13" s="39"/>
      <c r="M13" s="42"/>
      <c r="N13" s="42"/>
      <c r="O13" s="42"/>
      <c r="P13" s="42"/>
      <c r="Q13" s="42"/>
      <c r="R13" s="42"/>
      <c r="S13" s="42"/>
    </row>
    <row r="14" spans="2:19" x14ac:dyDescent="0.2">
      <c r="C14" s="33"/>
      <c r="D14" s="38"/>
      <c r="E14" s="38"/>
      <c r="F14" s="38"/>
      <c r="G14" s="38"/>
      <c r="H14" s="38"/>
      <c r="I14" s="38"/>
      <c r="J14" s="38"/>
      <c r="K14" s="38"/>
      <c r="L14" s="39"/>
      <c r="M14" s="42"/>
      <c r="N14" s="42"/>
      <c r="O14" s="42"/>
      <c r="P14" s="42"/>
      <c r="Q14" s="42"/>
      <c r="R14" s="42"/>
      <c r="S14" s="42"/>
    </row>
    <row r="15" spans="2:19" x14ac:dyDescent="0.2">
      <c r="C15" s="116" t="s">
        <v>123</v>
      </c>
      <c r="D15" s="43"/>
      <c r="E15" s="43"/>
      <c r="F15" s="43"/>
      <c r="G15" s="43"/>
      <c r="H15" s="43"/>
      <c r="I15" s="43"/>
      <c r="J15" s="43"/>
      <c r="K15" s="43"/>
      <c r="L15" s="41"/>
    </row>
    <row r="16" spans="2:19" x14ac:dyDescent="0.2">
      <c r="C16" s="33"/>
      <c r="D16" s="34"/>
      <c r="J16" s="44"/>
      <c r="K16" s="44"/>
    </row>
    <row r="17" spans="2:19" ht="119.25" customHeight="1" x14ac:dyDescent="0.2"/>
    <row r="18" spans="2:19" s="17" customFormat="1" ht="15" x14ac:dyDescent="0.25">
      <c r="C18" s="77"/>
      <c r="D18" s="77"/>
      <c r="E18" s="77"/>
      <c r="F18" s="77"/>
      <c r="G18" s="77"/>
      <c r="H18" s="77"/>
      <c r="I18" s="77"/>
      <c r="J18" s="77"/>
      <c r="K18" s="77"/>
      <c r="Q18" s="77"/>
    </row>
    <row r="19" spans="2:19" x14ac:dyDescent="0.2">
      <c r="B19" s="3" t="s">
        <v>47</v>
      </c>
      <c r="C19" s="33"/>
      <c r="D19" s="34"/>
      <c r="N19" s="3" t="s">
        <v>50</v>
      </c>
    </row>
    <row r="20" spans="2:19" ht="15" x14ac:dyDescent="0.25">
      <c r="C20" s="36"/>
      <c r="D20" s="37">
        <v>2016</v>
      </c>
      <c r="E20" s="37">
        <v>2017</v>
      </c>
      <c r="F20" s="37">
        <v>2018</v>
      </c>
      <c r="G20" s="37">
        <v>2019</v>
      </c>
      <c r="H20" s="37">
        <v>2020</v>
      </c>
      <c r="I20" s="37">
        <v>2021</v>
      </c>
      <c r="J20" s="37">
        <v>2022</v>
      </c>
      <c r="K20" s="37">
        <v>2023</v>
      </c>
      <c r="L20" s="122" t="s">
        <v>122</v>
      </c>
      <c r="M20" s="74"/>
      <c r="N20" s="74"/>
      <c r="O20" s="74"/>
      <c r="P20" s="74"/>
      <c r="Q20" s="74"/>
      <c r="R20" s="74"/>
    </row>
    <row r="21" spans="2:19" x14ac:dyDescent="0.2">
      <c r="C21" s="2" t="s">
        <v>32</v>
      </c>
      <c r="D21" s="38">
        <v>0</v>
      </c>
      <c r="E21" s="38">
        <v>89.850265625000006</v>
      </c>
      <c r="F21" s="38">
        <v>280.12305815788358</v>
      </c>
      <c r="G21" s="38">
        <v>5431.6764148639468</v>
      </c>
      <c r="H21" s="38">
        <v>6250.5583135737734</v>
      </c>
      <c r="I21" s="38">
        <v>6625.9712458065069</v>
      </c>
      <c r="J21" s="38">
        <v>6956.4168180267588</v>
      </c>
      <c r="K21" s="38">
        <v>7267.7182891358598</v>
      </c>
      <c r="L21" s="121">
        <v>1.079599893809017</v>
      </c>
      <c r="M21" s="42"/>
      <c r="N21" s="42"/>
      <c r="O21" s="42"/>
      <c r="P21" s="42"/>
      <c r="Q21" s="42"/>
      <c r="R21" s="42"/>
      <c r="S21" s="42"/>
    </row>
    <row r="22" spans="2:19" x14ac:dyDescent="0.2">
      <c r="C22" s="2" t="s">
        <v>33</v>
      </c>
      <c r="D22" s="38">
        <v>0</v>
      </c>
      <c r="E22" s="38">
        <v>0</v>
      </c>
      <c r="F22" s="38">
        <v>0</v>
      </c>
      <c r="G22" s="38">
        <v>1148.3700333827016</v>
      </c>
      <c r="H22" s="38">
        <v>1331.5066150518362</v>
      </c>
      <c r="I22" s="38">
        <v>2476.1507505896066</v>
      </c>
      <c r="J22" s="38">
        <v>3721.7920392334804</v>
      </c>
      <c r="K22" s="38">
        <v>4968.5021914127265</v>
      </c>
      <c r="L22" s="41"/>
      <c r="M22" s="42"/>
      <c r="N22" s="42"/>
      <c r="O22" s="42"/>
      <c r="P22" s="42"/>
      <c r="Q22" s="42"/>
      <c r="R22" s="42"/>
      <c r="S22" s="42"/>
    </row>
    <row r="23" spans="2:19" x14ac:dyDescent="0.2">
      <c r="C23" s="2" t="s">
        <v>124</v>
      </c>
      <c r="D23" s="38">
        <v>0</v>
      </c>
      <c r="E23" s="38">
        <v>0</v>
      </c>
      <c r="F23" s="38">
        <v>0</v>
      </c>
      <c r="G23" s="38">
        <v>0</v>
      </c>
      <c r="H23" s="38">
        <v>108.48954545454541</v>
      </c>
      <c r="I23" s="38">
        <v>561.69818181818198</v>
      </c>
      <c r="J23" s="38">
        <v>944.91818181818167</v>
      </c>
      <c r="K23" s="38">
        <v>1053.5568181818189</v>
      </c>
      <c r="L23" s="41"/>
      <c r="M23" s="42"/>
      <c r="N23" s="42"/>
      <c r="O23" s="42"/>
      <c r="P23" s="42"/>
      <c r="Q23" s="42"/>
      <c r="R23" s="42"/>
      <c r="S23" s="42"/>
    </row>
    <row r="24" spans="2:19" x14ac:dyDescent="0.2">
      <c r="C24" s="20" t="s">
        <v>23</v>
      </c>
      <c r="D24" s="40">
        <v>0</v>
      </c>
      <c r="E24" s="40">
        <v>89.850265625000006</v>
      </c>
      <c r="F24" s="40">
        <v>280.12305815788358</v>
      </c>
      <c r="G24" s="40">
        <v>6580.0464482466487</v>
      </c>
      <c r="H24" s="40">
        <v>7690.5544740801552</v>
      </c>
      <c r="I24" s="40">
        <v>9663.8201782142951</v>
      </c>
      <c r="J24" s="40">
        <v>11623.127039078421</v>
      </c>
      <c r="K24" s="40">
        <v>13289.777298730405</v>
      </c>
      <c r="L24" s="41">
        <v>1.2996746065075082</v>
      </c>
      <c r="M24" s="42"/>
      <c r="N24" s="42"/>
      <c r="O24" s="42"/>
      <c r="P24" s="42"/>
      <c r="Q24" s="42"/>
      <c r="R24" s="42"/>
      <c r="S24" s="42"/>
    </row>
    <row r="25" spans="2:19" x14ac:dyDescent="0.2">
      <c r="C25" s="33"/>
      <c r="D25" s="38"/>
      <c r="E25" s="38"/>
      <c r="F25" s="38"/>
      <c r="G25" s="38"/>
      <c r="H25" s="38"/>
      <c r="I25" s="38"/>
      <c r="J25" s="38"/>
      <c r="K25" s="38"/>
      <c r="L25" s="39"/>
      <c r="M25" s="42"/>
      <c r="N25" s="42"/>
      <c r="O25" s="42"/>
      <c r="P25" s="42"/>
      <c r="Q25" s="42"/>
      <c r="R25" s="42"/>
      <c r="S25" s="42"/>
    </row>
    <row r="26" spans="2:19" x14ac:dyDescent="0.2">
      <c r="C26" s="33"/>
      <c r="D26" s="38"/>
      <c r="E26" s="38"/>
      <c r="F26" s="38"/>
      <c r="G26" s="38"/>
      <c r="H26" s="38"/>
      <c r="I26" s="38"/>
      <c r="J26" s="38"/>
      <c r="K26" s="38"/>
      <c r="L26" s="39"/>
      <c r="M26" s="42"/>
      <c r="N26" s="42"/>
      <c r="O26" s="42"/>
      <c r="P26" s="42"/>
      <c r="Q26" s="42"/>
      <c r="R26" s="42"/>
      <c r="S26" s="42"/>
    </row>
    <row r="27" spans="2:19" x14ac:dyDescent="0.2">
      <c r="D27" s="43"/>
      <c r="E27" s="43"/>
      <c r="F27" s="43"/>
      <c r="G27" s="43"/>
      <c r="H27" s="43"/>
      <c r="I27" s="43"/>
      <c r="J27" s="43"/>
      <c r="K27" s="43"/>
      <c r="L27" s="41"/>
    </row>
    <row r="28" spans="2:19" x14ac:dyDescent="0.2">
      <c r="C28" s="33"/>
      <c r="D28" s="34"/>
      <c r="J28" s="44"/>
      <c r="K28" s="44"/>
    </row>
    <row r="29" spans="2:19" ht="119.25" customHeight="1" x14ac:dyDescent="0.2"/>
    <row r="30" spans="2:19" s="17" customFormat="1" ht="15" x14ac:dyDescent="0.25">
      <c r="C30" s="77"/>
      <c r="D30" s="77"/>
      <c r="E30" s="77"/>
      <c r="F30" s="77"/>
      <c r="G30" s="77"/>
      <c r="H30" s="77"/>
      <c r="I30" s="77"/>
      <c r="J30" s="77"/>
      <c r="K30" s="77"/>
      <c r="Q30" s="77"/>
    </row>
    <row r="31" spans="2:19" x14ac:dyDescent="0.2">
      <c r="B31" s="3" t="s">
        <v>51</v>
      </c>
      <c r="C31" s="33"/>
      <c r="D31" s="34"/>
      <c r="N31" s="3" t="s">
        <v>52</v>
      </c>
    </row>
    <row r="32" spans="2:19" ht="15" x14ac:dyDescent="0.25">
      <c r="C32" s="36"/>
      <c r="D32" s="37">
        <v>2016</v>
      </c>
      <c r="E32" s="37">
        <v>2017</v>
      </c>
      <c r="F32" s="37">
        <v>2018</v>
      </c>
      <c r="G32" s="37">
        <v>2019</v>
      </c>
      <c r="H32" s="37">
        <v>2020</v>
      </c>
      <c r="I32" s="37">
        <v>2021</v>
      </c>
      <c r="J32" s="37">
        <v>2022</v>
      </c>
      <c r="K32" s="37">
        <v>2023</v>
      </c>
      <c r="L32" s="122" t="s">
        <v>122</v>
      </c>
      <c r="M32" s="74"/>
      <c r="N32" s="74"/>
      <c r="O32" s="74"/>
      <c r="P32" s="74"/>
      <c r="Q32" s="74"/>
      <c r="R32" s="74"/>
    </row>
    <row r="33" spans="2:19" x14ac:dyDescent="0.2">
      <c r="C33" s="2" t="s">
        <v>34</v>
      </c>
      <c r="D33" s="38">
        <v>0</v>
      </c>
      <c r="E33" s="38">
        <v>0</v>
      </c>
      <c r="F33" s="38">
        <v>0</v>
      </c>
      <c r="G33" s="38">
        <v>1265.1616697463378</v>
      </c>
      <c r="H33" s="38">
        <v>1716.9752514154725</v>
      </c>
      <c r="I33" s="38">
        <v>2627.414283216167</v>
      </c>
      <c r="J33" s="38">
        <v>3197.9843072085055</v>
      </c>
      <c r="K33" s="38">
        <v>3525.1967875423229</v>
      </c>
      <c r="L33" s="41"/>
      <c r="M33" s="42"/>
      <c r="N33" s="42"/>
      <c r="O33" s="42"/>
      <c r="P33" s="42"/>
      <c r="Q33" s="42"/>
      <c r="R33" s="42"/>
      <c r="S33" s="42"/>
    </row>
    <row r="34" spans="2:19" x14ac:dyDescent="0.2">
      <c r="C34" s="2" t="s">
        <v>35</v>
      </c>
      <c r="D34" s="38">
        <v>0</v>
      </c>
      <c r="E34" s="38">
        <v>89.850265625000006</v>
      </c>
      <c r="F34" s="38">
        <v>280.12305815788358</v>
      </c>
      <c r="G34" s="38">
        <v>5314.8847785003109</v>
      </c>
      <c r="H34" s="38">
        <v>5973.5792226646836</v>
      </c>
      <c r="I34" s="38">
        <v>7036.4058949981281</v>
      </c>
      <c r="J34" s="38">
        <v>8425.1427318699152</v>
      </c>
      <c r="K34" s="38">
        <v>9764.5805111880818</v>
      </c>
      <c r="L34" s="41">
        <v>1.1845183855527885</v>
      </c>
      <c r="M34" s="42"/>
      <c r="N34" s="42"/>
      <c r="O34" s="42"/>
      <c r="P34" s="42"/>
      <c r="Q34" s="42"/>
      <c r="R34" s="42"/>
      <c r="S34" s="42"/>
    </row>
    <row r="35" spans="2:19" x14ac:dyDescent="0.2">
      <c r="C35" s="20" t="s">
        <v>23</v>
      </c>
      <c r="D35" s="40">
        <v>0</v>
      </c>
      <c r="E35" s="40">
        <v>89.850265625000006</v>
      </c>
      <c r="F35" s="40">
        <v>280.12305815788358</v>
      </c>
      <c r="G35" s="40">
        <v>6580.0464482466487</v>
      </c>
      <c r="H35" s="40">
        <v>7690.5544740801561</v>
      </c>
      <c r="I35" s="40">
        <v>9663.8201782142951</v>
      </c>
      <c r="J35" s="40">
        <v>11623.127039078421</v>
      </c>
      <c r="K35" s="40">
        <v>13289.777298730405</v>
      </c>
      <c r="L35" s="41">
        <v>1.2996746065075082</v>
      </c>
      <c r="M35" s="42"/>
      <c r="N35" s="42"/>
      <c r="O35" s="42"/>
      <c r="P35" s="42"/>
      <c r="Q35" s="42"/>
      <c r="R35" s="42"/>
      <c r="S35" s="42"/>
    </row>
    <row r="36" spans="2:19" x14ac:dyDescent="0.2">
      <c r="C36" s="33"/>
      <c r="D36" s="38"/>
      <c r="E36" s="38"/>
      <c r="F36" s="38"/>
      <c r="G36" s="38"/>
      <c r="H36" s="38"/>
      <c r="I36" s="38"/>
      <c r="J36" s="38"/>
      <c r="K36" s="38"/>
      <c r="L36" s="39"/>
      <c r="M36" s="42"/>
      <c r="N36" s="42"/>
      <c r="O36" s="42"/>
      <c r="P36" s="42"/>
      <c r="Q36" s="42"/>
      <c r="R36" s="42"/>
      <c r="S36" s="42"/>
    </row>
    <row r="37" spans="2:19" x14ac:dyDescent="0.2">
      <c r="C37" s="33"/>
      <c r="D37" s="38"/>
      <c r="E37" s="38"/>
      <c r="F37" s="38"/>
      <c r="G37" s="38"/>
      <c r="H37" s="38"/>
      <c r="I37" s="38"/>
      <c r="J37" s="38"/>
      <c r="K37" s="38"/>
      <c r="L37" s="39"/>
      <c r="M37" s="42"/>
      <c r="N37" s="42"/>
      <c r="O37" s="42"/>
      <c r="P37" s="42"/>
      <c r="Q37" s="42"/>
      <c r="R37" s="42"/>
      <c r="S37" s="42"/>
    </row>
    <row r="38" spans="2:19" x14ac:dyDescent="0.2">
      <c r="D38" s="43"/>
      <c r="E38" s="43"/>
      <c r="F38" s="43"/>
      <c r="G38" s="43"/>
      <c r="H38" s="43"/>
      <c r="I38" s="43"/>
      <c r="J38" s="43"/>
      <c r="K38" s="43"/>
      <c r="L38" s="41"/>
    </row>
    <row r="39" spans="2:19" x14ac:dyDescent="0.2">
      <c r="C39" s="33"/>
      <c r="D39" s="34"/>
      <c r="J39" s="44"/>
      <c r="K39" s="44"/>
    </row>
    <row r="40" spans="2:19" ht="119.25" customHeight="1" x14ac:dyDescent="0.2"/>
    <row r="41" spans="2:19" s="17" customFormat="1" ht="15" x14ac:dyDescent="0.25">
      <c r="C41" s="77"/>
      <c r="D41" s="77"/>
      <c r="E41" s="77"/>
      <c r="F41" s="77"/>
      <c r="G41" s="77"/>
      <c r="H41" s="77"/>
      <c r="I41" s="77"/>
      <c r="J41" s="77"/>
      <c r="K41" s="77"/>
      <c r="Q41" s="77"/>
    </row>
    <row r="42" spans="2:19" x14ac:dyDescent="0.2">
      <c r="B42" s="3" t="s">
        <v>53</v>
      </c>
      <c r="C42" s="33"/>
      <c r="D42" s="34"/>
      <c r="N42" s="3" t="s">
        <v>54</v>
      </c>
    </row>
    <row r="43" spans="2:19" ht="15" x14ac:dyDescent="0.25">
      <c r="C43" s="36"/>
      <c r="D43" s="37">
        <v>2016</v>
      </c>
      <c r="E43" s="37">
        <v>2017</v>
      </c>
      <c r="F43" s="37">
        <v>2018</v>
      </c>
      <c r="G43" s="37">
        <v>2019</v>
      </c>
      <c r="H43" s="37">
        <v>2020</v>
      </c>
      <c r="I43" s="37">
        <v>2021</v>
      </c>
      <c r="J43" s="37">
        <v>2022</v>
      </c>
      <c r="K43" s="37">
        <v>2023</v>
      </c>
      <c r="L43" s="122" t="s">
        <v>122</v>
      </c>
      <c r="M43" s="74"/>
      <c r="N43" s="74"/>
      <c r="O43" s="74"/>
      <c r="P43" s="74"/>
      <c r="Q43" s="74"/>
      <c r="R43" s="74"/>
    </row>
    <row r="44" spans="2:19" x14ac:dyDescent="0.2">
      <c r="C44" s="2" t="s">
        <v>36</v>
      </c>
      <c r="D44" s="38">
        <v>0</v>
      </c>
      <c r="E44" s="38">
        <v>89.850265625000006</v>
      </c>
      <c r="F44" s="38">
        <v>280.12305815788358</v>
      </c>
      <c r="G44" s="38">
        <v>6385.3937209739215</v>
      </c>
      <c r="H44" s="38">
        <v>7048.1067468074289</v>
      </c>
      <c r="I44" s="38">
        <v>8059.5747236688403</v>
      </c>
      <c r="J44" s="38">
        <v>9433.2906754420583</v>
      </c>
      <c r="K44" s="38">
        <v>10782.663662366769</v>
      </c>
      <c r="L44" s="121">
        <v>1.2209278438099518</v>
      </c>
      <c r="M44" s="42"/>
      <c r="N44" s="42"/>
      <c r="O44" s="42"/>
      <c r="P44" s="42"/>
      <c r="Q44" s="42"/>
      <c r="R44" s="42"/>
      <c r="S44" s="42"/>
    </row>
    <row r="45" spans="2:19" x14ac:dyDescent="0.2">
      <c r="C45" s="2" t="s">
        <v>37</v>
      </c>
      <c r="D45" s="38">
        <v>0</v>
      </c>
      <c r="E45" s="38">
        <v>0</v>
      </c>
      <c r="F45" s="38">
        <v>0</v>
      </c>
      <c r="G45" s="38">
        <v>194.65272727272747</v>
      </c>
      <c r="H45" s="38">
        <v>642.44772727272687</v>
      </c>
      <c r="I45" s="38">
        <v>1604.2454545454548</v>
      </c>
      <c r="J45" s="38">
        <v>2189.8363636363633</v>
      </c>
      <c r="K45" s="38">
        <v>2507.1136363636356</v>
      </c>
      <c r="L45" s="41"/>
      <c r="M45" s="42"/>
      <c r="N45" s="42"/>
      <c r="O45" s="42"/>
      <c r="P45" s="42"/>
      <c r="Q45" s="42"/>
      <c r="R45" s="42"/>
      <c r="S45" s="42"/>
    </row>
    <row r="46" spans="2:19" x14ac:dyDescent="0.2">
      <c r="C46" s="20" t="s">
        <v>23</v>
      </c>
      <c r="D46" s="40">
        <v>0</v>
      </c>
      <c r="E46" s="40">
        <v>89.850265625000006</v>
      </c>
      <c r="F46" s="40">
        <v>280.12305815788358</v>
      </c>
      <c r="G46" s="40">
        <v>6580.0464482466487</v>
      </c>
      <c r="H46" s="40">
        <v>7690.5544740801561</v>
      </c>
      <c r="I46" s="40">
        <v>9663.8201782142951</v>
      </c>
      <c r="J46" s="40">
        <v>11623.127039078421</v>
      </c>
      <c r="K46" s="40">
        <v>13289.777298730405</v>
      </c>
      <c r="L46" s="41">
        <v>1.2996746065075082</v>
      </c>
      <c r="M46" s="42"/>
      <c r="N46" s="42"/>
      <c r="O46" s="42"/>
      <c r="P46" s="42"/>
      <c r="Q46" s="42"/>
      <c r="R46" s="42"/>
      <c r="S46" s="42"/>
    </row>
    <row r="47" spans="2:19" x14ac:dyDescent="0.2">
      <c r="C47" s="33"/>
      <c r="D47" s="38"/>
      <c r="E47" s="38"/>
      <c r="F47" s="38"/>
      <c r="G47" s="38"/>
      <c r="H47" s="38"/>
      <c r="I47" s="38"/>
      <c r="J47" s="38"/>
      <c r="K47" s="38"/>
      <c r="L47" s="39"/>
      <c r="M47" s="42"/>
      <c r="N47" s="42"/>
      <c r="O47" s="42"/>
      <c r="P47" s="42"/>
      <c r="Q47" s="42"/>
      <c r="R47" s="42"/>
      <c r="S47" s="42"/>
    </row>
    <row r="48" spans="2:19" x14ac:dyDescent="0.2">
      <c r="C48" s="33"/>
      <c r="D48" s="38"/>
      <c r="E48" s="38"/>
      <c r="F48" s="38"/>
      <c r="G48" s="38"/>
      <c r="H48" s="38"/>
      <c r="I48" s="38"/>
      <c r="J48" s="38"/>
      <c r="K48" s="38"/>
      <c r="L48" s="39"/>
      <c r="M48" s="42"/>
      <c r="N48" s="42"/>
      <c r="O48" s="42"/>
      <c r="P48" s="42"/>
      <c r="Q48" s="42"/>
      <c r="R48" s="42"/>
      <c r="S48" s="42"/>
    </row>
    <row r="49" spans="2:19" x14ac:dyDescent="0.2">
      <c r="D49" s="43"/>
      <c r="E49" s="43"/>
      <c r="F49" s="43"/>
      <c r="G49" s="43"/>
      <c r="H49" s="43"/>
      <c r="I49" s="43"/>
      <c r="J49" s="43"/>
      <c r="K49" s="43"/>
      <c r="L49" s="41"/>
    </row>
    <row r="50" spans="2:19" x14ac:dyDescent="0.2">
      <c r="C50" s="33"/>
      <c r="D50" s="34"/>
      <c r="J50" s="44"/>
      <c r="K50" s="44"/>
    </row>
    <row r="51" spans="2:19" ht="119.25" customHeight="1" x14ac:dyDescent="0.2"/>
    <row r="53" spans="2:19" x14ac:dyDescent="0.2">
      <c r="B53" s="3" t="s">
        <v>55</v>
      </c>
      <c r="C53" s="33"/>
      <c r="D53" s="34"/>
      <c r="N53" s="3" t="s">
        <v>56</v>
      </c>
    </row>
    <row r="54" spans="2:19" ht="15" x14ac:dyDescent="0.25">
      <c r="C54" s="36"/>
      <c r="D54" s="37">
        <v>2016</v>
      </c>
      <c r="E54" s="37">
        <v>2017</v>
      </c>
      <c r="F54" s="37">
        <v>2018</v>
      </c>
      <c r="G54" s="37">
        <v>2019</v>
      </c>
      <c r="H54" s="37">
        <v>2020</v>
      </c>
      <c r="I54" s="37">
        <v>2021</v>
      </c>
      <c r="J54" s="37">
        <v>2022</v>
      </c>
      <c r="K54" s="37">
        <v>2023</v>
      </c>
      <c r="L54" s="3" t="s">
        <v>122</v>
      </c>
      <c r="M54" s="74"/>
      <c r="N54" s="74"/>
      <c r="O54" s="74"/>
      <c r="P54" s="74"/>
      <c r="Q54" s="74"/>
      <c r="R54" s="74"/>
    </row>
    <row r="55" spans="2:19" x14ac:dyDescent="0.2">
      <c r="C55" s="33" t="s">
        <v>24</v>
      </c>
      <c r="D55" s="38">
        <v>0</v>
      </c>
      <c r="E55" s="38">
        <v>0</v>
      </c>
      <c r="F55" s="38">
        <v>0</v>
      </c>
      <c r="G55" s="38">
        <v>8317</v>
      </c>
      <c r="H55" s="38">
        <v>32546</v>
      </c>
      <c r="I55" s="38">
        <v>87765</v>
      </c>
      <c r="J55" s="38">
        <v>122839</v>
      </c>
      <c r="K55" s="38">
        <v>147497</v>
      </c>
      <c r="L55" s="41"/>
      <c r="M55" s="42"/>
      <c r="N55" s="42"/>
      <c r="O55" s="42"/>
      <c r="P55" s="42"/>
      <c r="Q55" s="42"/>
      <c r="R55" s="42"/>
      <c r="S55" s="42"/>
    </row>
    <row r="56" spans="2:19" x14ac:dyDescent="0.2">
      <c r="C56" s="2" t="s">
        <v>31</v>
      </c>
      <c r="D56" s="38">
        <v>0</v>
      </c>
      <c r="E56" s="38">
        <v>0</v>
      </c>
      <c r="F56" s="38">
        <v>0</v>
      </c>
      <c r="G56" s="38">
        <v>5000</v>
      </c>
      <c r="H56" s="38">
        <v>10000</v>
      </c>
      <c r="I56" s="38">
        <v>20000</v>
      </c>
      <c r="J56" s="38">
        <v>30000</v>
      </c>
      <c r="K56" s="38">
        <v>40000</v>
      </c>
      <c r="L56" s="41"/>
      <c r="M56" s="42"/>
      <c r="N56" s="42"/>
      <c r="O56" s="42"/>
      <c r="P56" s="42"/>
      <c r="Q56" s="42"/>
      <c r="R56" s="42"/>
      <c r="S56" s="42"/>
    </row>
    <row r="57" spans="2:19" x14ac:dyDescent="0.2">
      <c r="C57" s="2" t="s">
        <v>30</v>
      </c>
      <c r="D57" s="38">
        <v>0</v>
      </c>
      <c r="E57" s="38">
        <v>698</v>
      </c>
      <c r="F57" s="38">
        <v>961</v>
      </c>
      <c r="G57" s="38">
        <v>83207</v>
      </c>
      <c r="H57" s="38">
        <v>120301</v>
      </c>
      <c r="I57" s="38">
        <v>166239</v>
      </c>
      <c r="J57" s="38">
        <v>213439</v>
      </c>
      <c r="K57" s="38">
        <v>297195</v>
      </c>
      <c r="L57" s="121">
        <v>1.7428223478154723</v>
      </c>
      <c r="M57" s="42"/>
      <c r="N57" s="42"/>
      <c r="O57" s="42"/>
      <c r="P57" s="42"/>
      <c r="Q57" s="42"/>
      <c r="R57" s="42"/>
      <c r="S57" s="42"/>
    </row>
    <row r="58" spans="2:19" x14ac:dyDescent="0.2">
      <c r="C58" s="2" t="s">
        <v>25</v>
      </c>
      <c r="D58" s="38"/>
      <c r="E58" s="38">
        <v>40</v>
      </c>
      <c r="F58" s="38">
        <v>400</v>
      </c>
      <c r="G58" s="38">
        <v>1676.3925626662819</v>
      </c>
      <c r="H58" s="38">
        <v>4132.0855952838965</v>
      </c>
      <c r="I58" s="38">
        <v>5639.9373716624232</v>
      </c>
      <c r="J58" s="38">
        <v>9274.5877639788796</v>
      </c>
      <c r="K58" s="38">
        <v>13411.091663619813</v>
      </c>
      <c r="L58" s="121">
        <v>1.6357286051250841</v>
      </c>
      <c r="M58" s="42"/>
      <c r="N58" s="42"/>
      <c r="O58" s="42"/>
      <c r="P58" s="42"/>
      <c r="Q58" s="42"/>
      <c r="R58" s="42"/>
      <c r="S58" s="42"/>
    </row>
    <row r="59" spans="2:19" x14ac:dyDescent="0.2">
      <c r="C59" s="20" t="s">
        <v>100</v>
      </c>
      <c r="D59" s="40">
        <v>0</v>
      </c>
      <c r="E59" s="40">
        <v>738</v>
      </c>
      <c r="F59" s="40">
        <v>1361</v>
      </c>
      <c r="G59" s="40">
        <v>98200.392562666282</v>
      </c>
      <c r="H59" s="40">
        <v>166979.08559528389</v>
      </c>
      <c r="I59" s="40">
        <v>279643.93737166241</v>
      </c>
      <c r="J59" s="40">
        <v>375552.58776397887</v>
      </c>
      <c r="K59" s="40">
        <v>498103.09166361979</v>
      </c>
      <c r="L59" s="41">
        <v>1.9617187350626297</v>
      </c>
      <c r="M59" s="42"/>
      <c r="N59" s="42"/>
      <c r="O59" s="42"/>
      <c r="P59" s="42"/>
      <c r="Q59" s="42"/>
      <c r="R59" s="42"/>
      <c r="S59" s="42"/>
    </row>
    <row r="60" spans="2:19" x14ac:dyDescent="0.2">
      <c r="C60" s="33"/>
      <c r="D60" s="38"/>
      <c r="E60" s="38"/>
      <c r="F60" s="38"/>
      <c r="G60" s="38"/>
      <c r="H60" s="38"/>
      <c r="I60" s="38"/>
      <c r="J60" s="38"/>
      <c r="K60" s="38"/>
      <c r="L60" s="39"/>
      <c r="M60" s="42"/>
      <c r="N60" s="42"/>
      <c r="O60" s="42"/>
      <c r="P60" s="42"/>
      <c r="Q60" s="42"/>
      <c r="R60" s="42"/>
      <c r="S60" s="42"/>
    </row>
    <row r="61" spans="2:19" x14ac:dyDescent="0.2">
      <c r="C61" s="33"/>
      <c r="D61" s="38"/>
      <c r="E61" s="38"/>
      <c r="F61" s="38"/>
      <c r="G61" s="38"/>
      <c r="H61" s="38"/>
      <c r="I61" s="38"/>
      <c r="J61" s="38"/>
      <c r="K61" s="38"/>
      <c r="L61" s="39"/>
      <c r="M61" s="42"/>
      <c r="N61" s="42"/>
      <c r="O61" s="42"/>
      <c r="P61" s="42"/>
      <c r="Q61" s="42"/>
      <c r="R61" s="42"/>
      <c r="S61" s="42"/>
    </row>
    <row r="62" spans="2:19" x14ac:dyDescent="0.2">
      <c r="D62" s="43"/>
      <c r="E62" s="43"/>
      <c r="F62" s="43"/>
      <c r="G62" s="43"/>
      <c r="H62" s="43"/>
      <c r="I62" s="43"/>
      <c r="J62" s="43"/>
      <c r="K62" s="43"/>
      <c r="L62" s="41"/>
    </row>
    <row r="63" spans="2:19" x14ac:dyDescent="0.2">
      <c r="C63" s="33"/>
      <c r="D63" s="34"/>
      <c r="J63" s="44"/>
      <c r="K63" s="44"/>
    </row>
    <row r="64" spans="2:19" ht="119.25" customHeight="1" x14ac:dyDescent="0.2"/>
    <row r="65" spans="2:14" x14ac:dyDescent="0.2">
      <c r="D65" s="45"/>
      <c r="E65" s="45"/>
      <c r="F65" s="45"/>
      <c r="G65" s="45"/>
      <c r="H65" s="45"/>
      <c r="I65" s="45"/>
    </row>
    <row r="66" spans="2:14" x14ac:dyDescent="0.2">
      <c r="B66" s="3" t="s">
        <v>57</v>
      </c>
      <c r="C66" s="33"/>
      <c r="D66" s="34"/>
      <c r="N66" s="3" t="s">
        <v>58</v>
      </c>
    </row>
    <row r="67" spans="2:14" x14ac:dyDescent="0.2">
      <c r="C67" s="36"/>
      <c r="D67" s="37">
        <v>2016</v>
      </c>
      <c r="E67" s="37">
        <v>2017</v>
      </c>
      <c r="F67" s="37">
        <v>2018</v>
      </c>
      <c r="G67" s="37">
        <v>2019</v>
      </c>
      <c r="H67" s="37">
        <v>2020</v>
      </c>
      <c r="I67" s="37">
        <v>2021</v>
      </c>
      <c r="J67" s="37">
        <v>2022</v>
      </c>
      <c r="K67" s="37">
        <v>2023</v>
      </c>
      <c r="L67" s="3" t="s">
        <v>122</v>
      </c>
    </row>
    <row r="68" spans="2:14" x14ac:dyDescent="0.2">
      <c r="C68" s="33" t="s">
        <v>24</v>
      </c>
      <c r="D68" s="46">
        <v>0</v>
      </c>
      <c r="E68" s="46">
        <v>0</v>
      </c>
      <c r="F68" s="46">
        <v>0</v>
      </c>
      <c r="G68" s="46">
        <v>2059504.8826599999</v>
      </c>
      <c r="H68" s="46">
        <v>7817909.0694417488</v>
      </c>
      <c r="I68" s="46">
        <v>20608317.279945448</v>
      </c>
      <c r="J68" s="46">
        <v>27879522.344414983</v>
      </c>
      <c r="K68" s="46">
        <v>32180975.579736523</v>
      </c>
      <c r="L68" s="39"/>
    </row>
    <row r="69" spans="2:14" x14ac:dyDescent="0.2">
      <c r="C69" s="2" t="s">
        <v>31</v>
      </c>
      <c r="D69" s="46">
        <v>0</v>
      </c>
      <c r="E69" s="46">
        <v>0</v>
      </c>
      <c r="F69" s="46">
        <v>0</v>
      </c>
      <c r="G69" s="46">
        <v>1104728.8499999999</v>
      </c>
      <c r="H69" s="46">
        <v>2150288.3449999997</v>
      </c>
      <c r="I69" s="46">
        <v>4245345.1556999991</v>
      </c>
      <c r="J69" s="46">
        <v>6213974.6415284984</v>
      </c>
      <c r="K69" s="46">
        <v>8085795.3976199385</v>
      </c>
      <c r="L69" s="39"/>
    </row>
    <row r="70" spans="2:14" x14ac:dyDescent="0.2">
      <c r="C70" s="2" t="s">
        <v>30</v>
      </c>
      <c r="D70" s="46">
        <v>0</v>
      </c>
      <c r="E70" s="46">
        <v>359340.08890624996</v>
      </c>
      <c r="F70" s="46">
        <v>434551.26790162513</v>
      </c>
      <c r="G70" s="46">
        <v>32538966.254258025</v>
      </c>
      <c r="H70" s="46">
        <v>41154009.52031561</v>
      </c>
      <c r="I70" s="46">
        <v>50863615.450041741</v>
      </c>
      <c r="J70" s="46">
        <v>59232019.153583765</v>
      </c>
      <c r="K70" s="46">
        <v>73362139.262431443</v>
      </c>
      <c r="L70" s="39">
        <v>1.4265787272751966</v>
      </c>
    </row>
    <row r="71" spans="2:14" x14ac:dyDescent="0.2">
      <c r="C71" s="33" t="s">
        <v>25</v>
      </c>
      <c r="D71" s="46">
        <v>0</v>
      </c>
      <c r="E71" s="46">
        <v>68360</v>
      </c>
      <c r="F71" s="46">
        <v>673180</v>
      </c>
      <c r="G71" s="46">
        <v>2778802.5612124116</v>
      </c>
      <c r="H71" s="46">
        <v>3959298.5622868547</v>
      </c>
      <c r="I71" s="46">
        <v>5263866.4189241817</v>
      </c>
      <c r="J71" s="46">
        <v>8276809.0438053934</v>
      </c>
      <c r="K71" s="46">
        <v>11445639.910321619</v>
      </c>
      <c r="L71" s="39">
        <v>1.3476841653726312</v>
      </c>
    </row>
    <row r="72" spans="2:14" x14ac:dyDescent="0.2">
      <c r="C72" s="99" t="s">
        <v>23</v>
      </c>
      <c r="D72" s="47">
        <v>0</v>
      </c>
      <c r="E72" s="47">
        <v>427700.08890624996</v>
      </c>
      <c r="F72" s="47">
        <v>1107731.267901625</v>
      </c>
      <c r="G72" s="47">
        <v>38482002.548130438</v>
      </c>
      <c r="H72" s="47">
        <v>55081505.497044213</v>
      </c>
      <c r="I72" s="47">
        <v>80981144.30461137</v>
      </c>
      <c r="J72" s="47">
        <v>101602325.18333264</v>
      </c>
      <c r="K72" s="47">
        <v>125074550.15010953</v>
      </c>
      <c r="L72" s="15">
        <v>1.5763504315979273</v>
      </c>
    </row>
    <row r="74" spans="2:14" x14ac:dyDescent="0.2">
      <c r="C74" s="116" t="s">
        <v>81</v>
      </c>
    </row>
    <row r="75" spans="2:14" ht="145.5" customHeight="1" x14ac:dyDescent="0.2"/>
    <row r="76" spans="2:14" x14ac:dyDescent="0.2">
      <c r="B76" s="35"/>
      <c r="C76" s="33"/>
      <c r="D76" s="34"/>
      <c r="N76" s="35"/>
    </row>
    <row r="77" spans="2:14" x14ac:dyDescent="0.2">
      <c r="C77" s="75"/>
      <c r="D77" s="76"/>
      <c r="E77" s="76"/>
      <c r="F77" s="76"/>
      <c r="G77" s="76"/>
      <c r="H77" s="76"/>
      <c r="I77" s="76"/>
      <c r="J77" s="76"/>
      <c r="K77" s="76"/>
      <c r="L77" s="35"/>
    </row>
    <row r="78" spans="2:14" s="35" customFormat="1" ht="15" x14ac:dyDescent="0.25">
      <c r="C78" s="48"/>
      <c r="D78" s="38"/>
      <c r="E78" s="38"/>
      <c r="F78" s="38"/>
      <c r="G78" s="38"/>
      <c r="H78" s="38"/>
      <c r="I78" s="38"/>
      <c r="J78" s="38"/>
      <c r="K78" s="38"/>
      <c r="L78" s="39"/>
    </row>
    <row r="79" spans="2:14" ht="15" x14ac:dyDescent="0.25">
      <c r="C79" s="48"/>
      <c r="D79" s="38"/>
      <c r="E79" s="38"/>
      <c r="F79" s="38"/>
      <c r="G79" s="38"/>
      <c r="H79" s="38"/>
      <c r="I79" s="38"/>
      <c r="J79" s="38"/>
      <c r="K79" s="38"/>
    </row>
    <row r="80" spans="2:14" ht="15" x14ac:dyDescent="0.25">
      <c r="C80" s="48"/>
      <c r="D80" s="38"/>
      <c r="E80" s="38"/>
      <c r="F80" s="38"/>
      <c r="G80" s="38"/>
      <c r="H80" s="38"/>
      <c r="I80" s="38"/>
      <c r="J80" s="38"/>
      <c r="K80" s="38"/>
    </row>
    <row r="81" spans="3:12" ht="15" x14ac:dyDescent="0.25">
      <c r="C81" s="48"/>
      <c r="D81" s="38"/>
      <c r="E81" s="38"/>
      <c r="F81" s="38"/>
      <c r="G81" s="38"/>
      <c r="H81" s="38"/>
      <c r="I81" s="38"/>
      <c r="J81" s="38"/>
      <c r="K81" s="38"/>
    </row>
    <row r="82" spans="3:12" ht="15" x14ac:dyDescent="0.25">
      <c r="C82" s="48"/>
      <c r="D82" s="38"/>
      <c r="E82" s="38"/>
      <c r="F82" s="38"/>
      <c r="G82" s="38"/>
      <c r="H82" s="38"/>
      <c r="I82" s="38"/>
      <c r="J82" s="38"/>
      <c r="K82" s="38"/>
    </row>
    <row r="83" spans="3:12" ht="15" x14ac:dyDescent="0.25">
      <c r="C83" s="48"/>
      <c r="D83" s="38"/>
      <c r="E83" s="38"/>
      <c r="F83" s="38"/>
      <c r="G83" s="38"/>
      <c r="H83" s="38"/>
      <c r="I83" s="38"/>
      <c r="J83" s="38"/>
      <c r="K83" s="38"/>
    </row>
    <row r="84" spans="3:12" ht="15" x14ac:dyDescent="0.25">
      <c r="C84" s="48"/>
      <c r="D84" s="40"/>
      <c r="E84" s="40"/>
      <c r="F84" s="40"/>
      <c r="G84" s="40"/>
      <c r="H84" s="40"/>
      <c r="I84" s="40"/>
      <c r="J84" s="40"/>
      <c r="K84" s="40"/>
      <c r="L84" s="41"/>
    </row>
    <row r="85" spans="3:12" x14ac:dyDescent="0.2">
      <c r="C85" s="49"/>
      <c r="D85" s="34"/>
      <c r="E85" s="34"/>
      <c r="F85" s="34"/>
      <c r="G85" s="34"/>
      <c r="H85" s="34"/>
      <c r="I85" s="41"/>
      <c r="J85" s="41"/>
      <c r="K85" s="41"/>
    </row>
    <row r="86" spans="3:12" x14ac:dyDescent="0.2">
      <c r="C86" s="50"/>
      <c r="D86" s="34"/>
      <c r="E86" s="34"/>
      <c r="F86" s="34"/>
      <c r="G86" s="34"/>
      <c r="H86" s="34"/>
      <c r="I86" s="41"/>
      <c r="J86" s="41"/>
      <c r="K86" s="41"/>
    </row>
    <row r="87" spans="3:12" x14ac:dyDescent="0.2">
      <c r="C87" s="50"/>
      <c r="D87" s="34"/>
      <c r="E87" s="34"/>
      <c r="F87" s="34"/>
      <c r="G87" s="34"/>
      <c r="H87" s="34"/>
      <c r="I87" s="41"/>
      <c r="J87" s="41"/>
      <c r="K87" s="41"/>
    </row>
    <row r="88" spans="3:12" x14ac:dyDescent="0.2">
      <c r="D88" s="34"/>
      <c r="E88" s="34"/>
      <c r="F88" s="34"/>
      <c r="G88" s="34"/>
      <c r="H88" s="34"/>
      <c r="I88" s="41"/>
      <c r="J88" s="41"/>
      <c r="K88" s="41"/>
    </row>
    <row r="89" spans="3:12" x14ac:dyDescent="0.2">
      <c r="D89" s="34"/>
      <c r="E89" s="34"/>
      <c r="F89" s="34"/>
      <c r="G89" s="34"/>
      <c r="H89" s="34"/>
      <c r="I89" s="41"/>
      <c r="J89" s="41"/>
      <c r="K89" s="41"/>
    </row>
    <row r="90" spans="3:12" x14ac:dyDescent="0.2">
      <c r="C90" s="51"/>
      <c r="D90" s="52"/>
      <c r="E90" s="52"/>
      <c r="F90" s="52"/>
      <c r="G90" s="52"/>
      <c r="H90" s="52"/>
      <c r="I90" s="41"/>
      <c r="J90" s="41"/>
      <c r="K90" s="41"/>
    </row>
    <row r="91" spans="3:12" x14ac:dyDescent="0.2">
      <c r="C91" s="35"/>
      <c r="D91" s="53"/>
      <c r="E91" s="53"/>
      <c r="F91" s="52"/>
      <c r="G91" s="53"/>
      <c r="H91" s="53"/>
      <c r="I91" s="41"/>
      <c r="J91" s="41"/>
      <c r="K91" s="41"/>
    </row>
    <row r="92" spans="3:12" x14ac:dyDescent="0.2">
      <c r="D92" s="52"/>
      <c r="E92" s="52"/>
      <c r="F92" s="52"/>
      <c r="G92" s="52"/>
      <c r="H92" s="52"/>
      <c r="I92" s="41"/>
      <c r="J92" s="41"/>
      <c r="K92" s="41"/>
    </row>
    <row r="95" spans="3:12" x14ac:dyDescent="0.2">
      <c r="C95" s="35"/>
      <c r="D95" s="53"/>
      <c r="E95" s="53"/>
      <c r="F95" s="52"/>
      <c r="G95" s="53"/>
      <c r="H95" s="53"/>
      <c r="I95" s="41"/>
      <c r="J95" s="41"/>
      <c r="K95" s="41"/>
    </row>
    <row r="96" spans="3:12" x14ac:dyDescent="0.2">
      <c r="C96" s="35"/>
      <c r="D96" s="52"/>
      <c r="E96" s="52"/>
      <c r="F96" s="52"/>
      <c r="G96" s="52"/>
      <c r="H96" s="52"/>
      <c r="I96" s="41"/>
      <c r="J96" s="41"/>
      <c r="K96" s="41"/>
    </row>
    <row r="97" spans="2:22" x14ac:dyDescent="0.2">
      <c r="C97" s="35"/>
      <c r="D97" s="52"/>
      <c r="E97" s="52"/>
      <c r="F97" s="52"/>
      <c r="G97" s="52"/>
      <c r="H97" s="52"/>
      <c r="I97" s="41"/>
      <c r="J97" s="41"/>
      <c r="K97" s="41"/>
    </row>
    <row r="98" spans="2:22" x14ac:dyDescent="0.2">
      <c r="D98" s="52"/>
      <c r="E98" s="52"/>
      <c r="F98" s="52"/>
      <c r="G98" s="52"/>
      <c r="H98" s="52"/>
      <c r="I98" s="41"/>
      <c r="J98" s="41"/>
      <c r="K98" s="41"/>
    </row>
    <row r="99" spans="2:22" x14ac:dyDescent="0.2">
      <c r="D99" s="52"/>
      <c r="E99" s="52"/>
      <c r="F99" s="35"/>
      <c r="G99" s="52"/>
      <c r="H99" s="52"/>
      <c r="I99" s="35"/>
      <c r="J99" s="35"/>
      <c r="K99" s="35"/>
    </row>
    <row r="100" spans="2:22" x14ac:dyDescent="0.2">
      <c r="D100" s="52"/>
      <c r="E100" s="52"/>
      <c r="F100" s="35"/>
      <c r="G100" s="52"/>
      <c r="H100" s="52"/>
      <c r="I100" s="35"/>
      <c r="J100" s="35"/>
      <c r="K100" s="35"/>
    </row>
    <row r="101" spans="2:22" x14ac:dyDescent="0.2">
      <c r="C101" s="35"/>
      <c r="D101" s="52"/>
      <c r="E101" s="52"/>
      <c r="F101" s="35"/>
      <c r="G101" s="52"/>
      <c r="H101" s="52"/>
      <c r="I101" s="35"/>
      <c r="J101" s="35"/>
      <c r="K101" s="35"/>
    </row>
    <row r="102" spans="2:22" x14ac:dyDescent="0.2">
      <c r="C102" s="35"/>
      <c r="D102" s="52"/>
      <c r="E102" s="52"/>
      <c r="F102" s="35"/>
      <c r="G102" s="52"/>
      <c r="H102" s="52"/>
      <c r="I102" s="35"/>
      <c r="J102" s="35"/>
      <c r="K102" s="35"/>
    </row>
    <row r="103" spans="2:22" x14ac:dyDescent="0.2">
      <c r="C103" s="54"/>
      <c r="D103" s="52"/>
      <c r="E103" s="52"/>
      <c r="F103" s="35"/>
      <c r="G103" s="52"/>
      <c r="H103" s="52"/>
      <c r="I103" s="35"/>
      <c r="J103" s="35"/>
      <c r="K103" s="35"/>
    </row>
    <row r="104" spans="2:22" x14ac:dyDescent="0.2">
      <c r="C104" s="54"/>
      <c r="D104" s="52"/>
      <c r="E104" s="52"/>
      <c r="F104" s="35"/>
      <c r="G104" s="52"/>
      <c r="H104" s="52"/>
      <c r="I104" s="35"/>
      <c r="J104" s="35"/>
      <c r="K104" s="35"/>
    </row>
    <row r="105" spans="2:22" x14ac:dyDescent="0.2">
      <c r="C105" s="54"/>
      <c r="D105" s="52"/>
      <c r="E105" s="52"/>
      <c r="F105" s="35"/>
      <c r="G105" s="52"/>
      <c r="H105" s="52"/>
      <c r="I105" s="35"/>
      <c r="J105" s="35"/>
      <c r="K105" s="35"/>
    </row>
    <row r="106" spans="2:22" x14ac:dyDescent="0.2">
      <c r="C106" s="35"/>
      <c r="D106" s="52"/>
      <c r="E106" s="52"/>
      <c r="F106" s="35"/>
      <c r="G106" s="52"/>
      <c r="H106" s="52"/>
      <c r="I106" s="35"/>
      <c r="J106" s="35"/>
      <c r="K106" s="35"/>
    </row>
    <row r="107" spans="2:22" s="35" customFormat="1" x14ac:dyDescent="0.2">
      <c r="B107" s="30"/>
      <c r="C107" s="55"/>
      <c r="D107" s="51"/>
      <c r="E107" s="51"/>
      <c r="F107" s="51"/>
      <c r="G107" s="51"/>
      <c r="H107" s="51"/>
      <c r="L107" s="30"/>
      <c r="M107" s="30"/>
      <c r="N107" s="30"/>
      <c r="O107" s="30"/>
      <c r="P107" s="30"/>
      <c r="Q107" s="30"/>
      <c r="R107" s="30"/>
      <c r="S107" s="30"/>
      <c r="T107" s="30"/>
      <c r="U107" s="30"/>
      <c r="V107" s="30"/>
    </row>
    <row r="108" spans="2:22" s="35" customFormat="1" x14ac:dyDescent="0.2">
      <c r="B108" s="30"/>
      <c r="C108" s="56"/>
      <c r="D108" s="41"/>
      <c r="E108" s="41"/>
      <c r="F108" s="41"/>
      <c r="G108" s="41"/>
      <c r="H108" s="41"/>
      <c r="L108" s="30"/>
      <c r="M108" s="30"/>
      <c r="N108" s="30"/>
      <c r="O108" s="30"/>
      <c r="P108" s="30"/>
      <c r="Q108" s="30"/>
      <c r="R108" s="30"/>
      <c r="S108" s="30"/>
      <c r="T108" s="30"/>
      <c r="U108" s="30"/>
      <c r="V108" s="30"/>
    </row>
    <row r="109" spans="2:22" s="35" customFormat="1" x14ac:dyDescent="0.2">
      <c r="B109" s="30"/>
      <c r="C109" s="49"/>
      <c r="D109" s="41"/>
      <c r="E109" s="41"/>
      <c r="F109" s="41"/>
      <c r="G109" s="41"/>
      <c r="H109" s="41"/>
      <c r="L109" s="30"/>
      <c r="M109" s="30"/>
      <c r="N109" s="30"/>
      <c r="O109" s="30"/>
      <c r="P109" s="30"/>
      <c r="Q109" s="30"/>
      <c r="R109" s="30"/>
      <c r="S109" s="30"/>
      <c r="T109" s="30"/>
      <c r="U109" s="30"/>
      <c r="V109" s="30"/>
    </row>
    <row r="110" spans="2:22" s="35" customFormat="1" x14ac:dyDescent="0.2">
      <c r="B110" s="30"/>
      <c r="C110" s="49"/>
      <c r="D110" s="41"/>
      <c r="E110" s="41"/>
      <c r="F110" s="41"/>
      <c r="G110" s="41"/>
      <c r="H110" s="41"/>
      <c r="L110" s="30"/>
      <c r="M110" s="30"/>
      <c r="N110" s="30"/>
      <c r="O110" s="30"/>
      <c r="P110" s="30"/>
      <c r="Q110" s="30"/>
      <c r="R110" s="30"/>
      <c r="S110" s="30"/>
      <c r="T110" s="30"/>
      <c r="U110" s="30"/>
      <c r="V110" s="30"/>
    </row>
    <row r="111" spans="2:22" s="35" customFormat="1" x14ac:dyDescent="0.2">
      <c r="B111" s="30"/>
      <c r="C111" s="56"/>
      <c r="D111" s="41"/>
      <c r="E111" s="41"/>
      <c r="F111" s="57"/>
      <c r="G111" s="57"/>
      <c r="H111" s="57"/>
      <c r="L111" s="30"/>
      <c r="M111" s="30"/>
      <c r="N111" s="30"/>
      <c r="O111" s="30"/>
      <c r="P111" s="30"/>
      <c r="Q111" s="30"/>
      <c r="R111" s="30"/>
      <c r="S111" s="30"/>
      <c r="T111" s="30"/>
      <c r="U111" s="30"/>
      <c r="V111" s="30"/>
    </row>
    <row r="112" spans="2:22" s="35" customFormat="1" x14ac:dyDescent="0.2">
      <c r="B112" s="30"/>
      <c r="C112" s="49"/>
      <c r="D112" s="41"/>
      <c r="E112" s="41"/>
      <c r="F112" s="57"/>
      <c r="G112" s="57"/>
      <c r="H112" s="57"/>
      <c r="L112" s="30"/>
      <c r="M112" s="30"/>
      <c r="N112" s="30"/>
      <c r="O112" s="30"/>
      <c r="P112" s="30"/>
      <c r="Q112" s="30"/>
      <c r="R112" s="30"/>
      <c r="S112" s="30"/>
      <c r="T112" s="30"/>
      <c r="U112" s="30"/>
      <c r="V112" s="30"/>
    </row>
    <row r="113" spans="2:22" s="35" customFormat="1" x14ac:dyDescent="0.2">
      <c r="B113" s="30"/>
      <c r="C113" s="49"/>
      <c r="D113" s="58"/>
      <c r="E113" s="41"/>
      <c r="F113" s="41"/>
      <c r="G113" s="58"/>
      <c r="H113" s="59"/>
      <c r="L113" s="30"/>
      <c r="M113" s="30"/>
      <c r="N113" s="30"/>
      <c r="O113" s="30"/>
      <c r="P113" s="30"/>
      <c r="Q113" s="30"/>
      <c r="R113" s="30"/>
      <c r="S113" s="30"/>
      <c r="T113" s="30"/>
      <c r="U113" s="30"/>
      <c r="V113" s="30"/>
    </row>
    <row r="114" spans="2:22" s="35" customFormat="1" x14ac:dyDescent="0.2">
      <c r="B114" s="30"/>
      <c r="C114" s="49"/>
      <c r="D114" s="41"/>
      <c r="E114" s="41"/>
      <c r="F114" s="41"/>
      <c r="G114" s="41"/>
      <c r="H114" s="41"/>
      <c r="L114" s="30"/>
      <c r="M114" s="30"/>
      <c r="N114" s="30"/>
      <c r="O114" s="30"/>
      <c r="P114" s="30"/>
      <c r="Q114" s="30"/>
      <c r="R114" s="30"/>
      <c r="S114" s="30"/>
      <c r="T114" s="30"/>
      <c r="U114" s="30"/>
      <c r="V114" s="30"/>
    </row>
    <row r="115" spans="2:22" s="35" customFormat="1" x14ac:dyDescent="0.2">
      <c r="B115" s="30"/>
      <c r="C115" s="60"/>
      <c r="D115" s="41"/>
      <c r="E115" s="41"/>
      <c r="F115" s="41"/>
      <c r="G115" s="41"/>
      <c r="H115" s="41"/>
      <c r="L115" s="30"/>
      <c r="M115" s="30"/>
      <c r="N115" s="30"/>
      <c r="O115" s="30"/>
      <c r="P115" s="30"/>
      <c r="Q115" s="30"/>
      <c r="R115" s="30"/>
      <c r="S115" s="30"/>
      <c r="T115" s="30"/>
      <c r="U115" s="30"/>
      <c r="V115" s="30"/>
    </row>
    <row r="116" spans="2:22" s="35" customFormat="1" x14ac:dyDescent="0.2">
      <c r="B116" s="30"/>
      <c r="D116" s="52"/>
      <c r="E116" s="52"/>
      <c r="G116" s="52"/>
      <c r="H116" s="52"/>
      <c r="L116" s="30"/>
      <c r="M116" s="30"/>
      <c r="N116" s="30"/>
      <c r="O116" s="30"/>
      <c r="P116" s="30"/>
      <c r="Q116" s="30"/>
      <c r="R116" s="30"/>
      <c r="S116" s="30"/>
      <c r="T116" s="30"/>
      <c r="U116" s="30"/>
      <c r="V116" s="30"/>
    </row>
    <row r="117" spans="2:22" s="35" customFormat="1" x14ac:dyDescent="0.2">
      <c r="B117" s="30"/>
      <c r="D117" s="52"/>
      <c r="E117" s="52"/>
      <c r="G117" s="52"/>
      <c r="H117" s="52"/>
      <c r="L117" s="30"/>
      <c r="M117" s="30"/>
      <c r="N117" s="30"/>
      <c r="O117" s="30"/>
      <c r="P117" s="30"/>
      <c r="Q117" s="30"/>
      <c r="R117" s="30"/>
      <c r="S117" s="30"/>
      <c r="T117" s="30"/>
      <c r="U117" s="30"/>
      <c r="V117" s="30"/>
    </row>
    <row r="118" spans="2:22" s="35" customFormat="1" x14ac:dyDescent="0.2">
      <c r="B118" s="30"/>
      <c r="D118" s="52"/>
      <c r="E118" s="52"/>
      <c r="G118" s="52"/>
      <c r="H118" s="52"/>
      <c r="L118" s="30"/>
      <c r="M118" s="30"/>
      <c r="N118" s="30"/>
      <c r="O118" s="30"/>
      <c r="P118" s="30"/>
      <c r="Q118" s="30"/>
      <c r="R118" s="30"/>
      <c r="S118" s="30"/>
      <c r="T118" s="30"/>
      <c r="U118" s="30"/>
      <c r="V118" s="30"/>
    </row>
    <row r="119" spans="2:22" s="35" customFormat="1" x14ac:dyDescent="0.2">
      <c r="B119" s="30"/>
      <c r="D119" s="52"/>
      <c r="E119" s="52"/>
      <c r="G119" s="52"/>
      <c r="H119" s="52"/>
      <c r="L119" s="30"/>
      <c r="M119" s="30"/>
      <c r="N119" s="30"/>
      <c r="O119" s="30"/>
      <c r="P119" s="30"/>
      <c r="Q119" s="30"/>
      <c r="R119" s="30"/>
      <c r="S119" s="30"/>
      <c r="T119" s="30"/>
      <c r="U119" s="30"/>
      <c r="V119" s="30"/>
    </row>
    <row r="120" spans="2:22" x14ac:dyDescent="0.2">
      <c r="B120" s="35"/>
      <c r="C120" s="35"/>
      <c r="D120" s="52"/>
      <c r="E120" s="52"/>
      <c r="F120" s="35"/>
      <c r="G120" s="52"/>
      <c r="H120" s="52"/>
      <c r="I120" s="35"/>
      <c r="J120" s="35"/>
      <c r="K120" s="35"/>
      <c r="M120" s="35"/>
      <c r="N120" s="35"/>
      <c r="O120" s="35"/>
      <c r="P120" s="35"/>
      <c r="Q120" s="35"/>
      <c r="R120" s="35"/>
      <c r="S120" s="35"/>
      <c r="T120" s="35"/>
      <c r="U120" s="35"/>
      <c r="V120" s="35"/>
    </row>
    <row r="121" spans="2:22" x14ac:dyDescent="0.2">
      <c r="C121" s="55"/>
      <c r="D121" s="51"/>
      <c r="E121" s="51"/>
      <c r="F121" s="51"/>
      <c r="G121" s="51"/>
      <c r="H121" s="51"/>
      <c r="I121" s="51"/>
      <c r="J121" s="51"/>
      <c r="K121" s="51"/>
    </row>
    <row r="122" spans="2:22" x14ac:dyDescent="0.2">
      <c r="C122" s="56"/>
      <c r="D122" s="61"/>
      <c r="E122" s="61"/>
      <c r="F122" s="61"/>
      <c r="G122" s="61"/>
      <c r="H122" s="61"/>
      <c r="I122" s="41"/>
      <c r="J122" s="41"/>
      <c r="K122" s="41"/>
    </row>
    <row r="123" spans="2:22" x14ac:dyDescent="0.2">
      <c r="C123" s="56"/>
      <c r="D123" s="61"/>
      <c r="E123" s="61"/>
      <c r="F123" s="61"/>
      <c r="G123" s="61"/>
      <c r="H123" s="61"/>
      <c r="I123" s="41"/>
      <c r="J123" s="41"/>
      <c r="K123" s="41"/>
    </row>
    <row r="124" spans="2:22" x14ac:dyDescent="0.2">
      <c r="C124" s="56"/>
      <c r="D124" s="61"/>
      <c r="E124" s="61"/>
      <c r="F124" s="61"/>
      <c r="G124" s="61"/>
      <c r="H124" s="61"/>
      <c r="I124" s="41"/>
      <c r="J124" s="41"/>
      <c r="K124" s="41"/>
    </row>
    <row r="125" spans="2:22" x14ac:dyDescent="0.2">
      <c r="C125" s="56"/>
      <c r="D125" s="61"/>
      <c r="E125" s="61"/>
      <c r="F125" s="61"/>
      <c r="G125" s="61"/>
      <c r="H125" s="61"/>
      <c r="I125" s="41"/>
      <c r="J125" s="41"/>
      <c r="K125" s="41"/>
    </row>
    <row r="126" spans="2:22" x14ac:dyDescent="0.2">
      <c r="C126" s="51"/>
      <c r="D126" s="62"/>
      <c r="E126" s="62"/>
      <c r="F126" s="62"/>
      <c r="G126" s="62"/>
      <c r="H126" s="62"/>
      <c r="I126" s="41"/>
      <c r="J126" s="41"/>
      <c r="K126" s="41"/>
    </row>
    <row r="127" spans="2:22" x14ac:dyDescent="0.2">
      <c r="H127" s="63"/>
      <c r="I127" s="41"/>
      <c r="J127" s="41"/>
      <c r="K127" s="41"/>
      <c r="L127" s="64"/>
      <c r="M127" s="64"/>
    </row>
    <row r="128" spans="2:22" x14ac:dyDescent="0.2">
      <c r="C128" s="56"/>
      <c r="D128" s="65"/>
      <c r="E128" s="65"/>
      <c r="F128" s="65"/>
      <c r="G128" s="65"/>
      <c r="H128" s="65"/>
      <c r="I128" s="34"/>
      <c r="J128" s="34"/>
      <c r="K128" s="34"/>
      <c r="L128" s="64"/>
      <c r="M128" s="64"/>
    </row>
    <row r="129" spans="1:22" x14ac:dyDescent="0.2">
      <c r="I129" s="66"/>
      <c r="J129" s="66"/>
      <c r="K129" s="66"/>
      <c r="L129" s="64"/>
      <c r="M129" s="64"/>
    </row>
    <row r="130" spans="1:22" x14ac:dyDescent="0.2">
      <c r="C130" s="54"/>
      <c r="I130" s="67"/>
      <c r="J130" s="67"/>
      <c r="K130" s="67"/>
      <c r="L130" s="64"/>
      <c r="M130" s="64"/>
    </row>
    <row r="131" spans="1:22" x14ac:dyDescent="0.2">
      <c r="C131" s="54"/>
      <c r="I131" s="34"/>
      <c r="J131" s="34"/>
      <c r="K131" s="34"/>
    </row>
    <row r="132" spans="1:22" x14ac:dyDescent="0.2">
      <c r="I132" s="67"/>
      <c r="J132" s="67"/>
      <c r="K132" s="67"/>
    </row>
    <row r="133" spans="1:22" x14ac:dyDescent="0.2">
      <c r="D133" s="67"/>
      <c r="E133" s="67"/>
      <c r="F133" s="67"/>
      <c r="G133" s="67"/>
      <c r="H133" s="67"/>
      <c r="I133" s="67"/>
      <c r="J133" s="67"/>
      <c r="K133" s="67"/>
    </row>
    <row r="134" spans="1:22" x14ac:dyDescent="0.2">
      <c r="D134" s="67"/>
      <c r="E134" s="67"/>
      <c r="F134" s="67"/>
      <c r="G134" s="67"/>
      <c r="H134" s="67"/>
      <c r="I134" s="52"/>
      <c r="J134" s="52"/>
      <c r="K134" s="52"/>
    </row>
    <row r="135" spans="1:22" x14ac:dyDescent="0.2">
      <c r="C135" s="56"/>
      <c r="D135" s="52"/>
      <c r="E135" s="52"/>
      <c r="F135" s="52"/>
      <c r="G135" s="52"/>
      <c r="H135" s="52"/>
      <c r="I135" s="51"/>
      <c r="J135" s="51"/>
      <c r="K135" s="51"/>
    </row>
    <row r="136" spans="1:22" x14ac:dyDescent="0.2">
      <c r="C136" s="68"/>
      <c r="I136" s="41"/>
      <c r="J136" s="41"/>
      <c r="K136" s="41"/>
    </row>
    <row r="137" spans="1:22" x14ac:dyDescent="0.2">
      <c r="D137" s="65"/>
      <c r="E137" s="65"/>
      <c r="F137" s="65"/>
      <c r="G137" s="65"/>
      <c r="H137" s="65"/>
      <c r="I137" s="64"/>
      <c r="J137" s="64"/>
      <c r="K137" s="64"/>
    </row>
    <row r="138" spans="1:22" x14ac:dyDescent="0.2">
      <c r="D138" s="64"/>
      <c r="E138" s="64"/>
      <c r="F138" s="64"/>
      <c r="G138" s="64"/>
      <c r="H138" s="64"/>
      <c r="I138" s="64"/>
      <c r="J138" s="64"/>
      <c r="K138" s="64"/>
    </row>
    <row r="139" spans="1:22" x14ac:dyDescent="0.2">
      <c r="D139" s="64"/>
      <c r="E139" s="64"/>
      <c r="F139" s="64"/>
      <c r="G139" s="64"/>
      <c r="H139" s="64"/>
      <c r="I139" s="64"/>
      <c r="J139" s="64"/>
      <c r="K139" s="64"/>
    </row>
    <row r="140" spans="1:22" x14ac:dyDescent="0.2">
      <c r="D140" s="64"/>
      <c r="E140" s="64"/>
      <c r="F140" s="64"/>
      <c r="G140" s="64"/>
      <c r="H140" s="64"/>
      <c r="I140" s="64"/>
      <c r="J140" s="64"/>
      <c r="K140" s="64"/>
    </row>
    <row r="141" spans="1:22" s="35" customFormat="1" x14ac:dyDescent="0.2">
      <c r="A141" s="30"/>
      <c r="B141" s="30"/>
      <c r="C141" s="30"/>
      <c r="D141" s="64"/>
      <c r="E141" s="64"/>
      <c r="F141" s="64"/>
      <c r="G141" s="64"/>
      <c r="H141" s="64"/>
      <c r="L141" s="30"/>
      <c r="M141" s="30"/>
      <c r="N141" s="30"/>
      <c r="O141" s="30"/>
      <c r="P141" s="30"/>
      <c r="Q141" s="30"/>
      <c r="R141" s="30"/>
      <c r="S141" s="30"/>
      <c r="T141" s="30"/>
      <c r="U141" s="30"/>
      <c r="V141" s="30"/>
    </row>
    <row r="142" spans="1:22" x14ac:dyDescent="0.2">
      <c r="A142" s="35"/>
      <c r="D142" s="64"/>
      <c r="E142" s="64"/>
      <c r="F142" s="64"/>
      <c r="G142" s="64"/>
      <c r="H142" s="64"/>
      <c r="I142" s="35"/>
      <c r="J142" s="35"/>
      <c r="K142" s="35"/>
      <c r="V142" s="35"/>
    </row>
    <row r="143" spans="1:22" x14ac:dyDescent="0.2">
      <c r="A143" s="35"/>
      <c r="D143" s="64"/>
      <c r="E143" s="64"/>
      <c r="F143" s="64"/>
      <c r="G143" s="64"/>
      <c r="H143" s="64"/>
      <c r="I143" s="35"/>
      <c r="J143" s="35"/>
      <c r="K143" s="35"/>
      <c r="V143" s="35"/>
    </row>
    <row r="144" spans="1:22" x14ac:dyDescent="0.2">
      <c r="A144" s="35"/>
      <c r="D144" s="64"/>
      <c r="E144" s="64"/>
      <c r="F144" s="64"/>
      <c r="G144" s="64"/>
      <c r="H144" s="64"/>
      <c r="I144" s="35"/>
      <c r="J144" s="35"/>
      <c r="K144" s="35"/>
      <c r="V144" s="35"/>
    </row>
    <row r="145" spans="1:22" x14ac:dyDescent="0.2">
      <c r="A145" s="35"/>
      <c r="D145" s="64"/>
      <c r="E145" s="64"/>
      <c r="F145" s="64"/>
      <c r="G145" s="64"/>
      <c r="H145" s="64"/>
      <c r="I145" s="35"/>
      <c r="J145" s="35"/>
      <c r="K145" s="35"/>
      <c r="V145" s="35"/>
    </row>
    <row r="146" spans="1:22" x14ac:dyDescent="0.2">
      <c r="A146" s="35"/>
      <c r="D146" s="64"/>
      <c r="E146" s="64"/>
      <c r="F146" s="64"/>
      <c r="G146" s="64"/>
      <c r="H146" s="64"/>
      <c r="I146" s="35"/>
      <c r="J146" s="35"/>
      <c r="K146" s="35"/>
      <c r="V146" s="35"/>
    </row>
    <row r="147" spans="1:22" x14ac:dyDescent="0.2">
      <c r="A147" s="35"/>
      <c r="D147" s="64"/>
      <c r="E147" s="64"/>
      <c r="F147" s="64"/>
      <c r="G147" s="64"/>
      <c r="H147" s="64"/>
      <c r="I147" s="35"/>
      <c r="J147" s="35"/>
      <c r="K147" s="35"/>
      <c r="V147" s="35"/>
    </row>
    <row r="148" spans="1:22" x14ac:dyDescent="0.2">
      <c r="A148" s="35"/>
      <c r="D148" s="64"/>
      <c r="E148" s="64"/>
      <c r="F148" s="64"/>
      <c r="G148" s="64"/>
      <c r="H148" s="64"/>
      <c r="I148" s="35"/>
      <c r="J148" s="35"/>
      <c r="K148" s="35"/>
      <c r="V148" s="35"/>
    </row>
    <row r="149" spans="1:22" x14ac:dyDescent="0.2">
      <c r="A149" s="35"/>
      <c r="D149" s="64"/>
      <c r="E149" s="64"/>
      <c r="F149" s="64"/>
      <c r="G149" s="64"/>
      <c r="H149" s="64"/>
      <c r="I149" s="35"/>
      <c r="J149" s="35"/>
      <c r="K149" s="35"/>
      <c r="V149" s="35"/>
    </row>
    <row r="150" spans="1:22" x14ac:dyDescent="0.2">
      <c r="A150" s="35"/>
      <c r="D150" s="64"/>
      <c r="E150" s="64"/>
      <c r="F150" s="64"/>
      <c r="G150" s="64"/>
      <c r="H150" s="64"/>
      <c r="I150" s="35"/>
      <c r="J150" s="35"/>
      <c r="K150" s="35"/>
      <c r="V150" s="35"/>
    </row>
    <row r="151" spans="1:22" x14ac:dyDescent="0.2">
      <c r="A151" s="35"/>
      <c r="D151" s="64"/>
      <c r="E151" s="64"/>
      <c r="F151" s="64"/>
      <c r="G151" s="64"/>
      <c r="H151" s="64"/>
      <c r="I151" s="35"/>
      <c r="J151" s="35"/>
      <c r="K151" s="35"/>
      <c r="V151" s="35"/>
    </row>
    <row r="152" spans="1:22" x14ac:dyDescent="0.2">
      <c r="A152" s="35"/>
      <c r="D152" s="64"/>
      <c r="E152" s="64"/>
      <c r="F152" s="64"/>
      <c r="G152" s="64"/>
      <c r="H152" s="64"/>
      <c r="I152" s="35"/>
      <c r="J152" s="35"/>
      <c r="K152" s="35"/>
      <c r="V152" s="35"/>
    </row>
    <row r="153" spans="1:22" x14ac:dyDescent="0.2">
      <c r="A153" s="35"/>
      <c r="D153" s="64"/>
      <c r="E153" s="64"/>
      <c r="F153" s="64"/>
      <c r="G153" s="64"/>
      <c r="H153" s="64"/>
      <c r="I153" s="35"/>
      <c r="J153" s="35"/>
      <c r="K153" s="35"/>
      <c r="V153" s="35"/>
    </row>
    <row r="154" spans="1:22" x14ac:dyDescent="0.2">
      <c r="A154" s="35"/>
      <c r="D154" s="64"/>
      <c r="E154" s="64"/>
      <c r="F154" s="64"/>
      <c r="G154" s="64"/>
      <c r="H154" s="64"/>
      <c r="I154" s="35"/>
      <c r="J154" s="35"/>
      <c r="K154" s="35"/>
      <c r="V154" s="35"/>
    </row>
    <row r="155" spans="1:22" x14ac:dyDescent="0.2">
      <c r="A155" s="35"/>
      <c r="D155" s="64"/>
      <c r="E155" s="64"/>
      <c r="F155" s="64"/>
      <c r="G155" s="64"/>
      <c r="H155" s="64"/>
      <c r="I155" s="35"/>
      <c r="J155" s="35"/>
      <c r="K155" s="35"/>
      <c r="V155" s="35"/>
    </row>
    <row r="156" spans="1:22" x14ac:dyDescent="0.2">
      <c r="A156" s="35"/>
      <c r="D156" s="64"/>
      <c r="E156" s="64"/>
      <c r="F156" s="64"/>
      <c r="G156" s="64"/>
      <c r="H156" s="64"/>
      <c r="I156" s="35"/>
      <c r="J156" s="35"/>
      <c r="K156" s="35"/>
      <c r="V156" s="35"/>
    </row>
    <row r="157" spans="1:22" x14ac:dyDescent="0.2">
      <c r="A157" s="35"/>
      <c r="D157" s="64"/>
      <c r="E157" s="64"/>
      <c r="F157" s="64"/>
      <c r="G157" s="64"/>
      <c r="H157" s="64"/>
      <c r="I157" s="35"/>
      <c r="J157" s="35"/>
      <c r="K157" s="35"/>
      <c r="V157" s="35"/>
    </row>
    <row r="158" spans="1:22" x14ac:dyDescent="0.2">
      <c r="A158" s="35"/>
      <c r="D158" s="64"/>
      <c r="E158" s="64"/>
      <c r="F158" s="64"/>
      <c r="G158" s="64"/>
      <c r="H158" s="64"/>
      <c r="I158" s="35"/>
      <c r="J158" s="35"/>
      <c r="K158" s="35"/>
      <c r="V158" s="35"/>
    </row>
    <row r="159" spans="1:22" x14ac:dyDescent="0.2">
      <c r="A159" s="35"/>
      <c r="D159" s="64"/>
      <c r="E159" s="64"/>
      <c r="F159" s="64"/>
      <c r="G159" s="64"/>
      <c r="H159" s="64"/>
      <c r="I159" s="35"/>
      <c r="J159" s="35"/>
      <c r="K159" s="35"/>
      <c r="V159" s="35"/>
    </row>
    <row r="160" spans="1:22" x14ac:dyDescent="0.2">
      <c r="A160" s="35"/>
      <c r="D160" s="64"/>
      <c r="E160" s="64"/>
      <c r="F160" s="64"/>
      <c r="G160" s="64"/>
      <c r="H160" s="64"/>
      <c r="I160" s="35"/>
      <c r="J160" s="35"/>
      <c r="K160" s="35"/>
      <c r="V160" s="35"/>
    </row>
    <row r="161" spans="1:22" x14ac:dyDescent="0.2">
      <c r="A161" s="35"/>
      <c r="D161" s="64"/>
      <c r="E161" s="64"/>
      <c r="F161" s="64"/>
      <c r="G161" s="64"/>
      <c r="H161" s="64"/>
      <c r="I161" s="35"/>
      <c r="J161" s="35"/>
      <c r="K161" s="35"/>
      <c r="V161" s="35"/>
    </row>
    <row r="162" spans="1:22" x14ac:dyDescent="0.2">
      <c r="A162" s="35"/>
      <c r="D162" s="64"/>
      <c r="E162" s="64"/>
      <c r="F162" s="64"/>
      <c r="G162" s="64"/>
      <c r="H162" s="64"/>
      <c r="I162" s="35"/>
      <c r="J162" s="35"/>
      <c r="K162" s="35"/>
      <c r="V162" s="35"/>
    </row>
    <row r="163" spans="1:22" x14ac:dyDescent="0.2">
      <c r="A163" s="35"/>
      <c r="D163" s="64"/>
      <c r="E163" s="64"/>
      <c r="F163" s="64"/>
      <c r="G163" s="64"/>
      <c r="H163" s="64"/>
      <c r="I163" s="35"/>
      <c r="J163" s="35"/>
      <c r="K163" s="35"/>
      <c r="V163" s="35"/>
    </row>
    <row r="164" spans="1:22" x14ac:dyDescent="0.2">
      <c r="A164" s="35"/>
      <c r="D164" s="64"/>
      <c r="E164" s="64"/>
      <c r="F164" s="64"/>
      <c r="G164" s="64"/>
      <c r="H164" s="64"/>
      <c r="I164" s="35"/>
      <c r="J164" s="35"/>
      <c r="K164" s="35"/>
      <c r="V164" s="35"/>
    </row>
    <row r="165" spans="1:22" x14ac:dyDescent="0.2">
      <c r="A165" s="35"/>
      <c r="B165" s="35"/>
      <c r="D165" s="64"/>
      <c r="E165" s="64"/>
      <c r="F165" s="64"/>
      <c r="G165" s="64"/>
      <c r="H165" s="64"/>
      <c r="I165" s="35"/>
      <c r="J165" s="35"/>
      <c r="K165" s="35"/>
      <c r="L165" s="35"/>
      <c r="V165" s="35"/>
    </row>
    <row r="166" spans="1:22" x14ac:dyDescent="0.2">
      <c r="A166" s="35"/>
      <c r="C166" s="55"/>
      <c r="D166" s="51"/>
      <c r="E166" s="51"/>
      <c r="F166" s="51"/>
      <c r="G166" s="51"/>
      <c r="H166" s="51"/>
      <c r="I166" s="35"/>
      <c r="J166" s="35"/>
      <c r="K166" s="35"/>
      <c r="V166" s="35"/>
    </row>
    <row r="167" spans="1:22" x14ac:dyDescent="0.2">
      <c r="A167" s="35"/>
      <c r="C167" s="56"/>
      <c r="D167" s="34"/>
      <c r="E167" s="34"/>
      <c r="F167" s="34"/>
      <c r="G167" s="34"/>
      <c r="H167" s="34"/>
      <c r="I167" s="35"/>
      <c r="J167" s="35"/>
      <c r="K167" s="35"/>
      <c r="V167" s="35"/>
    </row>
    <row r="168" spans="1:22" x14ac:dyDescent="0.2">
      <c r="A168" s="35"/>
      <c r="D168" s="34"/>
      <c r="E168" s="34"/>
      <c r="F168" s="34"/>
      <c r="G168" s="34"/>
      <c r="H168" s="34"/>
      <c r="I168" s="41"/>
      <c r="J168" s="41"/>
      <c r="K168" s="41"/>
      <c r="V168" s="35"/>
    </row>
    <row r="169" spans="1:22" x14ac:dyDescent="0.2">
      <c r="A169" s="35"/>
      <c r="D169" s="34"/>
      <c r="E169" s="34"/>
      <c r="F169" s="34"/>
      <c r="G169" s="34"/>
      <c r="H169" s="34"/>
      <c r="I169" s="41"/>
      <c r="J169" s="41"/>
      <c r="K169" s="41"/>
      <c r="V169" s="35"/>
    </row>
    <row r="170" spans="1:22" x14ac:dyDescent="0.2">
      <c r="A170" s="35"/>
      <c r="D170" s="34"/>
      <c r="E170" s="34"/>
      <c r="F170" s="34"/>
      <c r="G170" s="34"/>
      <c r="H170" s="34"/>
      <c r="I170" s="41"/>
      <c r="J170" s="41"/>
      <c r="K170" s="41"/>
      <c r="V170" s="35"/>
    </row>
    <row r="171" spans="1:22" x14ac:dyDescent="0.2">
      <c r="A171" s="35"/>
      <c r="D171" s="64"/>
      <c r="E171" s="64"/>
      <c r="F171" s="64"/>
      <c r="G171" s="64"/>
      <c r="H171" s="64"/>
      <c r="I171" s="35"/>
      <c r="J171" s="35"/>
      <c r="K171" s="35"/>
      <c r="V171" s="35"/>
    </row>
    <row r="172" spans="1:22" x14ac:dyDescent="0.2">
      <c r="A172" s="35"/>
      <c r="D172" s="64"/>
      <c r="E172" s="64"/>
      <c r="F172" s="64"/>
      <c r="G172" s="64"/>
      <c r="H172" s="64"/>
      <c r="I172" s="35"/>
      <c r="J172" s="35"/>
      <c r="K172" s="35"/>
      <c r="V172" s="35"/>
    </row>
    <row r="173" spans="1:22" x14ac:dyDescent="0.2">
      <c r="A173" s="35"/>
      <c r="C173" s="54"/>
      <c r="D173" s="64"/>
      <c r="E173" s="64"/>
      <c r="F173" s="64"/>
      <c r="G173" s="64"/>
      <c r="H173" s="64"/>
      <c r="I173" s="35"/>
      <c r="J173" s="35"/>
      <c r="K173" s="35"/>
      <c r="V173" s="35"/>
    </row>
    <row r="174" spans="1:22" x14ac:dyDescent="0.2">
      <c r="A174" s="35"/>
      <c r="C174" s="54"/>
      <c r="D174" s="64"/>
      <c r="E174" s="64"/>
      <c r="F174" s="64"/>
      <c r="G174" s="64"/>
      <c r="H174" s="64"/>
      <c r="I174" s="35"/>
      <c r="J174" s="35"/>
      <c r="K174" s="35"/>
      <c r="V174" s="35"/>
    </row>
    <row r="175" spans="1:22" x14ac:dyDescent="0.2">
      <c r="A175" s="35"/>
      <c r="C175" s="54"/>
      <c r="D175" s="64"/>
      <c r="E175" s="64"/>
      <c r="F175" s="64"/>
      <c r="G175" s="64"/>
      <c r="H175" s="64"/>
      <c r="I175" s="35"/>
      <c r="J175" s="35"/>
      <c r="K175" s="35"/>
      <c r="V175" s="35"/>
    </row>
    <row r="176" spans="1:22" x14ac:dyDescent="0.2">
      <c r="A176" s="35"/>
      <c r="C176" s="54"/>
      <c r="D176" s="64"/>
      <c r="E176" s="64"/>
      <c r="F176" s="64"/>
      <c r="G176" s="64"/>
      <c r="H176" s="64"/>
      <c r="I176" s="35"/>
      <c r="J176" s="35"/>
      <c r="K176" s="35"/>
      <c r="V176" s="35"/>
    </row>
    <row r="177" spans="1:22" x14ac:dyDescent="0.2">
      <c r="A177" s="35"/>
      <c r="D177" s="64"/>
      <c r="E177" s="64"/>
      <c r="F177" s="64"/>
      <c r="G177" s="64"/>
      <c r="H177" s="64"/>
      <c r="I177" s="35"/>
      <c r="J177" s="35"/>
      <c r="K177" s="35"/>
      <c r="V177" s="35"/>
    </row>
    <row r="178" spans="1:22" x14ac:dyDescent="0.2">
      <c r="A178" s="35"/>
      <c r="D178" s="64"/>
      <c r="E178" s="64"/>
      <c r="F178" s="64"/>
      <c r="G178" s="64"/>
      <c r="H178" s="64"/>
      <c r="I178" s="35"/>
      <c r="J178" s="35"/>
      <c r="K178" s="35"/>
      <c r="V178" s="35"/>
    </row>
    <row r="179" spans="1:22" x14ac:dyDescent="0.2">
      <c r="A179" s="35"/>
      <c r="D179" s="64"/>
      <c r="E179" s="64"/>
      <c r="F179" s="64"/>
      <c r="G179" s="64"/>
      <c r="H179" s="64"/>
      <c r="I179" s="35"/>
      <c r="J179" s="35"/>
      <c r="K179" s="35"/>
      <c r="V179" s="35"/>
    </row>
    <row r="180" spans="1:22" x14ac:dyDescent="0.2">
      <c r="A180" s="35"/>
      <c r="D180" s="64"/>
      <c r="E180" s="64"/>
      <c r="F180" s="64"/>
      <c r="G180" s="64"/>
      <c r="H180" s="64"/>
      <c r="I180" s="35"/>
      <c r="J180" s="35"/>
      <c r="K180" s="35"/>
      <c r="V180" s="35"/>
    </row>
    <row r="181" spans="1:22" x14ac:dyDescent="0.2">
      <c r="A181" s="35"/>
      <c r="D181" s="64"/>
      <c r="E181" s="64"/>
      <c r="F181" s="64"/>
      <c r="G181" s="64"/>
      <c r="H181" s="64"/>
      <c r="I181" s="35"/>
      <c r="J181" s="35"/>
      <c r="K181" s="35"/>
      <c r="V181" s="35"/>
    </row>
    <row r="182" spans="1:22" x14ac:dyDescent="0.2">
      <c r="A182" s="35"/>
      <c r="D182" s="64"/>
      <c r="E182" s="64"/>
      <c r="F182" s="64"/>
      <c r="G182" s="64"/>
      <c r="H182" s="64"/>
      <c r="I182" s="35"/>
      <c r="J182" s="35"/>
      <c r="K182" s="35"/>
      <c r="V182" s="35"/>
    </row>
    <row r="183" spans="1:22" x14ac:dyDescent="0.2">
      <c r="A183" s="35"/>
      <c r="D183" s="64"/>
      <c r="E183" s="64"/>
      <c r="F183" s="64"/>
      <c r="G183" s="64"/>
      <c r="H183" s="64"/>
      <c r="I183" s="35"/>
      <c r="J183" s="35"/>
      <c r="K183" s="35"/>
      <c r="V183" s="35"/>
    </row>
    <row r="184" spans="1:22" x14ac:dyDescent="0.2">
      <c r="A184" s="35"/>
      <c r="D184" s="64"/>
      <c r="E184" s="64"/>
      <c r="F184" s="64"/>
      <c r="G184" s="64"/>
      <c r="H184" s="64"/>
      <c r="I184" s="35"/>
      <c r="J184" s="35"/>
      <c r="K184" s="35"/>
      <c r="V184" s="35"/>
    </row>
    <row r="185" spans="1:22" x14ac:dyDescent="0.2">
      <c r="A185" s="35"/>
      <c r="D185" s="64"/>
      <c r="E185" s="64"/>
      <c r="F185" s="64"/>
      <c r="G185" s="64"/>
      <c r="H185" s="64"/>
      <c r="I185" s="35"/>
      <c r="J185" s="35"/>
      <c r="K185" s="35"/>
      <c r="V185" s="35"/>
    </row>
    <row r="186" spans="1:22" x14ac:dyDescent="0.2">
      <c r="A186" s="35"/>
      <c r="D186" s="64"/>
      <c r="E186" s="64"/>
      <c r="F186" s="64"/>
      <c r="G186" s="64"/>
      <c r="H186" s="64"/>
      <c r="I186" s="35"/>
      <c r="J186" s="35"/>
      <c r="K186" s="35"/>
      <c r="V186" s="35"/>
    </row>
    <row r="187" spans="1:22" x14ac:dyDescent="0.2">
      <c r="A187" s="35"/>
      <c r="D187" s="64"/>
      <c r="E187" s="64"/>
      <c r="F187" s="64"/>
      <c r="G187" s="64"/>
      <c r="H187" s="64"/>
      <c r="I187" s="35"/>
      <c r="J187" s="35"/>
      <c r="K187" s="35"/>
      <c r="V187" s="35"/>
    </row>
    <row r="188" spans="1:22" x14ac:dyDescent="0.2">
      <c r="A188" s="35"/>
      <c r="D188" s="64"/>
      <c r="E188" s="64"/>
      <c r="F188" s="64"/>
      <c r="G188" s="64"/>
      <c r="H188" s="64"/>
      <c r="I188" s="35"/>
      <c r="J188" s="35"/>
      <c r="K188" s="35"/>
      <c r="V188" s="35"/>
    </row>
    <row r="189" spans="1:22" x14ac:dyDescent="0.2">
      <c r="B189" s="35"/>
      <c r="C189" s="35"/>
      <c r="D189" s="35"/>
      <c r="E189" s="35"/>
      <c r="F189" s="35"/>
      <c r="G189" s="35"/>
      <c r="H189" s="35"/>
      <c r="I189" s="51"/>
      <c r="J189" s="51"/>
      <c r="K189" s="51"/>
      <c r="L189" s="35"/>
      <c r="M189" s="35"/>
      <c r="N189" s="35"/>
      <c r="O189" s="35"/>
      <c r="P189" s="35"/>
      <c r="Q189" s="35"/>
      <c r="R189" s="35"/>
      <c r="S189" s="35"/>
      <c r="T189" s="35"/>
      <c r="U189" s="35"/>
    </row>
    <row r="190" spans="1:22" x14ac:dyDescent="0.2">
      <c r="C190" s="55"/>
      <c r="D190" s="51"/>
      <c r="E190" s="51"/>
      <c r="F190" s="51"/>
      <c r="G190" s="51"/>
      <c r="H190" s="51"/>
      <c r="I190" s="51"/>
      <c r="J190" s="51"/>
      <c r="K190" s="51"/>
    </row>
    <row r="191" spans="1:22" x14ac:dyDescent="0.2">
      <c r="D191" s="66"/>
      <c r="E191" s="66"/>
      <c r="F191" s="66"/>
      <c r="G191" s="66"/>
      <c r="H191" s="66"/>
      <c r="I191" s="41"/>
      <c r="J191" s="41"/>
      <c r="K191" s="41"/>
    </row>
    <row r="192" spans="1:22" x14ac:dyDescent="0.2">
      <c r="D192" s="66"/>
      <c r="E192" s="66"/>
      <c r="F192" s="66"/>
      <c r="G192" s="66"/>
      <c r="H192" s="66"/>
      <c r="I192" s="41"/>
      <c r="J192" s="41"/>
      <c r="K192" s="41"/>
    </row>
    <row r="193" spans="3:11" x14ac:dyDescent="0.2">
      <c r="D193" s="66"/>
      <c r="E193" s="66"/>
      <c r="F193" s="66"/>
      <c r="G193" s="66"/>
      <c r="H193" s="66"/>
      <c r="I193" s="41"/>
      <c r="J193" s="41"/>
      <c r="K193" s="41"/>
    </row>
    <row r="194" spans="3:11" x14ac:dyDescent="0.2">
      <c r="D194" s="66"/>
      <c r="E194" s="66"/>
      <c r="F194" s="66"/>
      <c r="G194" s="66"/>
      <c r="H194" s="66"/>
      <c r="I194" s="41"/>
      <c r="J194" s="41"/>
      <c r="K194" s="41"/>
    </row>
    <row r="195" spans="3:11" x14ac:dyDescent="0.2">
      <c r="D195" s="66"/>
      <c r="E195" s="66"/>
      <c r="F195" s="66"/>
      <c r="G195" s="66"/>
      <c r="H195" s="66"/>
      <c r="I195" s="41"/>
      <c r="J195" s="41"/>
      <c r="K195" s="41"/>
    </row>
    <row r="196" spans="3:11" x14ac:dyDescent="0.2">
      <c r="C196" s="35"/>
      <c r="D196" s="52"/>
      <c r="E196" s="52"/>
      <c r="F196" s="52"/>
      <c r="G196" s="52"/>
      <c r="H196" s="52"/>
      <c r="I196" s="41"/>
      <c r="J196" s="41"/>
      <c r="K196" s="41"/>
    </row>
    <row r="198" spans="3:11" x14ac:dyDescent="0.2">
      <c r="C198" s="68"/>
    </row>
    <row r="199" spans="3:11" x14ac:dyDescent="0.2">
      <c r="C199" s="69"/>
    </row>
    <row r="202" spans="3:11" x14ac:dyDescent="0.2">
      <c r="D202" s="70"/>
      <c r="E202" s="70"/>
      <c r="F202" s="70"/>
      <c r="G202" s="70"/>
      <c r="H202" s="70"/>
    </row>
    <row r="203" spans="3:11" x14ac:dyDescent="0.2">
      <c r="D203" s="70"/>
      <c r="E203" s="70"/>
      <c r="F203" s="70"/>
      <c r="G203" s="70"/>
      <c r="H203" s="70"/>
    </row>
    <row r="204" spans="3:11" x14ac:dyDescent="0.2">
      <c r="D204" s="70"/>
      <c r="E204" s="70"/>
      <c r="F204" s="70"/>
      <c r="G204" s="70"/>
      <c r="H204" s="70"/>
    </row>
    <row r="205" spans="3:11" x14ac:dyDescent="0.2">
      <c r="D205" s="70"/>
      <c r="E205" s="70"/>
      <c r="F205" s="70"/>
      <c r="G205" s="70"/>
      <c r="H205" s="70"/>
    </row>
    <row r="206" spans="3:11" x14ac:dyDescent="0.2">
      <c r="D206" s="70"/>
      <c r="E206" s="70"/>
      <c r="F206" s="70"/>
      <c r="G206" s="70"/>
      <c r="H206" s="70"/>
    </row>
    <row r="207" spans="3:11" x14ac:dyDescent="0.2">
      <c r="D207" s="71"/>
      <c r="E207" s="71"/>
      <c r="F207" s="71"/>
      <c r="G207" s="71"/>
      <c r="H207" s="71"/>
    </row>
    <row r="210" spans="1:22" s="35" customFormat="1" x14ac:dyDescent="0.2">
      <c r="A210" s="30"/>
      <c r="B210" s="30"/>
      <c r="C210" s="30"/>
      <c r="D210" s="30"/>
      <c r="E210" s="30"/>
      <c r="F210" s="30"/>
      <c r="G210" s="30"/>
      <c r="H210" s="30"/>
      <c r="I210" s="30"/>
      <c r="J210" s="30"/>
      <c r="K210" s="30"/>
      <c r="L210" s="30"/>
      <c r="M210" s="30"/>
      <c r="N210" s="30"/>
      <c r="O210" s="30"/>
      <c r="P210" s="30"/>
      <c r="Q210" s="30"/>
      <c r="R210" s="30"/>
      <c r="S210" s="30"/>
      <c r="T210" s="30"/>
      <c r="U210" s="30"/>
      <c r="V210" s="30"/>
    </row>
    <row r="211" spans="1:22" x14ac:dyDescent="0.2">
      <c r="A211" s="35"/>
      <c r="I211" s="35"/>
      <c r="J211" s="35"/>
      <c r="K211" s="35"/>
      <c r="V211" s="35"/>
    </row>
    <row r="212" spans="1:22" x14ac:dyDescent="0.2">
      <c r="B212" s="35"/>
      <c r="C212" s="35"/>
      <c r="D212" s="35"/>
      <c r="E212" s="35"/>
      <c r="F212" s="35"/>
      <c r="G212" s="35"/>
      <c r="H212" s="35"/>
      <c r="I212" s="51"/>
      <c r="J212" s="51"/>
      <c r="K212" s="51"/>
      <c r="L212" s="35"/>
      <c r="M212" s="35"/>
      <c r="N212" s="35"/>
      <c r="O212" s="35"/>
      <c r="P212" s="35"/>
      <c r="Q212" s="35"/>
      <c r="R212" s="35"/>
      <c r="S212" s="35"/>
      <c r="T212" s="35"/>
      <c r="U212" s="35"/>
    </row>
    <row r="213" spans="1:22" x14ac:dyDescent="0.2">
      <c r="C213" s="55"/>
      <c r="D213" s="51"/>
      <c r="E213" s="51"/>
      <c r="F213" s="51"/>
      <c r="G213" s="51"/>
      <c r="H213" s="51"/>
      <c r="I213" s="51"/>
      <c r="J213" s="51"/>
      <c r="K213" s="51"/>
    </row>
    <row r="214" spans="1:22" x14ac:dyDescent="0.2">
      <c r="D214" s="66"/>
      <c r="E214" s="66"/>
      <c r="F214" s="66"/>
      <c r="G214" s="66"/>
      <c r="H214" s="66"/>
      <c r="I214" s="41"/>
      <c r="J214" s="41"/>
      <c r="K214" s="41"/>
    </row>
    <row r="215" spans="1:22" x14ac:dyDescent="0.2">
      <c r="D215" s="66"/>
      <c r="E215" s="66"/>
      <c r="F215" s="66"/>
      <c r="G215" s="66"/>
      <c r="H215" s="66"/>
      <c r="I215" s="41"/>
      <c r="J215" s="41"/>
      <c r="K215" s="41"/>
    </row>
    <row r="216" spans="1:22" x14ac:dyDescent="0.2">
      <c r="D216" s="66"/>
      <c r="E216" s="66"/>
      <c r="F216" s="66"/>
      <c r="G216" s="66"/>
      <c r="H216" s="66"/>
      <c r="I216" s="41"/>
      <c r="J216" s="41"/>
      <c r="K216" s="41"/>
    </row>
    <row r="217" spans="1:22" x14ac:dyDescent="0.2">
      <c r="D217" s="66"/>
      <c r="E217" s="66"/>
      <c r="F217" s="66"/>
      <c r="G217" s="66"/>
      <c r="H217" s="66"/>
      <c r="I217" s="41"/>
      <c r="J217" s="41"/>
      <c r="K217" s="41"/>
    </row>
    <row r="218" spans="1:22" x14ac:dyDescent="0.2">
      <c r="D218" s="66"/>
      <c r="E218" s="66"/>
      <c r="F218" s="66"/>
      <c r="G218" s="66"/>
      <c r="H218" s="66"/>
      <c r="I218" s="41"/>
      <c r="J218" s="41"/>
      <c r="K218" s="41"/>
    </row>
    <row r="219" spans="1:22" x14ac:dyDescent="0.2">
      <c r="D219" s="66"/>
      <c r="E219" s="66"/>
      <c r="F219" s="66"/>
      <c r="G219" s="66"/>
      <c r="H219" s="66"/>
      <c r="I219" s="41"/>
      <c r="J219" s="41"/>
      <c r="K219" s="41"/>
    </row>
    <row r="220" spans="1:22" x14ac:dyDescent="0.2">
      <c r="C220" s="51"/>
      <c r="D220" s="52"/>
      <c r="E220" s="52"/>
      <c r="F220" s="52"/>
      <c r="G220" s="52"/>
      <c r="H220" s="52"/>
      <c r="I220" s="41"/>
      <c r="J220" s="41"/>
      <c r="K220" s="41"/>
    </row>
    <row r="224" spans="1:22" x14ac:dyDescent="0.2">
      <c r="D224" s="72"/>
      <c r="E224" s="72"/>
      <c r="F224" s="72"/>
      <c r="G224" s="72"/>
      <c r="H224" s="72"/>
    </row>
    <row r="225" spans="1:22" x14ac:dyDescent="0.2">
      <c r="D225" s="72"/>
      <c r="E225" s="72"/>
      <c r="F225" s="72"/>
      <c r="G225" s="72"/>
      <c r="H225" s="72"/>
    </row>
    <row r="226" spans="1:22" x14ac:dyDescent="0.2">
      <c r="D226" s="72"/>
      <c r="E226" s="72"/>
      <c r="F226" s="72"/>
      <c r="G226" s="72"/>
      <c r="H226" s="72"/>
    </row>
    <row r="227" spans="1:22" x14ac:dyDescent="0.2">
      <c r="D227" s="72"/>
      <c r="E227" s="72"/>
      <c r="F227" s="72"/>
      <c r="G227" s="72"/>
      <c r="H227" s="72"/>
    </row>
    <row r="228" spans="1:22" x14ac:dyDescent="0.2">
      <c r="D228" s="72"/>
      <c r="E228" s="72"/>
      <c r="F228" s="72"/>
      <c r="G228" s="72"/>
      <c r="H228" s="72"/>
    </row>
    <row r="229" spans="1:22" x14ac:dyDescent="0.2">
      <c r="D229" s="72"/>
      <c r="E229" s="72"/>
      <c r="F229" s="72"/>
      <c r="G229" s="72"/>
      <c r="H229" s="72"/>
    </row>
    <row r="230" spans="1:22" x14ac:dyDescent="0.2">
      <c r="D230" s="71"/>
      <c r="E230" s="71"/>
      <c r="F230" s="71"/>
      <c r="G230" s="71"/>
      <c r="H230" s="71"/>
    </row>
    <row r="231" spans="1:22" x14ac:dyDescent="0.2">
      <c r="C231" s="68"/>
    </row>
    <row r="236" spans="1:22" x14ac:dyDescent="0.2">
      <c r="D236" s="38"/>
      <c r="E236" s="38"/>
      <c r="F236" s="38"/>
      <c r="G236" s="38"/>
      <c r="H236" s="38"/>
    </row>
    <row r="237" spans="1:22" x14ac:dyDescent="0.2">
      <c r="D237" s="38"/>
      <c r="E237" s="38"/>
      <c r="F237" s="38"/>
      <c r="G237" s="38"/>
      <c r="H237" s="38"/>
    </row>
    <row r="238" spans="1:22" s="35" customFormat="1"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row>
    <row r="239" spans="1:22" x14ac:dyDescent="0.2">
      <c r="A239" s="35"/>
      <c r="I239" s="35"/>
      <c r="J239" s="35"/>
      <c r="K239" s="35"/>
      <c r="V239" s="35"/>
    </row>
    <row r="240" spans="1:22" x14ac:dyDescent="0.2">
      <c r="B240" s="35"/>
      <c r="C240" s="35"/>
      <c r="D240" s="35"/>
      <c r="E240" s="35"/>
      <c r="F240" s="35"/>
      <c r="G240" s="35"/>
      <c r="H240" s="35"/>
      <c r="I240" s="51"/>
      <c r="J240" s="51"/>
      <c r="K240" s="51"/>
      <c r="L240" s="35"/>
      <c r="M240" s="35"/>
      <c r="N240" s="35"/>
      <c r="O240" s="35"/>
      <c r="P240" s="35"/>
      <c r="Q240" s="35"/>
      <c r="R240" s="35"/>
      <c r="S240" s="35"/>
      <c r="T240" s="35"/>
      <c r="U240" s="35"/>
    </row>
    <row r="241" spans="3:11" x14ac:dyDescent="0.2">
      <c r="C241" s="55"/>
      <c r="D241" s="51"/>
      <c r="E241" s="51"/>
      <c r="F241" s="51"/>
      <c r="G241" s="51"/>
      <c r="H241" s="51"/>
      <c r="I241" s="51"/>
      <c r="J241" s="51"/>
      <c r="K241" s="51"/>
    </row>
    <row r="242" spans="3:11" x14ac:dyDescent="0.2">
      <c r="D242" s="66"/>
      <c r="E242" s="66"/>
      <c r="F242" s="66"/>
      <c r="G242" s="66"/>
      <c r="H242" s="66"/>
      <c r="I242" s="41"/>
      <c r="J242" s="41"/>
      <c r="K242" s="41"/>
    </row>
    <row r="243" spans="3:11" x14ac:dyDescent="0.2">
      <c r="D243" s="66"/>
      <c r="E243" s="66"/>
      <c r="F243" s="66"/>
      <c r="G243" s="66"/>
      <c r="H243" s="66"/>
      <c r="I243" s="41"/>
      <c r="J243" s="41"/>
      <c r="K243" s="41"/>
    </row>
    <row r="244" spans="3:11" x14ac:dyDescent="0.2">
      <c r="D244" s="66"/>
      <c r="E244" s="66"/>
      <c r="F244" s="66"/>
      <c r="G244" s="66"/>
      <c r="H244" s="66"/>
      <c r="I244" s="41"/>
      <c r="J244" s="41"/>
      <c r="K244" s="41"/>
    </row>
    <row r="245" spans="3:11" x14ac:dyDescent="0.2">
      <c r="D245" s="66"/>
      <c r="E245" s="66"/>
      <c r="F245" s="66"/>
      <c r="G245" s="66"/>
      <c r="H245" s="66"/>
      <c r="I245" s="41"/>
      <c r="J245" s="41"/>
      <c r="K245" s="41"/>
    </row>
    <row r="246" spans="3:11" x14ac:dyDescent="0.2">
      <c r="I246" s="41"/>
      <c r="J246" s="41"/>
      <c r="K246" s="41"/>
    </row>
    <row r="247" spans="3:11" x14ac:dyDescent="0.2">
      <c r="C247" s="35"/>
      <c r="D247" s="52"/>
      <c r="E247" s="52"/>
      <c r="F247" s="52"/>
      <c r="G247" s="52"/>
      <c r="H247" s="52"/>
      <c r="I247" s="41"/>
      <c r="J247" s="41"/>
      <c r="K247" s="41"/>
    </row>
    <row r="252" spans="3:11" x14ac:dyDescent="0.2">
      <c r="D252" s="70"/>
      <c r="E252" s="70"/>
      <c r="F252" s="70"/>
      <c r="G252" s="70"/>
      <c r="H252" s="70"/>
    </row>
    <row r="253" spans="3:11" x14ac:dyDescent="0.2">
      <c r="D253" s="70"/>
      <c r="E253" s="70"/>
      <c r="F253" s="70"/>
      <c r="G253" s="70"/>
      <c r="H253" s="70"/>
    </row>
    <row r="254" spans="3:11" x14ac:dyDescent="0.2">
      <c r="D254" s="70"/>
      <c r="E254" s="70"/>
      <c r="F254" s="70"/>
      <c r="G254" s="70"/>
      <c r="H254" s="70"/>
    </row>
    <row r="255" spans="3:11" x14ac:dyDescent="0.2">
      <c r="D255" s="73"/>
      <c r="E255" s="73"/>
      <c r="F255" s="73"/>
      <c r="G255" s="73"/>
      <c r="H255" s="73"/>
    </row>
    <row r="256" spans="3:11" x14ac:dyDescent="0.2">
      <c r="D256" s="71"/>
      <c r="E256" s="71"/>
      <c r="F256" s="71"/>
      <c r="G256" s="71"/>
      <c r="H256" s="71"/>
    </row>
    <row r="267" spans="1:22" s="35" customFormat="1"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row>
    <row r="268" spans="1:22" x14ac:dyDescent="0.2">
      <c r="A268" s="35"/>
      <c r="I268" s="35"/>
      <c r="J268" s="35"/>
      <c r="K268" s="35"/>
      <c r="V268" s="35"/>
    </row>
    <row r="269" spans="1:22" x14ac:dyDescent="0.2">
      <c r="B269" s="35"/>
      <c r="C269" s="35"/>
      <c r="D269" s="35"/>
      <c r="E269" s="35"/>
      <c r="F269" s="35"/>
      <c r="G269" s="35"/>
      <c r="H269" s="35"/>
      <c r="I269" s="51"/>
      <c r="J269" s="51"/>
      <c r="K269" s="51"/>
      <c r="L269" s="35"/>
      <c r="M269" s="35"/>
      <c r="N269" s="35"/>
      <c r="O269" s="35"/>
      <c r="P269" s="35"/>
      <c r="Q269" s="35"/>
      <c r="R269" s="35"/>
      <c r="S269" s="35"/>
      <c r="T269" s="35"/>
      <c r="U269" s="35"/>
    </row>
    <row r="270" spans="1:22" x14ac:dyDescent="0.2">
      <c r="C270" s="55"/>
      <c r="D270" s="51"/>
      <c r="E270" s="51"/>
      <c r="F270" s="51"/>
      <c r="G270" s="51"/>
      <c r="H270" s="51"/>
      <c r="I270" s="51"/>
      <c r="J270" s="51"/>
      <c r="K270" s="51"/>
    </row>
    <row r="271" spans="1:22" x14ac:dyDescent="0.2">
      <c r="D271" s="66"/>
      <c r="E271" s="66"/>
      <c r="F271" s="66"/>
      <c r="G271" s="66"/>
      <c r="H271" s="66"/>
      <c r="I271" s="41"/>
      <c r="J271" s="41"/>
      <c r="K271" s="41"/>
    </row>
    <row r="272" spans="1:22" x14ac:dyDescent="0.2">
      <c r="D272" s="66"/>
      <c r="E272" s="66"/>
      <c r="F272" s="66"/>
      <c r="G272" s="66"/>
      <c r="H272" s="66"/>
      <c r="I272" s="41"/>
      <c r="J272" s="41"/>
      <c r="K272" s="41"/>
    </row>
    <row r="273" spans="3:11" x14ac:dyDescent="0.2">
      <c r="D273" s="66"/>
      <c r="E273" s="66"/>
      <c r="F273" s="66"/>
      <c r="G273" s="66"/>
      <c r="H273" s="66"/>
      <c r="I273" s="41"/>
      <c r="J273" s="41"/>
      <c r="K273" s="41"/>
    </row>
    <row r="274" spans="3:11" x14ac:dyDescent="0.2">
      <c r="I274" s="41"/>
      <c r="J274" s="41"/>
      <c r="K274" s="41"/>
    </row>
    <row r="275" spans="3:11" x14ac:dyDescent="0.2">
      <c r="C275" s="35"/>
      <c r="D275" s="52"/>
      <c r="E275" s="52"/>
      <c r="F275" s="52"/>
      <c r="G275" s="52"/>
      <c r="H275" s="52"/>
      <c r="I275" s="41"/>
      <c r="J275" s="41"/>
      <c r="K275" s="41"/>
    </row>
    <row r="283" spans="3:11" x14ac:dyDescent="0.2">
      <c r="D283" s="70"/>
      <c r="E283" s="70"/>
      <c r="F283" s="70"/>
      <c r="G283" s="70"/>
      <c r="H283" s="70"/>
    </row>
    <row r="284" spans="3:11" x14ac:dyDescent="0.2">
      <c r="D284" s="70"/>
      <c r="E284" s="70"/>
      <c r="F284" s="70"/>
      <c r="G284" s="70"/>
      <c r="H284" s="70"/>
    </row>
    <row r="285" spans="3:11" x14ac:dyDescent="0.2">
      <c r="D285" s="39"/>
      <c r="E285" s="39"/>
      <c r="F285" s="39"/>
      <c r="G285" s="39"/>
      <c r="H285" s="39"/>
    </row>
    <row r="294" spans="1:22" s="35" customFormat="1" x14ac:dyDescent="0.2">
      <c r="A294" s="30"/>
      <c r="B294" s="30"/>
      <c r="C294" s="30"/>
      <c r="D294" s="30"/>
      <c r="E294" s="30"/>
      <c r="F294" s="30"/>
      <c r="G294" s="30"/>
      <c r="H294" s="30"/>
      <c r="L294" s="30"/>
      <c r="M294" s="30"/>
      <c r="N294" s="30"/>
      <c r="O294" s="30"/>
      <c r="P294" s="30"/>
      <c r="Q294" s="30"/>
      <c r="R294" s="30"/>
      <c r="S294" s="30"/>
      <c r="T294" s="30"/>
      <c r="U294" s="30"/>
      <c r="V294" s="30"/>
    </row>
    <row r="295" spans="1:22" x14ac:dyDescent="0.2">
      <c r="A295" s="35"/>
      <c r="C295" s="35"/>
      <c r="D295" s="35"/>
      <c r="E295" s="35"/>
      <c r="F295" s="35"/>
      <c r="G295" s="35"/>
      <c r="H295" s="35"/>
      <c r="I295" s="51"/>
      <c r="J295" s="51"/>
      <c r="K295" s="51"/>
      <c r="V295" s="35"/>
    </row>
    <row r="296" spans="1:22" x14ac:dyDescent="0.2">
      <c r="B296" s="35"/>
      <c r="C296" s="55"/>
      <c r="D296" s="51"/>
      <c r="E296" s="51"/>
      <c r="F296" s="51"/>
      <c r="G296" s="51"/>
      <c r="H296" s="51"/>
      <c r="I296" s="51"/>
      <c r="J296" s="51"/>
      <c r="K296" s="51"/>
      <c r="L296" s="35"/>
      <c r="M296" s="35"/>
      <c r="N296" s="35"/>
      <c r="O296" s="35"/>
      <c r="P296" s="35"/>
      <c r="Q296" s="35"/>
      <c r="R296" s="35"/>
      <c r="S296" s="35"/>
      <c r="T296" s="35"/>
      <c r="U296" s="35"/>
    </row>
    <row r="297" spans="1:22" x14ac:dyDescent="0.2">
      <c r="D297" s="34"/>
      <c r="E297" s="34"/>
      <c r="F297" s="34"/>
      <c r="G297" s="34"/>
      <c r="H297" s="34"/>
      <c r="I297" s="41"/>
      <c r="J297" s="41"/>
      <c r="K297" s="41"/>
    </row>
    <row r="298" spans="1:22" x14ac:dyDescent="0.2">
      <c r="D298" s="66"/>
      <c r="E298" s="66"/>
      <c r="F298" s="66"/>
      <c r="G298" s="66"/>
      <c r="H298" s="66"/>
      <c r="I298" s="41"/>
      <c r="J298" s="41"/>
      <c r="K298" s="41"/>
    </row>
    <row r="299" spans="1:22" x14ac:dyDescent="0.2">
      <c r="D299" s="66"/>
      <c r="E299" s="66"/>
      <c r="F299" s="66"/>
      <c r="G299" s="66"/>
      <c r="H299" s="66"/>
      <c r="I299" s="41"/>
      <c r="J299" s="41"/>
      <c r="K299" s="41"/>
    </row>
    <row r="300" spans="1:22" x14ac:dyDescent="0.2">
      <c r="D300" s="66"/>
      <c r="E300" s="66"/>
      <c r="F300" s="66"/>
      <c r="G300" s="66"/>
      <c r="H300" s="66"/>
      <c r="I300" s="41"/>
      <c r="J300" s="41"/>
      <c r="K300" s="41"/>
    </row>
    <row r="301" spans="1:22" x14ac:dyDescent="0.2">
      <c r="I301" s="41"/>
      <c r="J301" s="41"/>
      <c r="K301" s="41"/>
    </row>
    <row r="302" spans="1:22" x14ac:dyDescent="0.2">
      <c r="C302" s="35"/>
      <c r="D302" s="52"/>
      <c r="E302" s="52"/>
      <c r="F302" s="52"/>
      <c r="G302" s="52"/>
      <c r="H302" s="52"/>
      <c r="I302" s="41"/>
      <c r="J302" s="41"/>
      <c r="K302" s="41"/>
    </row>
  </sheetData>
  <pageMargins left="0.75" right="0.75" top="1" bottom="1" header="0.5" footer="0.5"/>
  <pageSetup orientation="landscape" horizontalDpi="4294967293" verticalDpi="4294967293" r:id="rId1"/>
  <headerFooter alignWithMargins="0"/>
  <rowBreaks count="3" manualBreakCount="3">
    <brk id="140" max="16383" man="1"/>
    <brk id="209" max="16383" man="1"/>
    <brk id="235" max="16383" man="1"/>
  </rowBreaks>
  <colBreaks count="1" manualBreakCount="1">
    <brk id="11"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293"/>
  <sheetViews>
    <sheetView zoomScale="90" zoomScaleNormal="90" workbookViewId="0"/>
  </sheetViews>
  <sheetFormatPr defaultColWidth="9.140625" defaultRowHeight="12.75" x14ac:dyDescent="0.2"/>
  <cols>
    <col min="1" max="2" width="5.28515625" style="30" customWidth="1"/>
    <col min="3" max="3" width="25.28515625" style="30" customWidth="1"/>
    <col min="4" max="8" width="13.42578125" style="30" customWidth="1"/>
    <col min="9" max="11" width="12.85546875" style="30" customWidth="1"/>
    <col min="12" max="12" width="11" style="30" customWidth="1"/>
    <col min="13" max="13" width="11.28515625" style="30" customWidth="1"/>
    <col min="14" max="16384" width="9.140625" style="30"/>
  </cols>
  <sheetData>
    <row r="1" spans="2:19" x14ac:dyDescent="0.2">
      <c r="C1" s="30" t="s">
        <v>0</v>
      </c>
      <c r="D1" s="31"/>
    </row>
    <row r="2" spans="2:19" x14ac:dyDescent="0.2">
      <c r="C2" s="1" t="s">
        <v>39</v>
      </c>
      <c r="D2" s="32"/>
      <c r="E2" s="32"/>
    </row>
    <row r="3" spans="2:19" x14ac:dyDescent="0.2">
      <c r="C3" s="33">
        <v>43586</v>
      </c>
      <c r="D3" s="34"/>
    </row>
    <row r="4" spans="2:19" x14ac:dyDescent="0.2">
      <c r="C4" s="33"/>
      <c r="D4" s="34"/>
    </row>
    <row r="5" spans="2:19" x14ac:dyDescent="0.2">
      <c r="C5" s="33"/>
      <c r="D5" s="34"/>
    </row>
    <row r="6" spans="2:19" x14ac:dyDescent="0.2">
      <c r="B6" s="3" t="s">
        <v>59</v>
      </c>
      <c r="C6" s="33"/>
      <c r="D6" s="34"/>
      <c r="N6" s="3" t="s">
        <v>60</v>
      </c>
    </row>
    <row r="7" spans="2:19" ht="15" x14ac:dyDescent="0.25">
      <c r="C7" s="36"/>
      <c r="D7" s="37">
        <v>2016</v>
      </c>
      <c r="E7" s="37">
        <v>2017</v>
      </c>
      <c r="F7" s="37">
        <v>2018</v>
      </c>
      <c r="G7" s="37">
        <v>2019</v>
      </c>
      <c r="H7" s="37">
        <v>2020</v>
      </c>
      <c r="I7" s="37">
        <v>2021</v>
      </c>
      <c r="J7" s="37">
        <v>2022</v>
      </c>
      <c r="K7" s="37">
        <v>2023</v>
      </c>
      <c r="L7" s="3" t="s">
        <v>122</v>
      </c>
      <c r="M7" s="74"/>
      <c r="N7" s="74"/>
      <c r="O7" s="74"/>
      <c r="P7" s="74"/>
      <c r="Q7" s="74"/>
      <c r="R7" s="74"/>
    </row>
    <row r="8" spans="2:19" x14ac:dyDescent="0.2">
      <c r="C8" s="33" t="s">
        <v>24</v>
      </c>
      <c r="D8" s="38">
        <v>0</v>
      </c>
      <c r="E8" s="38">
        <v>100</v>
      </c>
      <c r="F8" s="38">
        <v>300</v>
      </c>
      <c r="G8" s="38">
        <v>3386.1851660000011</v>
      </c>
      <c r="H8" s="38">
        <v>12288.355036200001</v>
      </c>
      <c r="I8" s="38">
        <v>36552.930337000005</v>
      </c>
      <c r="J8" s="38">
        <v>84047.094503631</v>
      </c>
      <c r="K8" s="38">
        <v>99928.379291328005</v>
      </c>
      <c r="L8" s="121">
        <v>2.1619000731949227</v>
      </c>
      <c r="M8" s="42"/>
      <c r="N8" s="42"/>
      <c r="O8" s="42"/>
      <c r="P8" s="42"/>
      <c r="Q8" s="42"/>
      <c r="R8" s="42"/>
      <c r="S8" s="42"/>
    </row>
    <row r="9" spans="2:19" x14ac:dyDescent="0.2">
      <c r="C9" s="2" t="s">
        <v>31</v>
      </c>
      <c r="D9" s="38">
        <v>0</v>
      </c>
      <c r="E9" s="38">
        <v>400</v>
      </c>
      <c r="F9" s="38">
        <v>800</v>
      </c>
      <c r="G9" s="38">
        <v>5466.6666666666679</v>
      </c>
      <c r="H9" s="38">
        <v>28533.333333333332</v>
      </c>
      <c r="I9" s="38">
        <v>47050</v>
      </c>
      <c r="J9" s="38">
        <v>59416.666666666657</v>
      </c>
      <c r="K9" s="38">
        <v>74791.666666666672</v>
      </c>
      <c r="L9" s="121">
        <v>1.3912897555849311</v>
      </c>
      <c r="M9" s="42"/>
      <c r="N9" s="42"/>
      <c r="O9" s="42"/>
      <c r="P9" s="42"/>
      <c r="Q9" s="42"/>
      <c r="R9" s="42"/>
      <c r="S9" s="42"/>
    </row>
    <row r="10" spans="2:19" x14ac:dyDescent="0.2">
      <c r="C10" s="2" t="s">
        <v>30</v>
      </c>
      <c r="D10" s="38">
        <v>0</v>
      </c>
      <c r="E10" s="38">
        <v>0</v>
      </c>
      <c r="F10" s="38">
        <v>0</v>
      </c>
      <c r="G10" s="38">
        <v>0</v>
      </c>
      <c r="H10" s="38">
        <v>0</v>
      </c>
      <c r="I10" s="38">
        <v>0</v>
      </c>
      <c r="J10" s="38">
        <v>0</v>
      </c>
      <c r="K10" s="38">
        <v>0</v>
      </c>
      <c r="L10" s="121"/>
      <c r="M10" s="42"/>
      <c r="N10" s="42"/>
      <c r="O10" s="42"/>
      <c r="P10" s="42"/>
      <c r="Q10" s="42"/>
      <c r="R10" s="42"/>
      <c r="S10" s="42"/>
    </row>
    <row r="11" spans="2:19" x14ac:dyDescent="0.2">
      <c r="C11" s="2" t="s">
        <v>86</v>
      </c>
      <c r="D11" s="38"/>
      <c r="E11" s="38"/>
      <c r="F11" s="5">
        <v>10</v>
      </c>
      <c r="G11" s="5">
        <v>3352.7851253325634</v>
      </c>
      <c r="H11" s="5">
        <v>4132.0855952838956</v>
      </c>
      <c r="I11" s="5">
        <v>4229.9530287468169</v>
      </c>
      <c r="J11" s="5">
        <v>4306.0586047044799</v>
      </c>
      <c r="K11" s="5">
        <v>5029.1593738574293</v>
      </c>
      <c r="L11" s="121"/>
      <c r="M11" s="114"/>
      <c r="N11" s="42"/>
      <c r="O11" s="42"/>
      <c r="P11" s="42"/>
      <c r="Q11" s="42"/>
      <c r="R11" s="42"/>
      <c r="S11" s="42"/>
    </row>
    <row r="12" spans="2:19" x14ac:dyDescent="0.2">
      <c r="C12" s="20" t="s">
        <v>23</v>
      </c>
      <c r="D12" s="40">
        <v>0</v>
      </c>
      <c r="E12" s="40">
        <v>500</v>
      </c>
      <c r="F12" s="40">
        <v>1110</v>
      </c>
      <c r="G12" s="40">
        <v>12205.636957999232</v>
      </c>
      <c r="H12" s="40">
        <v>44953.773964817228</v>
      </c>
      <c r="I12" s="40">
        <v>87832.88336574682</v>
      </c>
      <c r="J12" s="40">
        <v>147769.81977500214</v>
      </c>
      <c r="K12" s="40">
        <v>179749.20533185211</v>
      </c>
      <c r="L12" s="41">
        <v>1.6665485528903976</v>
      </c>
      <c r="M12" s="42"/>
      <c r="N12" s="42"/>
      <c r="O12" s="42"/>
      <c r="P12" s="42"/>
      <c r="Q12" s="42"/>
      <c r="R12" s="42"/>
      <c r="S12" s="42"/>
    </row>
    <row r="13" spans="2:19" x14ac:dyDescent="0.2">
      <c r="C13" s="123"/>
      <c r="D13" s="130"/>
      <c r="E13" s="130"/>
      <c r="F13" s="130"/>
      <c r="G13" s="130"/>
      <c r="H13" s="130"/>
      <c r="I13" s="130"/>
      <c r="J13" s="130"/>
      <c r="K13" s="130"/>
      <c r="L13" s="39"/>
      <c r="M13" s="42"/>
      <c r="N13" s="42"/>
      <c r="O13" s="42"/>
      <c r="P13" s="42"/>
      <c r="Q13" s="42"/>
      <c r="R13" s="42"/>
      <c r="S13" s="42"/>
    </row>
    <row r="14" spans="2:19" x14ac:dyDescent="0.2">
      <c r="C14" s="33"/>
      <c r="D14" s="38"/>
      <c r="E14" s="38"/>
      <c r="F14" s="38"/>
      <c r="G14" s="38"/>
      <c r="H14" s="38"/>
      <c r="I14" s="38"/>
      <c r="J14" s="38"/>
      <c r="K14" s="38"/>
      <c r="L14" s="39"/>
      <c r="M14" s="42"/>
      <c r="N14" s="42"/>
      <c r="O14" s="42"/>
      <c r="P14" s="42"/>
      <c r="Q14" s="42"/>
      <c r="R14" s="42"/>
      <c r="S14" s="42"/>
    </row>
    <row r="15" spans="2:19" x14ac:dyDescent="0.2">
      <c r="D15" s="43"/>
      <c r="E15" s="43"/>
      <c r="F15" s="43"/>
      <c r="G15" s="43"/>
      <c r="H15" s="43"/>
      <c r="I15" s="43"/>
      <c r="J15" s="43"/>
      <c r="K15" s="43"/>
      <c r="L15" s="41"/>
    </row>
    <row r="16" spans="2:19" x14ac:dyDescent="0.2">
      <c r="C16" s="33"/>
      <c r="D16" s="34"/>
      <c r="J16" s="44"/>
      <c r="K16" s="44"/>
    </row>
    <row r="17" spans="2:19" ht="119.25" customHeight="1" x14ac:dyDescent="0.2"/>
    <row r="18" spans="2:19" s="17" customFormat="1" ht="15" x14ac:dyDescent="0.25">
      <c r="C18" s="77"/>
      <c r="D18" s="77"/>
      <c r="E18" s="77"/>
      <c r="F18" s="77"/>
      <c r="G18" s="77"/>
      <c r="H18" s="77"/>
      <c r="I18" s="77"/>
      <c r="J18" s="77"/>
      <c r="K18" s="77"/>
      <c r="Q18" s="77"/>
    </row>
    <row r="19" spans="2:19" x14ac:dyDescent="0.2">
      <c r="B19" s="3" t="s">
        <v>61</v>
      </c>
      <c r="C19" s="33"/>
      <c r="D19" s="34"/>
      <c r="N19" s="3" t="s">
        <v>62</v>
      </c>
    </row>
    <row r="20" spans="2:19" ht="15" x14ac:dyDescent="0.25">
      <c r="C20" s="36"/>
      <c r="D20" s="37">
        <v>2016</v>
      </c>
      <c r="E20" s="37">
        <v>2017</v>
      </c>
      <c r="F20" s="37">
        <v>2018</v>
      </c>
      <c r="G20" s="37">
        <v>2019</v>
      </c>
      <c r="H20" s="37">
        <v>2020</v>
      </c>
      <c r="I20" s="37">
        <v>2021</v>
      </c>
      <c r="J20" s="37">
        <v>2022</v>
      </c>
      <c r="K20" s="37">
        <v>2023</v>
      </c>
      <c r="L20" s="3" t="s">
        <v>122</v>
      </c>
      <c r="M20" s="74"/>
      <c r="N20" s="74"/>
      <c r="O20" s="74"/>
      <c r="P20" s="74"/>
      <c r="Q20" s="74"/>
      <c r="R20" s="74"/>
    </row>
    <row r="21" spans="2:19" x14ac:dyDescent="0.2">
      <c r="C21" s="2" t="s">
        <v>32</v>
      </c>
      <c r="D21" s="38">
        <v>0</v>
      </c>
      <c r="E21" s="38">
        <v>250</v>
      </c>
      <c r="F21" s="38">
        <v>444</v>
      </c>
      <c r="G21" s="38">
        <v>3661.6910873997699</v>
      </c>
      <c r="H21" s="38">
        <v>8990.7547929634438</v>
      </c>
      <c r="I21" s="38">
        <v>8783.2883365746802</v>
      </c>
      <c r="J21" s="38">
        <v>14776.981977500211</v>
      </c>
      <c r="K21" s="38">
        <v>17974.920533185206</v>
      </c>
      <c r="L21" s="121">
        <v>1.0391749857204702</v>
      </c>
      <c r="M21" s="42"/>
      <c r="N21" s="42"/>
      <c r="O21" s="42"/>
      <c r="P21" s="42"/>
      <c r="Q21" s="42"/>
      <c r="R21" s="42"/>
      <c r="S21" s="42"/>
    </row>
    <row r="22" spans="2:19" x14ac:dyDescent="0.2">
      <c r="C22" s="2" t="s">
        <v>33</v>
      </c>
      <c r="D22" s="38">
        <v>0</v>
      </c>
      <c r="E22" s="38">
        <v>250</v>
      </c>
      <c r="F22" s="38">
        <v>666</v>
      </c>
      <c r="G22" s="38">
        <v>8543.9458705994621</v>
      </c>
      <c r="H22" s="38">
        <v>35963.019171853783</v>
      </c>
      <c r="I22" s="38">
        <v>79049.595029172138</v>
      </c>
      <c r="J22" s="38">
        <v>132992.83779750194</v>
      </c>
      <c r="K22" s="38">
        <v>161774.28479866689</v>
      </c>
      <c r="L22" s="121">
        <v>1.9409992469369639</v>
      </c>
      <c r="M22" s="42"/>
      <c r="N22" s="42"/>
      <c r="O22" s="42"/>
      <c r="P22" s="42"/>
      <c r="Q22" s="42"/>
      <c r="R22" s="42"/>
      <c r="S22" s="42"/>
    </row>
    <row r="23" spans="2:19" x14ac:dyDescent="0.2">
      <c r="C23" s="20" t="s">
        <v>23</v>
      </c>
      <c r="D23" s="40">
        <v>0</v>
      </c>
      <c r="E23" s="40">
        <v>500</v>
      </c>
      <c r="F23" s="40">
        <v>1110</v>
      </c>
      <c r="G23" s="40">
        <v>12205.636957999232</v>
      </c>
      <c r="H23" s="40">
        <v>44953.773964817228</v>
      </c>
      <c r="I23" s="40">
        <v>87832.88336574682</v>
      </c>
      <c r="J23" s="40">
        <v>147769.81977500214</v>
      </c>
      <c r="K23" s="40">
        <v>179749.20533185211</v>
      </c>
      <c r="L23" s="41">
        <v>1.6665485528903976</v>
      </c>
      <c r="M23" s="42"/>
      <c r="N23" s="42"/>
      <c r="O23" s="42"/>
      <c r="P23" s="42"/>
      <c r="Q23" s="42"/>
      <c r="R23" s="42"/>
      <c r="S23" s="42"/>
    </row>
    <row r="24" spans="2:19" x14ac:dyDescent="0.2">
      <c r="C24" s="33"/>
      <c r="D24" s="38"/>
      <c r="E24" s="38"/>
      <c r="F24" s="38"/>
      <c r="G24" s="38"/>
      <c r="H24" s="38"/>
      <c r="I24" s="38"/>
      <c r="J24" s="38"/>
      <c r="K24" s="38"/>
      <c r="L24" s="39"/>
      <c r="M24" s="42"/>
      <c r="N24" s="42"/>
      <c r="O24" s="42"/>
      <c r="P24" s="42"/>
      <c r="Q24" s="42"/>
      <c r="R24" s="42"/>
      <c r="S24" s="42"/>
    </row>
    <row r="25" spans="2:19" x14ac:dyDescent="0.2">
      <c r="C25" s="33"/>
      <c r="D25" s="38"/>
      <c r="E25" s="38"/>
      <c r="F25" s="38"/>
      <c r="G25" s="38"/>
      <c r="H25" s="38"/>
      <c r="I25" s="38"/>
      <c r="J25" s="38"/>
      <c r="K25" s="38"/>
      <c r="L25" s="39"/>
      <c r="M25" s="42"/>
      <c r="N25" s="42"/>
      <c r="O25" s="42"/>
      <c r="P25" s="42"/>
      <c r="Q25" s="42"/>
      <c r="R25" s="42"/>
      <c r="S25" s="42"/>
    </row>
    <row r="26" spans="2:19" x14ac:dyDescent="0.2">
      <c r="D26" s="43"/>
      <c r="E26" s="43"/>
      <c r="F26" s="43"/>
      <c r="G26" s="43"/>
      <c r="H26" s="43"/>
      <c r="I26" s="43"/>
      <c r="J26" s="43"/>
      <c r="K26" s="43"/>
      <c r="L26" s="41"/>
    </row>
    <row r="27" spans="2:19" x14ac:dyDescent="0.2">
      <c r="C27" s="33"/>
      <c r="D27" s="34"/>
      <c r="J27" s="44"/>
      <c r="K27" s="44"/>
    </row>
    <row r="28" spans="2:19" ht="119.25" customHeight="1" x14ac:dyDescent="0.2"/>
    <row r="29" spans="2:19" s="17" customFormat="1" ht="15" x14ac:dyDescent="0.25">
      <c r="C29" s="77"/>
      <c r="D29" s="77"/>
      <c r="E29" s="77"/>
      <c r="F29" s="77"/>
      <c r="G29" s="77"/>
      <c r="H29" s="77"/>
      <c r="I29" s="77"/>
      <c r="J29" s="77"/>
      <c r="K29" s="77"/>
      <c r="Q29" s="77"/>
    </row>
    <row r="30" spans="2:19" x14ac:dyDescent="0.2">
      <c r="B30" s="3" t="s">
        <v>63</v>
      </c>
      <c r="C30" s="33"/>
      <c r="D30" s="34"/>
      <c r="N30" s="3" t="s">
        <v>64</v>
      </c>
    </row>
    <row r="31" spans="2:19" ht="15" x14ac:dyDescent="0.25">
      <c r="C31" s="36"/>
      <c r="D31" s="37">
        <v>2016</v>
      </c>
      <c r="E31" s="37">
        <v>2017</v>
      </c>
      <c r="F31" s="37">
        <v>2018</v>
      </c>
      <c r="G31" s="37">
        <v>2019</v>
      </c>
      <c r="H31" s="37">
        <v>2020</v>
      </c>
      <c r="I31" s="37">
        <v>2021</v>
      </c>
      <c r="J31" s="37">
        <v>2022</v>
      </c>
      <c r="K31" s="37">
        <v>2023</v>
      </c>
      <c r="L31" s="3" t="s">
        <v>122</v>
      </c>
      <c r="M31" s="74"/>
      <c r="N31" s="74"/>
      <c r="O31" s="74"/>
      <c r="P31" s="74"/>
      <c r="Q31" s="74"/>
      <c r="R31" s="74"/>
    </row>
    <row r="32" spans="2:19" x14ac:dyDescent="0.2">
      <c r="C32" s="2" t="s">
        <v>34</v>
      </c>
      <c r="D32" s="38">
        <v>0</v>
      </c>
      <c r="E32" s="38">
        <v>0</v>
      </c>
      <c r="F32" s="38">
        <v>0</v>
      </c>
      <c r="G32" s="38">
        <v>6102.8184789996158</v>
      </c>
      <c r="H32" s="38">
        <v>33715.330473612921</v>
      </c>
      <c r="I32" s="38">
        <v>74657.950860884797</v>
      </c>
      <c r="J32" s="38">
        <v>132992.83779750194</v>
      </c>
      <c r="K32" s="38">
        <v>161774.28479866689</v>
      </c>
      <c r="L32" s="121"/>
      <c r="M32" s="42"/>
      <c r="N32" s="42"/>
      <c r="O32" s="42"/>
      <c r="P32" s="42"/>
      <c r="Q32" s="42"/>
      <c r="R32" s="42"/>
      <c r="S32" s="42"/>
    </row>
    <row r="33" spans="2:19" x14ac:dyDescent="0.2">
      <c r="C33" s="2" t="s">
        <v>35</v>
      </c>
      <c r="D33" s="38">
        <v>0</v>
      </c>
      <c r="E33" s="38">
        <v>500</v>
      </c>
      <c r="F33" s="38">
        <v>1110</v>
      </c>
      <c r="G33" s="38">
        <v>6102.8184789996158</v>
      </c>
      <c r="H33" s="38">
        <v>11238.443491204307</v>
      </c>
      <c r="I33" s="38">
        <v>13174.932504862025</v>
      </c>
      <c r="J33" s="38">
        <v>14776.981977500211</v>
      </c>
      <c r="K33" s="38">
        <v>17974.920533185206</v>
      </c>
      <c r="L33" s="121">
        <v>0.81669838084221169</v>
      </c>
      <c r="M33" s="42"/>
      <c r="N33" s="42"/>
      <c r="O33" s="42"/>
      <c r="P33" s="42"/>
      <c r="Q33" s="42"/>
      <c r="R33" s="42"/>
      <c r="S33" s="42"/>
    </row>
    <row r="34" spans="2:19" x14ac:dyDescent="0.2">
      <c r="C34" s="20" t="s">
        <v>23</v>
      </c>
      <c r="D34" s="40">
        <v>0</v>
      </c>
      <c r="E34" s="40">
        <v>500</v>
      </c>
      <c r="F34" s="40">
        <v>1110</v>
      </c>
      <c r="G34" s="40">
        <v>12205.636957999232</v>
      </c>
      <c r="H34" s="40">
        <v>44953.773964817228</v>
      </c>
      <c r="I34" s="40">
        <v>87832.88336574682</v>
      </c>
      <c r="J34" s="40">
        <v>147769.81977500214</v>
      </c>
      <c r="K34" s="40">
        <v>179749.20533185211</v>
      </c>
      <c r="L34" s="41">
        <v>1.6665485528903976</v>
      </c>
      <c r="M34" s="42"/>
      <c r="N34" s="42"/>
      <c r="O34" s="42"/>
      <c r="P34" s="42"/>
      <c r="Q34" s="42"/>
      <c r="R34" s="42"/>
      <c r="S34" s="42"/>
    </row>
    <row r="35" spans="2:19" x14ac:dyDescent="0.2">
      <c r="C35" s="33"/>
      <c r="D35" s="38"/>
      <c r="E35" s="38"/>
      <c r="F35" s="38"/>
      <c r="G35" s="38"/>
      <c r="H35" s="38"/>
      <c r="I35" s="38"/>
      <c r="J35" s="38"/>
      <c r="K35" s="38"/>
      <c r="L35" s="39"/>
      <c r="M35" s="42"/>
      <c r="N35" s="42"/>
      <c r="O35" s="42"/>
      <c r="P35" s="42"/>
      <c r="Q35" s="42"/>
      <c r="R35" s="42"/>
      <c r="S35" s="42"/>
    </row>
    <row r="36" spans="2:19" x14ac:dyDescent="0.2">
      <c r="C36" s="33"/>
      <c r="D36" s="38"/>
      <c r="E36" s="38"/>
      <c r="F36" s="38"/>
      <c r="G36" s="38"/>
      <c r="H36" s="38"/>
      <c r="I36" s="38"/>
      <c r="J36" s="38"/>
      <c r="K36" s="38"/>
      <c r="L36" s="39"/>
      <c r="M36" s="42"/>
      <c r="N36" s="42"/>
      <c r="O36" s="42"/>
      <c r="P36" s="42"/>
      <c r="Q36" s="42"/>
      <c r="R36" s="42"/>
      <c r="S36" s="42"/>
    </row>
    <row r="37" spans="2:19" x14ac:dyDescent="0.2">
      <c r="D37" s="43"/>
      <c r="E37" s="43"/>
      <c r="F37" s="43"/>
      <c r="G37" s="43"/>
      <c r="H37" s="43"/>
      <c r="I37" s="43"/>
      <c r="J37" s="43"/>
      <c r="K37" s="43"/>
      <c r="L37" s="41"/>
    </row>
    <row r="38" spans="2:19" x14ac:dyDescent="0.2">
      <c r="C38" s="33"/>
      <c r="D38" s="34"/>
      <c r="J38" s="44"/>
      <c r="K38" s="44"/>
    </row>
    <row r="39" spans="2:19" ht="119.25" customHeight="1" x14ac:dyDescent="0.2"/>
    <row r="40" spans="2:19" s="17" customFormat="1" ht="15" x14ac:dyDescent="0.25">
      <c r="C40" s="77"/>
      <c r="D40" s="77"/>
      <c r="E40" s="77"/>
      <c r="F40" s="77"/>
      <c r="G40" s="77"/>
      <c r="H40" s="77"/>
      <c r="I40" s="77"/>
      <c r="J40" s="77"/>
      <c r="K40" s="77"/>
      <c r="Q40" s="77"/>
    </row>
    <row r="41" spans="2:19" x14ac:dyDescent="0.2">
      <c r="B41" s="3" t="s">
        <v>65</v>
      </c>
      <c r="C41" s="33"/>
      <c r="D41" s="34"/>
      <c r="N41" s="3" t="s">
        <v>66</v>
      </c>
    </row>
    <row r="42" spans="2:19" ht="15" x14ac:dyDescent="0.25">
      <c r="C42" s="36"/>
      <c r="D42" s="37">
        <v>2016</v>
      </c>
      <c r="E42" s="37">
        <v>2017</v>
      </c>
      <c r="F42" s="37">
        <v>2018</v>
      </c>
      <c r="G42" s="37">
        <v>2019</v>
      </c>
      <c r="H42" s="37">
        <v>2020</v>
      </c>
      <c r="I42" s="37">
        <v>2021</v>
      </c>
      <c r="J42" s="37">
        <v>2022</v>
      </c>
      <c r="K42" s="37">
        <v>2023</v>
      </c>
      <c r="L42" s="3" t="s">
        <v>122</v>
      </c>
      <c r="M42" s="74"/>
      <c r="N42" s="74"/>
      <c r="O42" s="74"/>
      <c r="P42" s="74"/>
      <c r="Q42" s="74"/>
      <c r="R42" s="74"/>
    </row>
    <row r="43" spans="2:19" x14ac:dyDescent="0.2">
      <c r="C43" s="2" t="s">
        <v>36</v>
      </c>
      <c r="D43" s="38">
        <v>0</v>
      </c>
      <c r="E43" s="38">
        <v>400</v>
      </c>
      <c r="F43" s="38">
        <v>810</v>
      </c>
      <c r="G43" s="38">
        <v>8819.4517919992322</v>
      </c>
      <c r="H43" s="38">
        <v>32665.418928617222</v>
      </c>
      <c r="I43" s="38">
        <v>51279.953028746815</v>
      </c>
      <c r="J43" s="38">
        <v>63722.725271371142</v>
      </c>
      <c r="K43" s="38">
        <v>79820.826040524102</v>
      </c>
      <c r="L43" s="121">
        <v>1.4173676415340175</v>
      </c>
      <c r="M43" s="42"/>
      <c r="N43" s="42"/>
      <c r="O43" s="42"/>
      <c r="P43" s="42"/>
      <c r="Q43" s="42"/>
      <c r="R43" s="42"/>
      <c r="S43" s="42"/>
    </row>
    <row r="44" spans="2:19" x14ac:dyDescent="0.2">
      <c r="C44" s="2" t="s">
        <v>37</v>
      </c>
      <c r="D44" s="38">
        <v>0</v>
      </c>
      <c r="E44" s="38">
        <v>99.999999999999972</v>
      </c>
      <c r="F44" s="38">
        <v>300</v>
      </c>
      <c r="G44" s="38">
        <v>3386.1851659999988</v>
      </c>
      <c r="H44" s="38">
        <v>12288.355036200004</v>
      </c>
      <c r="I44" s="38">
        <v>36552.930337000005</v>
      </c>
      <c r="J44" s="38">
        <v>84047.094503631</v>
      </c>
      <c r="K44" s="38">
        <v>99928.379291328005</v>
      </c>
      <c r="L44" s="121">
        <v>2.1619000731949227</v>
      </c>
      <c r="M44" s="42"/>
      <c r="N44" s="42"/>
      <c r="O44" s="42"/>
      <c r="P44" s="42"/>
      <c r="Q44" s="42"/>
      <c r="R44" s="42"/>
      <c r="S44" s="42"/>
    </row>
    <row r="45" spans="2:19" x14ac:dyDescent="0.2">
      <c r="C45" s="20" t="s">
        <v>23</v>
      </c>
      <c r="D45" s="40">
        <v>0</v>
      </c>
      <c r="E45" s="40">
        <v>500</v>
      </c>
      <c r="F45" s="40">
        <v>1110</v>
      </c>
      <c r="G45" s="40">
        <v>12205.636957999232</v>
      </c>
      <c r="H45" s="40">
        <v>44953.773964817228</v>
      </c>
      <c r="I45" s="40">
        <v>87832.88336574682</v>
      </c>
      <c r="J45" s="40">
        <v>147769.81977500214</v>
      </c>
      <c r="K45" s="40">
        <v>179749.20533185211</v>
      </c>
      <c r="L45" s="41">
        <v>1.6665485528903976</v>
      </c>
      <c r="M45" s="42"/>
      <c r="N45" s="42"/>
      <c r="O45" s="42"/>
      <c r="P45" s="42"/>
      <c r="Q45" s="42"/>
      <c r="R45" s="42"/>
      <c r="S45" s="42"/>
    </row>
    <row r="46" spans="2:19" x14ac:dyDescent="0.2">
      <c r="C46" s="33"/>
      <c r="D46" s="38"/>
      <c r="E46" s="38"/>
      <c r="F46" s="38"/>
      <c r="G46" s="38"/>
      <c r="H46" s="38"/>
      <c r="I46" s="38"/>
      <c r="J46" s="38"/>
      <c r="K46" s="38"/>
      <c r="L46" s="39"/>
      <c r="M46" s="42"/>
      <c r="N46" s="42"/>
      <c r="O46" s="42"/>
      <c r="P46" s="42"/>
      <c r="Q46" s="42"/>
      <c r="R46" s="42"/>
      <c r="S46" s="42"/>
    </row>
    <row r="47" spans="2:19" x14ac:dyDescent="0.2">
      <c r="C47" s="33"/>
      <c r="D47" s="38"/>
      <c r="E47" s="38"/>
      <c r="F47" s="38"/>
      <c r="G47" s="38"/>
      <c r="H47" s="38"/>
      <c r="I47" s="38"/>
      <c r="J47" s="38"/>
      <c r="K47" s="38"/>
      <c r="L47" s="39"/>
      <c r="M47" s="42"/>
      <c r="N47" s="42"/>
      <c r="O47" s="42"/>
      <c r="P47" s="42"/>
      <c r="Q47" s="42"/>
      <c r="R47" s="42"/>
      <c r="S47" s="42"/>
    </row>
    <row r="48" spans="2:19" x14ac:dyDescent="0.2">
      <c r="D48" s="43"/>
      <c r="E48" s="43"/>
      <c r="F48" s="43"/>
      <c r="G48" s="43"/>
      <c r="H48" s="43"/>
      <c r="I48" s="43"/>
      <c r="J48" s="43"/>
      <c r="K48" s="43"/>
      <c r="L48" s="41"/>
    </row>
    <row r="49" spans="2:19" x14ac:dyDescent="0.2">
      <c r="C49" s="33"/>
      <c r="D49" s="34"/>
      <c r="J49" s="44"/>
      <c r="K49" s="44"/>
    </row>
    <row r="50" spans="2:19" ht="119.25" customHeight="1" x14ac:dyDescent="0.2"/>
    <row r="51" spans="2:19" x14ac:dyDescent="0.2">
      <c r="D51" s="45"/>
      <c r="E51" s="45"/>
      <c r="F51" s="45"/>
      <c r="G51" s="45"/>
      <c r="H51" s="45"/>
      <c r="I51" s="45"/>
    </row>
    <row r="52" spans="2:19" x14ac:dyDescent="0.2">
      <c r="B52" s="3" t="s">
        <v>67</v>
      </c>
      <c r="C52" s="2"/>
      <c r="D52" s="119"/>
      <c r="E52" s="1"/>
      <c r="F52" s="1"/>
      <c r="G52" s="1"/>
      <c r="H52" s="1"/>
      <c r="I52" s="1"/>
      <c r="J52" s="1"/>
      <c r="K52" s="1"/>
      <c r="L52" s="1"/>
      <c r="N52" s="3" t="s">
        <v>68</v>
      </c>
    </row>
    <row r="53" spans="2:19" ht="15" x14ac:dyDescent="0.25">
      <c r="B53" s="1"/>
      <c r="C53" s="120"/>
      <c r="D53" s="37">
        <v>2016</v>
      </c>
      <c r="E53" s="37">
        <v>2017</v>
      </c>
      <c r="F53" s="37">
        <v>2018</v>
      </c>
      <c r="G53" s="37">
        <v>2019</v>
      </c>
      <c r="H53" s="37">
        <v>2020</v>
      </c>
      <c r="I53" s="37">
        <v>2021</v>
      </c>
      <c r="J53" s="37">
        <v>2022</v>
      </c>
      <c r="K53" s="37">
        <v>2023</v>
      </c>
      <c r="L53" s="3" t="s">
        <v>122</v>
      </c>
      <c r="M53" s="74"/>
      <c r="N53" s="74"/>
      <c r="O53" s="74"/>
      <c r="P53" s="74"/>
      <c r="Q53" s="74"/>
      <c r="R53" s="74"/>
    </row>
    <row r="54" spans="2:19" x14ac:dyDescent="0.2">
      <c r="B54" s="1"/>
      <c r="C54" s="2" t="s">
        <v>24</v>
      </c>
      <c r="D54" s="5">
        <v>0</v>
      </c>
      <c r="E54" s="5">
        <v>0</v>
      </c>
      <c r="F54" s="5">
        <v>0</v>
      </c>
      <c r="G54" s="5">
        <v>0</v>
      </c>
      <c r="H54" s="5">
        <v>0</v>
      </c>
      <c r="I54" s="5">
        <v>0</v>
      </c>
      <c r="J54" s="5">
        <v>0</v>
      </c>
      <c r="K54" s="5">
        <v>0</v>
      </c>
      <c r="L54" s="121"/>
      <c r="M54" s="42"/>
      <c r="N54" s="42"/>
      <c r="O54" s="42"/>
      <c r="P54" s="42"/>
      <c r="Q54" s="42"/>
      <c r="R54" s="42"/>
      <c r="S54" s="42"/>
    </row>
    <row r="55" spans="2:19" x14ac:dyDescent="0.2">
      <c r="B55" s="1"/>
      <c r="C55" s="2" t="s">
        <v>31</v>
      </c>
      <c r="D55" s="5">
        <v>0</v>
      </c>
      <c r="E55" s="5">
        <v>0</v>
      </c>
      <c r="F55" s="5">
        <v>0</v>
      </c>
      <c r="G55" s="5">
        <v>27372.395820000002</v>
      </c>
      <c r="H55" s="5">
        <v>54744.791640000003</v>
      </c>
      <c r="I55" s="5">
        <v>136861.97910000003</v>
      </c>
      <c r="J55" s="5">
        <v>273723.95820000005</v>
      </c>
      <c r="K55" s="5">
        <v>465330.72894000006</v>
      </c>
      <c r="L55" s="121"/>
      <c r="M55" s="42"/>
      <c r="N55" s="42"/>
      <c r="O55" s="42"/>
      <c r="P55" s="42"/>
      <c r="Q55" s="42"/>
      <c r="R55" s="42"/>
      <c r="S55" s="42"/>
    </row>
    <row r="56" spans="2:19" x14ac:dyDescent="0.2">
      <c r="B56" s="1"/>
      <c r="C56" s="2" t="s">
        <v>30</v>
      </c>
      <c r="D56" s="5">
        <v>0</v>
      </c>
      <c r="E56" s="5">
        <v>0</v>
      </c>
      <c r="F56" s="5">
        <v>0</v>
      </c>
      <c r="G56" s="5">
        <v>0</v>
      </c>
      <c r="H56" s="5">
        <v>0</v>
      </c>
      <c r="I56" s="5">
        <v>0</v>
      </c>
      <c r="J56" s="5">
        <v>0</v>
      </c>
      <c r="K56" s="5">
        <v>0</v>
      </c>
      <c r="L56" s="121"/>
      <c r="M56" s="42"/>
      <c r="N56" s="42"/>
      <c r="O56" s="42"/>
      <c r="P56" s="42"/>
      <c r="Q56" s="42"/>
      <c r="R56" s="42"/>
      <c r="S56" s="42"/>
    </row>
    <row r="57" spans="2:19" x14ac:dyDescent="0.2">
      <c r="B57" s="1"/>
      <c r="C57" s="99" t="s">
        <v>23</v>
      </c>
      <c r="D57" s="10">
        <v>0</v>
      </c>
      <c r="E57" s="10">
        <v>0</v>
      </c>
      <c r="F57" s="10">
        <v>0</v>
      </c>
      <c r="G57" s="10">
        <v>27372.395820000002</v>
      </c>
      <c r="H57" s="10">
        <v>54744.791640000003</v>
      </c>
      <c r="I57" s="10">
        <v>136861.97910000003</v>
      </c>
      <c r="J57" s="10">
        <v>273723.95820000005</v>
      </c>
      <c r="K57" s="10">
        <v>465330.72894000006</v>
      </c>
      <c r="L57" s="15"/>
      <c r="M57" s="42"/>
      <c r="N57" s="42"/>
      <c r="O57" s="42"/>
      <c r="P57" s="42"/>
      <c r="Q57" s="42"/>
      <c r="R57" s="42"/>
      <c r="S57" s="42"/>
    </row>
    <row r="58" spans="2:19" x14ac:dyDescent="0.2">
      <c r="B58" s="8"/>
      <c r="C58" s="109"/>
      <c r="D58" s="110"/>
      <c r="E58" s="110"/>
      <c r="F58" s="110"/>
      <c r="G58" s="110"/>
      <c r="H58" s="110"/>
      <c r="I58" s="110"/>
      <c r="J58" s="110"/>
      <c r="K58" s="110"/>
      <c r="L58" s="111"/>
      <c r="M58" s="42"/>
      <c r="N58" s="42"/>
      <c r="O58" s="42"/>
      <c r="P58" s="42"/>
      <c r="Q58" s="42"/>
      <c r="R58" s="42"/>
      <c r="S58" s="42"/>
    </row>
    <row r="59" spans="2:19" x14ac:dyDescent="0.2">
      <c r="C59" s="109"/>
      <c r="D59" s="38"/>
      <c r="E59" s="38"/>
      <c r="F59" s="38"/>
      <c r="G59" s="38"/>
      <c r="H59" s="38"/>
      <c r="I59" s="38"/>
      <c r="J59" s="38"/>
      <c r="K59" s="38"/>
      <c r="L59" s="39"/>
      <c r="M59" s="42"/>
      <c r="N59" s="42"/>
      <c r="O59" s="42"/>
      <c r="P59" s="42"/>
      <c r="Q59" s="42"/>
      <c r="R59" s="42"/>
      <c r="S59" s="42"/>
    </row>
    <row r="60" spans="2:19" x14ac:dyDescent="0.2">
      <c r="C60" s="116"/>
      <c r="D60" s="43"/>
      <c r="E60" s="43"/>
      <c r="F60" s="43"/>
      <c r="G60" s="43"/>
      <c r="H60" s="43"/>
      <c r="I60" s="43"/>
      <c r="J60" s="43"/>
      <c r="K60" s="43"/>
      <c r="L60" s="41"/>
    </row>
    <row r="61" spans="2:19" x14ac:dyDescent="0.2">
      <c r="C61" s="117"/>
      <c r="D61" s="34"/>
      <c r="J61" s="44"/>
      <c r="K61" s="44"/>
    </row>
    <row r="62" spans="2:19" ht="119.25" customHeight="1" x14ac:dyDescent="0.2"/>
    <row r="64" spans="2:19" x14ac:dyDescent="0.2">
      <c r="B64" s="3" t="s">
        <v>69</v>
      </c>
      <c r="C64" s="33"/>
      <c r="D64" s="34"/>
      <c r="N64" s="3" t="s">
        <v>70</v>
      </c>
    </row>
    <row r="65" spans="2:14" x14ac:dyDescent="0.2">
      <c r="C65" s="36"/>
      <c r="D65" s="37">
        <v>2016</v>
      </c>
      <c r="E65" s="37">
        <v>2017</v>
      </c>
      <c r="F65" s="37">
        <v>2018</v>
      </c>
      <c r="G65" s="37">
        <v>2019</v>
      </c>
      <c r="H65" s="37">
        <v>2020</v>
      </c>
      <c r="I65" s="37">
        <v>2021</v>
      </c>
      <c r="J65" s="37">
        <v>2022</v>
      </c>
      <c r="K65" s="37">
        <v>2023</v>
      </c>
      <c r="L65" s="3" t="s">
        <v>122</v>
      </c>
    </row>
    <row r="66" spans="2:14" x14ac:dyDescent="0.2">
      <c r="C66" s="33" t="s">
        <v>24</v>
      </c>
      <c r="D66" s="46">
        <v>0</v>
      </c>
      <c r="E66" s="46">
        <v>297000</v>
      </c>
      <c r="F66" s="46">
        <v>882090</v>
      </c>
      <c r="G66" s="46">
        <v>9856836.2411539052</v>
      </c>
      <c r="H66" s="46">
        <v>37558642.600299947</v>
      </c>
      <c r="I66" s="46">
        <v>108370248.84147717</v>
      </c>
      <c r="J66" s="46">
        <v>236719580.03637621</v>
      </c>
      <c r="K66" s="46">
        <v>267376926.15430138</v>
      </c>
      <c r="L66" s="121">
        <v>2.1073815262742897</v>
      </c>
    </row>
    <row r="67" spans="2:14" x14ac:dyDescent="0.2">
      <c r="C67" s="33" t="s">
        <v>27</v>
      </c>
      <c r="D67" s="46">
        <v>0</v>
      </c>
      <c r="E67" s="46">
        <v>1188000</v>
      </c>
      <c r="F67" s="46">
        <v>2352240</v>
      </c>
      <c r="G67" s="46">
        <v>20033653.556326084</v>
      </c>
      <c r="H67" s="46">
        <v>95204729.035272598</v>
      </c>
      <c r="I67" s="46">
        <v>159277202.28652468</v>
      </c>
      <c r="J67" s="46">
        <v>206127835.63436854</v>
      </c>
      <c r="K67" s="46">
        <v>264726683.55843994</v>
      </c>
      <c r="L67" s="121">
        <v>1.4622390403855521</v>
      </c>
    </row>
    <row r="68" spans="2:14" x14ac:dyDescent="0.2">
      <c r="C68" s="2" t="s">
        <v>30</v>
      </c>
      <c r="D68" s="46">
        <v>0</v>
      </c>
      <c r="E68" s="46">
        <v>0</v>
      </c>
      <c r="F68" s="46">
        <v>0</v>
      </c>
      <c r="G68" s="46">
        <v>0</v>
      </c>
      <c r="H68" s="46">
        <v>0</v>
      </c>
      <c r="I68" s="46">
        <v>0</v>
      </c>
      <c r="J68" s="46">
        <v>0</v>
      </c>
      <c r="K68" s="46">
        <v>0</v>
      </c>
      <c r="L68" s="121"/>
    </row>
    <row r="69" spans="2:14" x14ac:dyDescent="0.2">
      <c r="C69" s="2" t="s">
        <v>25</v>
      </c>
      <c r="D69" s="46">
        <v>0</v>
      </c>
      <c r="E69" s="46">
        <v>0</v>
      </c>
      <c r="F69" s="46">
        <v>29403</v>
      </c>
      <c r="G69" s="46">
        <v>9759612.1629751828</v>
      </c>
      <c r="H69" s="46">
        <v>12629479.341207862</v>
      </c>
      <c r="I69" s="46">
        <v>12540747.296778142</v>
      </c>
      <c r="J69" s="46">
        <v>12128062.136325624</v>
      </c>
      <c r="K69" s="46">
        <v>13456449.349607181</v>
      </c>
      <c r="L69" s="121"/>
    </row>
    <row r="70" spans="2:14" x14ac:dyDescent="0.2">
      <c r="C70" s="99" t="s">
        <v>23</v>
      </c>
      <c r="D70" s="47">
        <v>0</v>
      </c>
      <c r="E70" s="47">
        <v>1485000</v>
      </c>
      <c r="F70" s="47">
        <v>3263733</v>
      </c>
      <c r="G70" s="47">
        <v>39650101.960455172</v>
      </c>
      <c r="H70" s="47">
        <v>145392850.97678041</v>
      </c>
      <c r="I70" s="47">
        <v>280188198.42478001</v>
      </c>
      <c r="J70" s="47">
        <v>454975477.80707037</v>
      </c>
      <c r="K70" s="47">
        <v>545560059.06234848</v>
      </c>
      <c r="L70" s="41">
        <v>1.6762048433606069</v>
      </c>
    </row>
    <row r="72" spans="2:14" x14ac:dyDescent="0.2">
      <c r="C72" s="116" t="s">
        <v>28</v>
      </c>
    </row>
    <row r="73" spans="2:14" ht="145.5" customHeight="1" x14ac:dyDescent="0.2"/>
    <row r="74" spans="2:14" x14ac:dyDescent="0.2">
      <c r="B74" s="35"/>
      <c r="C74" s="33"/>
      <c r="D74" s="34"/>
      <c r="N74" s="35"/>
    </row>
    <row r="75" spans="2:14" x14ac:dyDescent="0.2">
      <c r="C75" s="75"/>
      <c r="D75" s="76"/>
      <c r="E75" s="76"/>
      <c r="F75" s="76"/>
      <c r="G75" s="76"/>
      <c r="H75" s="76"/>
      <c r="I75" s="76"/>
      <c r="J75" s="76"/>
      <c r="K75" s="76"/>
      <c r="L75" s="35"/>
    </row>
    <row r="76" spans="2:14" x14ac:dyDescent="0.2">
      <c r="C76" s="49"/>
      <c r="D76" s="34"/>
      <c r="E76" s="34"/>
      <c r="F76" s="34"/>
      <c r="G76" s="34"/>
      <c r="H76" s="34"/>
      <c r="I76" s="41"/>
      <c r="J76" s="41"/>
      <c r="K76" s="41"/>
    </row>
    <row r="77" spans="2:14" x14ac:dyDescent="0.2">
      <c r="C77" s="50"/>
      <c r="D77" s="34"/>
      <c r="E77" s="34"/>
      <c r="F77" s="34"/>
      <c r="G77" s="34"/>
      <c r="H77" s="34"/>
      <c r="I77" s="41"/>
      <c r="J77" s="41"/>
      <c r="K77" s="41"/>
    </row>
    <row r="78" spans="2:14" x14ac:dyDescent="0.2">
      <c r="C78" s="50"/>
      <c r="D78" s="34"/>
      <c r="E78" s="34"/>
      <c r="F78" s="34"/>
      <c r="G78" s="34"/>
      <c r="H78" s="34"/>
      <c r="I78" s="41"/>
      <c r="J78" s="41"/>
      <c r="K78" s="41"/>
    </row>
    <row r="79" spans="2:14" x14ac:dyDescent="0.2">
      <c r="D79" s="34"/>
      <c r="E79" s="34"/>
      <c r="F79" s="34"/>
      <c r="G79" s="34"/>
      <c r="H79" s="34"/>
      <c r="I79" s="41"/>
      <c r="J79" s="41"/>
      <c r="K79" s="41"/>
    </row>
    <row r="80" spans="2:14" x14ac:dyDescent="0.2">
      <c r="D80" s="34"/>
      <c r="E80" s="34"/>
      <c r="F80" s="34"/>
      <c r="G80" s="34"/>
      <c r="H80" s="34"/>
      <c r="I80" s="41"/>
      <c r="J80" s="41"/>
      <c r="K80" s="41"/>
    </row>
    <row r="81" spans="3:11" x14ac:dyDescent="0.2">
      <c r="C81" s="51"/>
      <c r="D81" s="52"/>
      <c r="E81" s="52"/>
      <c r="F81" s="52"/>
      <c r="G81" s="52"/>
      <c r="H81" s="52"/>
      <c r="I81" s="41"/>
      <c r="J81" s="41"/>
      <c r="K81" s="41"/>
    </row>
    <row r="82" spans="3:11" x14ac:dyDescent="0.2">
      <c r="C82" s="35"/>
      <c r="D82" s="53"/>
      <c r="E82" s="53"/>
      <c r="F82" s="52"/>
      <c r="G82" s="53"/>
      <c r="H82" s="53"/>
      <c r="I82" s="41"/>
      <c r="J82" s="41"/>
      <c r="K82" s="41"/>
    </row>
    <row r="83" spans="3:11" x14ac:dyDescent="0.2">
      <c r="D83" s="52"/>
      <c r="E83" s="52"/>
      <c r="F83" s="52"/>
      <c r="G83" s="52"/>
      <c r="H83" s="52"/>
      <c r="I83" s="41"/>
      <c r="J83" s="41"/>
      <c r="K83" s="41"/>
    </row>
    <row r="86" spans="3:11" x14ac:dyDescent="0.2">
      <c r="C86" s="35"/>
      <c r="D86" s="53"/>
      <c r="E86" s="53"/>
      <c r="F86" s="52"/>
      <c r="G86" s="53"/>
      <c r="H86" s="53"/>
      <c r="I86" s="41"/>
      <c r="J86" s="41"/>
      <c r="K86" s="41"/>
    </row>
    <row r="87" spans="3:11" x14ac:dyDescent="0.2">
      <c r="C87" s="35"/>
      <c r="D87" s="52"/>
      <c r="E87" s="52"/>
      <c r="F87" s="52"/>
      <c r="G87" s="52"/>
      <c r="H87" s="52"/>
      <c r="I87" s="41"/>
      <c r="J87" s="41"/>
      <c r="K87" s="41"/>
    </row>
    <row r="88" spans="3:11" x14ac:dyDescent="0.2">
      <c r="C88" s="35"/>
      <c r="D88" s="52"/>
      <c r="E88" s="52"/>
      <c r="F88" s="52"/>
      <c r="G88" s="52"/>
      <c r="H88" s="52"/>
      <c r="I88" s="41"/>
      <c r="J88" s="41"/>
      <c r="K88" s="41"/>
    </row>
    <row r="89" spans="3:11" x14ac:dyDescent="0.2">
      <c r="D89" s="52"/>
      <c r="E89" s="52"/>
      <c r="F89" s="52"/>
      <c r="G89" s="52"/>
      <c r="H89" s="52"/>
      <c r="I89" s="41"/>
      <c r="J89" s="41"/>
      <c r="K89" s="41"/>
    </row>
    <row r="90" spans="3:11" x14ac:dyDescent="0.2">
      <c r="D90" s="52"/>
      <c r="E90" s="52"/>
      <c r="F90" s="35"/>
      <c r="G90" s="52"/>
      <c r="H90" s="52"/>
      <c r="I90" s="35"/>
      <c r="J90" s="35"/>
      <c r="K90" s="35"/>
    </row>
    <row r="91" spans="3:11" x14ac:dyDescent="0.2">
      <c r="D91" s="52"/>
      <c r="E91" s="52"/>
      <c r="F91" s="35"/>
      <c r="G91" s="52"/>
      <c r="H91" s="52"/>
      <c r="I91" s="35"/>
      <c r="J91" s="35"/>
      <c r="K91" s="35"/>
    </row>
    <row r="92" spans="3:11" x14ac:dyDescent="0.2">
      <c r="C92" s="35"/>
      <c r="D92" s="52"/>
      <c r="E92" s="52"/>
      <c r="F92" s="35"/>
      <c r="G92" s="52"/>
      <c r="H92" s="52"/>
      <c r="I92" s="35"/>
      <c r="J92" s="35"/>
      <c r="K92" s="35"/>
    </row>
    <row r="93" spans="3:11" x14ac:dyDescent="0.2">
      <c r="C93" s="35"/>
      <c r="D93" s="52"/>
      <c r="E93" s="52"/>
      <c r="F93" s="35"/>
      <c r="G93" s="52"/>
      <c r="H93" s="52"/>
      <c r="I93" s="35"/>
      <c r="J93" s="35"/>
      <c r="K93" s="35"/>
    </row>
    <row r="94" spans="3:11" x14ac:dyDescent="0.2">
      <c r="C94" s="54"/>
      <c r="D94" s="52"/>
      <c r="E94" s="52"/>
      <c r="F94" s="35"/>
      <c r="G94" s="52"/>
      <c r="H94" s="52"/>
      <c r="I94" s="35"/>
      <c r="J94" s="35"/>
      <c r="K94" s="35"/>
    </row>
    <row r="95" spans="3:11" x14ac:dyDescent="0.2">
      <c r="C95" s="54"/>
      <c r="D95" s="52"/>
      <c r="E95" s="52"/>
      <c r="F95" s="35"/>
      <c r="G95" s="52"/>
      <c r="H95" s="52"/>
      <c r="I95" s="35"/>
      <c r="J95" s="35"/>
      <c r="K95" s="35"/>
    </row>
    <row r="96" spans="3:11" x14ac:dyDescent="0.2">
      <c r="C96" s="54"/>
      <c r="D96" s="52"/>
      <c r="E96" s="52"/>
      <c r="F96" s="35"/>
      <c r="G96" s="52"/>
      <c r="H96" s="52"/>
      <c r="I96" s="35"/>
      <c r="J96" s="35"/>
      <c r="K96" s="35"/>
    </row>
    <row r="97" spans="2:22" x14ac:dyDescent="0.2">
      <c r="C97" s="35"/>
      <c r="D97" s="52"/>
      <c r="E97" s="52"/>
      <c r="F97" s="35"/>
      <c r="G97" s="52"/>
      <c r="H97" s="52"/>
      <c r="I97" s="35"/>
      <c r="J97" s="35"/>
      <c r="K97" s="35"/>
    </row>
    <row r="98" spans="2:22" s="35" customFormat="1" x14ac:dyDescent="0.2">
      <c r="B98" s="30"/>
      <c r="C98" s="55"/>
      <c r="D98" s="51"/>
      <c r="E98" s="51"/>
      <c r="F98" s="51"/>
      <c r="G98" s="51"/>
      <c r="H98" s="51"/>
      <c r="L98" s="30"/>
      <c r="M98" s="30"/>
      <c r="N98" s="30"/>
      <c r="O98" s="30"/>
      <c r="P98" s="30"/>
      <c r="Q98" s="30"/>
      <c r="R98" s="30"/>
      <c r="S98" s="30"/>
      <c r="T98" s="30"/>
      <c r="U98" s="30"/>
      <c r="V98" s="30"/>
    </row>
    <row r="99" spans="2:22" s="35" customFormat="1" x14ac:dyDescent="0.2">
      <c r="B99" s="30"/>
      <c r="C99" s="56"/>
      <c r="D99" s="41"/>
      <c r="E99" s="41"/>
      <c r="F99" s="41"/>
      <c r="G99" s="41"/>
      <c r="H99" s="41"/>
      <c r="L99" s="30"/>
      <c r="M99" s="30"/>
      <c r="N99" s="30"/>
      <c r="O99" s="30"/>
      <c r="P99" s="30"/>
      <c r="Q99" s="30"/>
      <c r="R99" s="30"/>
      <c r="S99" s="30"/>
      <c r="T99" s="30"/>
      <c r="U99" s="30"/>
      <c r="V99" s="30"/>
    </row>
    <row r="100" spans="2:22" s="35" customFormat="1" x14ac:dyDescent="0.2">
      <c r="B100" s="30"/>
      <c r="C100" s="49"/>
      <c r="D100" s="41"/>
      <c r="E100" s="41"/>
      <c r="F100" s="41"/>
      <c r="G100" s="41"/>
      <c r="H100" s="41"/>
      <c r="L100" s="30"/>
      <c r="M100" s="30"/>
      <c r="N100" s="30"/>
      <c r="O100" s="30"/>
      <c r="P100" s="30"/>
      <c r="Q100" s="30"/>
      <c r="R100" s="30"/>
      <c r="S100" s="30"/>
      <c r="T100" s="30"/>
      <c r="U100" s="30"/>
      <c r="V100" s="30"/>
    </row>
    <row r="101" spans="2:22" s="35" customFormat="1" x14ac:dyDescent="0.2">
      <c r="B101" s="30"/>
      <c r="C101" s="49"/>
      <c r="D101" s="41"/>
      <c r="E101" s="41"/>
      <c r="F101" s="41"/>
      <c r="G101" s="41"/>
      <c r="H101" s="41"/>
      <c r="L101" s="30"/>
      <c r="M101" s="30"/>
      <c r="N101" s="30"/>
      <c r="O101" s="30"/>
      <c r="P101" s="30"/>
      <c r="Q101" s="30"/>
      <c r="R101" s="30"/>
      <c r="S101" s="30"/>
      <c r="T101" s="30"/>
      <c r="U101" s="30"/>
      <c r="V101" s="30"/>
    </row>
    <row r="102" spans="2:22" s="35" customFormat="1" x14ac:dyDescent="0.2">
      <c r="B102" s="30"/>
      <c r="C102" s="56"/>
      <c r="D102" s="41"/>
      <c r="E102" s="41"/>
      <c r="F102" s="57"/>
      <c r="G102" s="57"/>
      <c r="H102" s="57"/>
      <c r="L102" s="30"/>
      <c r="M102" s="30"/>
      <c r="N102" s="30"/>
      <c r="O102" s="30"/>
      <c r="P102" s="30"/>
      <c r="Q102" s="30"/>
      <c r="R102" s="30"/>
      <c r="S102" s="30"/>
      <c r="T102" s="30"/>
      <c r="U102" s="30"/>
      <c r="V102" s="30"/>
    </row>
    <row r="103" spans="2:22" s="35" customFormat="1" x14ac:dyDescent="0.2">
      <c r="B103" s="30"/>
      <c r="C103" s="49"/>
      <c r="D103" s="41"/>
      <c r="E103" s="41"/>
      <c r="F103" s="57"/>
      <c r="G103" s="57"/>
      <c r="H103" s="57"/>
      <c r="L103" s="30"/>
      <c r="M103" s="30"/>
      <c r="N103" s="30"/>
      <c r="O103" s="30"/>
      <c r="P103" s="30"/>
      <c r="Q103" s="30"/>
      <c r="R103" s="30"/>
      <c r="S103" s="30"/>
      <c r="T103" s="30"/>
      <c r="U103" s="30"/>
      <c r="V103" s="30"/>
    </row>
    <row r="104" spans="2:22" s="35" customFormat="1" x14ac:dyDescent="0.2">
      <c r="B104" s="30"/>
      <c r="C104" s="49"/>
      <c r="D104" s="58"/>
      <c r="E104" s="41"/>
      <c r="F104" s="41"/>
      <c r="G104" s="58"/>
      <c r="H104" s="59"/>
      <c r="L104" s="30"/>
      <c r="M104" s="30"/>
      <c r="N104" s="30"/>
      <c r="O104" s="30"/>
      <c r="P104" s="30"/>
      <c r="Q104" s="30"/>
      <c r="R104" s="30"/>
      <c r="S104" s="30"/>
      <c r="T104" s="30"/>
      <c r="U104" s="30"/>
      <c r="V104" s="30"/>
    </row>
    <row r="105" spans="2:22" s="35" customFormat="1" x14ac:dyDescent="0.2">
      <c r="B105" s="30"/>
      <c r="C105" s="49"/>
      <c r="D105" s="41"/>
      <c r="E105" s="41"/>
      <c r="F105" s="41"/>
      <c r="G105" s="41"/>
      <c r="H105" s="41"/>
      <c r="L105" s="30"/>
      <c r="M105" s="30"/>
      <c r="N105" s="30"/>
      <c r="O105" s="30"/>
      <c r="P105" s="30"/>
      <c r="Q105" s="30"/>
      <c r="R105" s="30"/>
      <c r="S105" s="30"/>
      <c r="T105" s="30"/>
      <c r="U105" s="30"/>
      <c r="V105" s="30"/>
    </row>
    <row r="106" spans="2:22" s="35" customFormat="1" x14ac:dyDescent="0.2">
      <c r="B106" s="30"/>
      <c r="C106" s="60"/>
      <c r="D106" s="41"/>
      <c r="E106" s="41"/>
      <c r="F106" s="41"/>
      <c r="G106" s="41"/>
      <c r="H106" s="41"/>
      <c r="L106" s="30"/>
      <c r="M106" s="30"/>
      <c r="N106" s="30"/>
      <c r="O106" s="30"/>
      <c r="P106" s="30"/>
      <c r="Q106" s="30"/>
      <c r="R106" s="30"/>
      <c r="S106" s="30"/>
      <c r="T106" s="30"/>
      <c r="U106" s="30"/>
      <c r="V106" s="30"/>
    </row>
    <row r="107" spans="2:22" s="35" customFormat="1" x14ac:dyDescent="0.2">
      <c r="B107" s="30"/>
      <c r="D107" s="52"/>
      <c r="E107" s="52"/>
      <c r="G107" s="52"/>
      <c r="H107" s="52"/>
      <c r="L107" s="30"/>
      <c r="M107" s="30"/>
      <c r="N107" s="30"/>
      <c r="O107" s="30"/>
      <c r="P107" s="30"/>
      <c r="Q107" s="30"/>
      <c r="R107" s="30"/>
      <c r="S107" s="30"/>
      <c r="T107" s="30"/>
      <c r="U107" s="30"/>
      <c r="V107" s="30"/>
    </row>
    <row r="108" spans="2:22" s="35" customFormat="1" x14ac:dyDescent="0.2">
      <c r="B108" s="30"/>
      <c r="D108" s="52"/>
      <c r="E108" s="52"/>
      <c r="G108" s="52"/>
      <c r="H108" s="52"/>
      <c r="L108" s="30"/>
      <c r="M108" s="30"/>
      <c r="N108" s="30"/>
      <c r="O108" s="30"/>
      <c r="P108" s="30"/>
      <c r="Q108" s="30"/>
      <c r="R108" s="30"/>
      <c r="S108" s="30"/>
      <c r="T108" s="30"/>
      <c r="U108" s="30"/>
      <c r="V108" s="30"/>
    </row>
    <row r="109" spans="2:22" s="35" customFormat="1" x14ac:dyDescent="0.2">
      <c r="B109" s="30"/>
      <c r="D109" s="52"/>
      <c r="E109" s="52"/>
      <c r="G109" s="52"/>
      <c r="H109" s="52"/>
      <c r="L109" s="30"/>
      <c r="M109" s="30"/>
      <c r="N109" s="30"/>
      <c r="O109" s="30"/>
      <c r="P109" s="30"/>
      <c r="Q109" s="30"/>
      <c r="R109" s="30"/>
      <c r="S109" s="30"/>
      <c r="T109" s="30"/>
      <c r="U109" s="30"/>
      <c r="V109" s="30"/>
    </row>
    <row r="110" spans="2:22" s="35" customFormat="1" x14ac:dyDescent="0.2">
      <c r="B110" s="30"/>
      <c r="D110" s="52"/>
      <c r="E110" s="52"/>
      <c r="G110" s="52"/>
      <c r="H110" s="52"/>
      <c r="L110" s="30"/>
      <c r="M110" s="30"/>
      <c r="N110" s="30"/>
      <c r="O110" s="30"/>
      <c r="P110" s="30"/>
      <c r="Q110" s="30"/>
      <c r="R110" s="30"/>
      <c r="S110" s="30"/>
      <c r="T110" s="30"/>
      <c r="U110" s="30"/>
      <c r="V110" s="30"/>
    </row>
    <row r="111" spans="2:22" x14ac:dyDescent="0.2">
      <c r="B111" s="35"/>
      <c r="C111" s="35"/>
      <c r="D111" s="52"/>
      <c r="E111" s="52"/>
      <c r="F111" s="35"/>
      <c r="G111" s="52"/>
      <c r="H111" s="52"/>
      <c r="I111" s="35"/>
      <c r="J111" s="35"/>
      <c r="K111" s="35"/>
      <c r="M111" s="35"/>
      <c r="N111" s="35"/>
      <c r="O111" s="35"/>
      <c r="P111" s="35"/>
      <c r="Q111" s="35"/>
      <c r="R111" s="35"/>
      <c r="S111" s="35"/>
      <c r="T111" s="35"/>
      <c r="U111" s="35"/>
      <c r="V111" s="35"/>
    </row>
    <row r="112" spans="2:22" x14ac:dyDescent="0.2">
      <c r="C112" s="55"/>
      <c r="D112" s="51"/>
      <c r="E112" s="51"/>
      <c r="F112" s="51"/>
      <c r="G112" s="51"/>
      <c r="H112" s="51"/>
      <c r="I112" s="51"/>
      <c r="J112" s="51"/>
      <c r="K112" s="51"/>
    </row>
    <row r="113" spans="3:13" x14ac:dyDescent="0.2">
      <c r="C113" s="56"/>
      <c r="D113" s="61"/>
      <c r="E113" s="61"/>
      <c r="F113" s="61"/>
      <c r="G113" s="61"/>
      <c r="H113" s="61"/>
      <c r="I113" s="41"/>
      <c r="J113" s="41"/>
      <c r="K113" s="41"/>
    </row>
    <row r="114" spans="3:13" x14ac:dyDescent="0.2">
      <c r="C114" s="56"/>
      <c r="D114" s="61"/>
      <c r="E114" s="61"/>
      <c r="F114" s="61"/>
      <c r="G114" s="61"/>
      <c r="H114" s="61"/>
      <c r="I114" s="41"/>
      <c r="J114" s="41"/>
      <c r="K114" s="41"/>
    </row>
    <row r="115" spans="3:13" x14ac:dyDescent="0.2">
      <c r="C115" s="56"/>
      <c r="D115" s="61"/>
      <c r="E115" s="61"/>
      <c r="F115" s="61"/>
      <c r="G115" s="61"/>
      <c r="H115" s="61"/>
      <c r="I115" s="41"/>
      <c r="J115" s="41"/>
      <c r="K115" s="41"/>
    </row>
    <row r="116" spans="3:13" x14ac:dyDescent="0.2">
      <c r="C116" s="56"/>
      <c r="D116" s="61"/>
      <c r="E116" s="61"/>
      <c r="F116" s="61"/>
      <c r="G116" s="61"/>
      <c r="H116" s="61"/>
      <c r="I116" s="41"/>
      <c r="J116" s="41"/>
      <c r="K116" s="41"/>
    </row>
    <row r="117" spans="3:13" x14ac:dyDescent="0.2">
      <c r="C117" s="51"/>
      <c r="D117" s="62"/>
      <c r="E117" s="62"/>
      <c r="F117" s="62"/>
      <c r="G117" s="62"/>
      <c r="H117" s="62"/>
      <c r="I117" s="41"/>
      <c r="J117" s="41"/>
      <c r="K117" s="41"/>
    </row>
    <row r="118" spans="3:13" x14ac:dyDescent="0.2">
      <c r="H118" s="63"/>
      <c r="I118" s="41"/>
      <c r="J118" s="41"/>
      <c r="K118" s="41"/>
      <c r="L118" s="64"/>
      <c r="M118" s="64"/>
    </row>
    <row r="119" spans="3:13" x14ac:dyDescent="0.2">
      <c r="C119" s="56"/>
      <c r="D119" s="65"/>
      <c r="E119" s="65"/>
      <c r="F119" s="65"/>
      <c r="G119" s="65"/>
      <c r="H119" s="65"/>
      <c r="I119" s="34"/>
      <c r="J119" s="34"/>
      <c r="K119" s="34"/>
      <c r="L119" s="64"/>
      <c r="M119" s="64"/>
    </row>
    <row r="120" spans="3:13" x14ac:dyDescent="0.2">
      <c r="I120" s="66"/>
      <c r="J120" s="66"/>
      <c r="K120" s="66"/>
      <c r="L120" s="64"/>
      <c r="M120" s="64"/>
    </row>
    <row r="121" spans="3:13" x14ac:dyDescent="0.2">
      <c r="C121" s="54"/>
      <c r="I121" s="67"/>
      <c r="J121" s="67"/>
      <c r="K121" s="67"/>
      <c r="L121" s="64"/>
      <c r="M121" s="64"/>
    </row>
    <row r="122" spans="3:13" x14ac:dyDescent="0.2">
      <c r="C122" s="54"/>
      <c r="I122" s="34"/>
      <c r="J122" s="34"/>
      <c r="K122" s="34"/>
    </row>
    <row r="123" spans="3:13" x14ac:dyDescent="0.2">
      <c r="I123" s="67"/>
      <c r="J123" s="67"/>
      <c r="K123" s="67"/>
    </row>
    <row r="124" spans="3:13" x14ac:dyDescent="0.2">
      <c r="D124" s="67"/>
      <c r="E124" s="67"/>
      <c r="F124" s="67"/>
      <c r="G124" s="67"/>
      <c r="H124" s="67"/>
      <c r="I124" s="67"/>
      <c r="J124" s="67"/>
      <c r="K124" s="67"/>
    </row>
    <row r="125" spans="3:13" x14ac:dyDescent="0.2">
      <c r="D125" s="67"/>
      <c r="E125" s="67"/>
      <c r="F125" s="67"/>
      <c r="G125" s="67"/>
      <c r="H125" s="67"/>
      <c r="I125" s="52"/>
      <c r="J125" s="52"/>
      <c r="K125" s="52"/>
    </row>
    <row r="126" spans="3:13" x14ac:dyDescent="0.2">
      <c r="C126" s="56"/>
      <c r="D126" s="52"/>
      <c r="E126" s="52"/>
      <c r="F126" s="52"/>
      <c r="G126" s="52"/>
      <c r="H126" s="52"/>
      <c r="I126" s="51"/>
      <c r="J126" s="51"/>
      <c r="K126" s="51"/>
    </row>
    <row r="127" spans="3:13" x14ac:dyDescent="0.2">
      <c r="C127" s="68"/>
      <c r="I127" s="41"/>
      <c r="J127" s="41"/>
      <c r="K127" s="41"/>
    </row>
    <row r="128" spans="3:13" x14ac:dyDescent="0.2">
      <c r="D128" s="65"/>
      <c r="E128" s="65"/>
      <c r="F128" s="65"/>
      <c r="G128" s="65"/>
      <c r="H128" s="65"/>
      <c r="I128" s="64"/>
      <c r="J128" s="64"/>
      <c r="K128" s="64"/>
    </row>
    <row r="129" spans="1:22" x14ac:dyDescent="0.2">
      <c r="D129" s="64"/>
      <c r="E129" s="64"/>
      <c r="F129" s="64"/>
      <c r="G129" s="64"/>
      <c r="H129" s="64"/>
      <c r="I129" s="64"/>
      <c r="J129" s="64"/>
      <c r="K129" s="64"/>
    </row>
    <row r="130" spans="1:22" x14ac:dyDescent="0.2">
      <c r="D130" s="64"/>
      <c r="E130" s="64"/>
      <c r="F130" s="64"/>
      <c r="G130" s="64"/>
      <c r="H130" s="64"/>
      <c r="I130" s="64"/>
      <c r="J130" s="64"/>
      <c r="K130" s="64"/>
    </row>
    <row r="131" spans="1:22" x14ac:dyDescent="0.2">
      <c r="D131" s="64"/>
      <c r="E131" s="64"/>
      <c r="F131" s="64"/>
      <c r="G131" s="64"/>
      <c r="H131" s="64"/>
      <c r="I131" s="64"/>
      <c r="J131" s="64"/>
      <c r="K131" s="64"/>
    </row>
    <row r="132" spans="1:22" s="35" customFormat="1" x14ac:dyDescent="0.2">
      <c r="A132" s="30"/>
      <c r="B132" s="30"/>
      <c r="C132" s="30"/>
      <c r="D132" s="64"/>
      <c r="E132" s="64"/>
      <c r="F132" s="64"/>
      <c r="G132" s="64"/>
      <c r="H132" s="64"/>
      <c r="L132" s="30"/>
      <c r="M132" s="30"/>
      <c r="N132" s="30"/>
      <c r="O132" s="30"/>
      <c r="P132" s="30"/>
      <c r="Q132" s="30"/>
      <c r="R132" s="30"/>
      <c r="S132" s="30"/>
      <c r="T132" s="30"/>
      <c r="U132" s="30"/>
      <c r="V132" s="30"/>
    </row>
    <row r="133" spans="1:22" x14ac:dyDescent="0.2">
      <c r="A133" s="35"/>
      <c r="D133" s="64"/>
      <c r="E133" s="64"/>
      <c r="F133" s="64"/>
      <c r="G133" s="64"/>
      <c r="H133" s="64"/>
      <c r="I133" s="35"/>
      <c r="J133" s="35"/>
      <c r="K133" s="35"/>
      <c r="V133" s="35"/>
    </row>
    <row r="134" spans="1:22" x14ac:dyDescent="0.2">
      <c r="A134" s="35"/>
      <c r="D134" s="64"/>
      <c r="E134" s="64"/>
      <c r="F134" s="64"/>
      <c r="G134" s="64"/>
      <c r="H134" s="64"/>
      <c r="I134" s="35"/>
      <c r="J134" s="35"/>
      <c r="K134" s="35"/>
      <c r="V134" s="35"/>
    </row>
    <row r="135" spans="1:22" x14ac:dyDescent="0.2">
      <c r="A135" s="35"/>
      <c r="D135" s="64"/>
      <c r="E135" s="64"/>
      <c r="F135" s="64"/>
      <c r="G135" s="64"/>
      <c r="H135" s="64"/>
      <c r="I135" s="35"/>
      <c r="J135" s="35"/>
      <c r="K135" s="35"/>
      <c r="V135" s="35"/>
    </row>
    <row r="136" spans="1:22" x14ac:dyDescent="0.2">
      <c r="A136" s="35"/>
      <c r="D136" s="64"/>
      <c r="E136" s="64"/>
      <c r="F136" s="64"/>
      <c r="G136" s="64"/>
      <c r="H136" s="64"/>
      <c r="I136" s="35"/>
      <c r="J136" s="35"/>
      <c r="K136" s="35"/>
      <c r="V136" s="35"/>
    </row>
    <row r="137" spans="1:22" x14ac:dyDescent="0.2">
      <c r="A137" s="35"/>
      <c r="D137" s="64"/>
      <c r="E137" s="64"/>
      <c r="F137" s="64"/>
      <c r="G137" s="64"/>
      <c r="H137" s="64"/>
      <c r="I137" s="35"/>
      <c r="J137" s="35"/>
      <c r="K137" s="35"/>
      <c r="V137" s="35"/>
    </row>
    <row r="138" spans="1:22" x14ac:dyDescent="0.2">
      <c r="A138" s="35"/>
      <c r="D138" s="64"/>
      <c r="E138" s="64"/>
      <c r="F138" s="64"/>
      <c r="G138" s="64"/>
      <c r="H138" s="64"/>
      <c r="I138" s="35"/>
      <c r="J138" s="35"/>
      <c r="K138" s="35"/>
      <c r="V138" s="35"/>
    </row>
    <row r="139" spans="1:22" x14ac:dyDescent="0.2">
      <c r="A139" s="35"/>
      <c r="D139" s="64"/>
      <c r="E139" s="64"/>
      <c r="F139" s="64"/>
      <c r="G139" s="64"/>
      <c r="H139" s="64"/>
      <c r="I139" s="35"/>
      <c r="J139" s="35"/>
      <c r="K139" s="35"/>
      <c r="V139" s="35"/>
    </row>
    <row r="140" spans="1:22" x14ac:dyDescent="0.2">
      <c r="A140" s="35"/>
      <c r="D140" s="64"/>
      <c r="E140" s="64"/>
      <c r="F140" s="64"/>
      <c r="G140" s="64"/>
      <c r="H140" s="64"/>
      <c r="I140" s="35"/>
      <c r="J140" s="35"/>
      <c r="K140" s="35"/>
      <c r="V140" s="35"/>
    </row>
    <row r="141" spans="1:22" x14ac:dyDescent="0.2">
      <c r="A141" s="35"/>
      <c r="D141" s="64"/>
      <c r="E141" s="64"/>
      <c r="F141" s="64"/>
      <c r="G141" s="64"/>
      <c r="H141" s="64"/>
      <c r="I141" s="35"/>
      <c r="J141" s="35"/>
      <c r="K141" s="35"/>
      <c r="V141" s="35"/>
    </row>
    <row r="142" spans="1:22" x14ac:dyDescent="0.2">
      <c r="A142" s="35"/>
      <c r="D142" s="64"/>
      <c r="E142" s="64"/>
      <c r="F142" s="64"/>
      <c r="G142" s="64"/>
      <c r="H142" s="64"/>
      <c r="I142" s="35"/>
      <c r="J142" s="35"/>
      <c r="K142" s="35"/>
      <c r="V142" s="35"/>
    </row>
    <row r="143" spans="1:22" x14ac:dyDescent="0.2">
      <c r="A143" s="35"/>
      <c r="D143" s="64"/>
      <c r="E143" s="64"/>
      <c r="F143" s="64"/>
      <c r="G143" s="64"/>
      <c r="H143" s="64"/>
      <c r="I143" s="35"/>
      <c r="J143" s="35"/>
      <c r="K143" s="35"/>
      <c r="V143" s="35"/>
    </row>
    <row r="144" spans="1:22" x14ac:dyDescent="0.2">
      <c r="A144" s="35"/>
      <c r="D144" s="64"/>
      <c r="E144" s="64"/>
      <c r="F144" s="64"/>
      <c r="G144" s="64"/>
      <c r="H144" s="64"/>
      <c r="I144" s="35"/>
      <c r="J144" s="35"/>
      <c r="K144" s="35"/>
      <c r="V144" s="35"/>
    </row>
    <row r="145" spans="1:22" x14ac:dyDescent="0.2">
      <c r="A145" s="35"/>
      <c r="D145" s="64"/>
      <c r="E145" s="64"/>
      <c r="F145" s="64"/>
      <c r="G145" s="64"/>
      <c r="H145" s="64"/>
      <c r="I145" s="35"/>
      <c r="J145" s="35"/>
      <c r="K145" s="35"/>
      <c r="V145" s="35"/>
    </row>
    <row r="146" spans="1:22" x14ac:dyDescent="0.2">
      <c r="A146" s="35"/>
      <c r="D146" s="64"/>
      <c r="E146" s="64"/>
      <c r="F146" s="64"/>
      <c r="G146" s="64"/>
      <c r="H146" s="64"/>
      <c r="I146" s="35"/>
      <c r="J146" s="35"/>
      <c r="K146" s="35"/>
      <c r="V146" s="35"/>
    </row>
    <row r="147" spans="1:22" x14ac:dyDescent="0.2">
      <c r="A147" s="35"/>
      <c r="D147" s="64"/>
      <c r="E147" s="64"/>
      <c r="F147" s="64"/>
      <c r="G147" s="64"/>
      <c r="H147" s="64"/>
      <c r="I147" s="35"/>
      <c r="J147" s="35"/>
      <c r="K147" s="35"/>
      <c r="V147" s="35"/>
    </row>
    <row r="148" spans="1:22" x14ac:dyDescent="0.2">
      <c r="A148" s="35"/>
      <c r="D148" s="64"/>
      <c r="E148" s="64"/>
      <c r="F148" s="64"/>
      <c r="G148" s="64"/>
      <c r="H148" s="64"/>
      <c r="I148" s="35"/>
      <c r="J148" s="35"/>
      <c r="K148" s="35"/>
      <c r="V148" s="35"/>
    </row>
    <row r="149" spans="1:22" x14ac:dyDescent="0.2">
      <c r="A149" s="35"/>
      <c r="D149" s="64"/>
      <c r="E149" s="64"/>
      <c r="F149" s="64"/>
      <c r="G149" s="64"/>
      <c r="H149" s="64"/>
      <c r="I149" s="35"/>
      <c r="J149" s="35"/>
      <c r="K149" s="35"/>
      <c r="V149" s="35"/>
    </row>
    <row r="150" spans="1:22" x14ac:dyDescent="0.2">
      <c r="A150" s="35"/>
      <c r="D150" s="64"/>
      <c r="E150" s="64"/>
      <c r="F150" s="64"/>
      <c r="G150" s="64"/>
      <c r="H150" s="64"/>
      <c r="I150" s="35"/>
      <c r="J150" s="35"/>
      <c r="K150" s="35"/>
      <c r="V150" s="35"/>
    </row>
    <row r="151" spans="1:22" x14ac:dyDescent="0.2">
      <c r="A151" s="35"/>
      <c r="D151" s="64"/>
      <c r="E151" s="64"/>
      <c r="F151" s="64"/>
      <c r="G151" s="64"/>
      <c r="H151" s="64"/>
      <c r="I151" s="35"/>
      <c r="J151" s="35"/>
      <c r="K151" s="35"/>
      <c r="V151" s="35"/>
    </row>
    <row r="152" spans="1:22" x14ac:dyDescent="0.2">
      <c r="A152" s="35"/>
      <c r="D152" s="64"/>
      <c r="E152" s="64"/>
      <c r="F152" s="64"/>
      <c r="G152" s="64"/>
      <c r="H152" s="64"/>
      <c r="I152" s="35"/>
      <c r="J152" s="35"/>
      <c r="K152" s="35"/>
      <c r="V152" s="35"/>
    </row>
    <row r="153" spans="1:22" x14ac:dyDescent="0.2">
      <c r="A153" s="35"/>
      <c r="D153" s="64"/>
      <c r="E153" s="64"/>
      <c r="F153" s="64"/>
      <c r="G153" s="64"/>
      <c r="H153" s="64"/>
      <c r="I153" s="35"/>
      <c r="J153" s="35"/>
      <c r="K153" s="35"/>
      <c r="V153" s="35"/>
    </row>
    <row r="154" spans="1:22" x14ac:dyDescent="0.2">
      <c r="A154" s="35"/>
      <c r="D154" s="64"/>
      <c r="E154" s="64"/>
      <c r="F154" s="64"/>
      <c r="G154" s="64"/>
      <c r="H154" s="64"/>
      <c r="I154" s="35"/>
      <c r="J154" s="35"/>
      <c r="K154" s="35"/>
      <c r="V154" s="35"/>
    </row>
    <row r="155" spans="1:22" x14ac:dyDescent="0.2">
      <c r="A155" s="35"/>
      <c r="D155" s="64"/>
      <c r="E155" s="64"/>
      <c r="F155" s="64"/>
      <c r="G155" s="64"/>
      <c r="H155" s="64"/>
      <c r="I155" s="35"/>
      <c r="J155" s="35"/>
      <c r="K155" s="35"/>
      <c r="V155" s="35"/>
    </row>
    <row r="156" spans="1:22" x14ac:dyDescent="0.2">
      <c r="A156" s="35"/>
      <c r="B156" s="35"/>
      <c r="D156" s="64"/>
      <c r="E156" s="64"/>
      <c r="F156" s="64"/>
      <c r="G156" s="64"/>
      <c r="H156" s="64"/>
      <c r="I156" s="35"/>
      <c r="J156" s="35"/>
      <c r="K156" s="35"/>
      <c r="L156" s="35"/>
      <c r="V156" s="35"/>
    </row>
    <row r="157" spans="1:22" x14ac:dyDescent="0.2">
      <c r="A157" s="35"/>
      <c r="C157" s="55"/>
      <c r="D157" s="51"/>
      <c r="E157" s="51"/>
      <c r="F157" s="51"/>
      <c r="G157" s="51"/>
      <c r="H157" s="51"/>
      <c r="I157" s="35"/>
      <c r="J157" s="35"/>
      <c r="K157" s="35"/>
      <c r="V157" s="35"/>
    </row>
    <row r="158" spans="1:22" x14ac:dyDescent="0.2">
      <c r="A158" s="35"/>
      <c r="C158" s="56"/>
      <c r="D158" s="34"/>
      <c r="E158" s="34"/>
      <c r="F158" s="34"/>
      <c r="G158" s="34"/>
      <c r="H158" s="34"/>
      <c r="I158" s="35"/>
      <c r="J158" s="35"/>
      <c r="K158" s="35"/>
      <c r="V158" s="35"/>
    </row>
    <row r="159" spans="1:22" x14ac:dyDescent="0.2">
      <c r="A159" s="35"/>
      <c r="D159" s="34"/>
      <c r="E159" s="34"/>
      <c r="F159" s="34"/>
      <c r="G159" s="34"/>
      <c r="H159" s="34"/>
      <c r="I159" s="41"/>
      <c r="J159" s="41"/>
      <c r="K159" s="41"/>
      <c r="V159" s="35"/>
    </row>
    <row r="160" spans="1:22" x14ac:dyDescent="0.2">
      <c r="A160" s="35"/>
      <c r="D160" s="34"/>
      <c r="E160" s="34"/>
      <c r="F160" s="34"/>
      <c r="G160" s="34"/>
      <c r="H160" s="34"/>
      <c r="I160" s="41"/>
      <c r="J160" s="41"/>
      <c r="K160" s="41"/>
      <c r="V160" s="35"/>
    </row>
    <row r="161" spans="1:22" x14ac:dyDescent="0.2">
      <c r="A161" s="35"/>
      <c r="D161" s="34"/>
      <c r="E161" s="34"/>
      <c r="F161" s="34"/>
      <c r="G161" s="34"/>
      <c r="H161" s="34"/>
      <c r="I161" s="41"/>
      <c r="J161" s="41"/>
      <c r="K161" s="41"/>
      <c r="V161" s="35"/>
    </row>
    <row r="162" spans="1:22" x14ac:dyDescent="0.2">
      <c r="A162" s="35"/>
      <c r="D162" s="64"/>
      <c r="E162" s="64"/>
      <c r="F162" s="64"/>
      <c r="G162" s="64"/>
      <c r="H162" s="64"/>
      <c r="I162" s="35"/>
      <c r="J162" s="35"/>
      <c r="K162" s="35"/>
      <c r="V162" s="35"/>
    </row>
    <row r="163" spans="1:22" x14ac:dyDescent="0.2">
      <c r="A163" s="35"/>
      <c r="D163" s="64"/>
      <c r="E163" s="64"/>
      <c r="F163" s="64"/>
      <c r="G163" s="64"/>
      <c r="H163" s="64"/>
      <c r="I163" s="35"/>
      <c r="J163" s="35"/>
      <c r="K163" s="35"/>
      <c r="V163" s="35"/>
    </row>
    <row r="164" spans="1:22" x14ac:dyDescent="0.2">
      <c r="A164" s="35"/>
      <c r="C164" s="54"/>
      <c r="D164" s="64"/>
      <c r="E164" s="64"/>
      <c r="F164" s="64"/>
      <c r="G164" s="64"/>
      <c r="H164" s="64"/>
      <c r="I164" s="35"/>
      <c r="J164" s="35"/>
      <c r="K164" s="35"/>
      <c r="V164" s="35"/>
    </row>
    <row r="165" spans="1:22" x14ac:dyDescent="0.2">
      <c r="A165" s="35"/>
      <c r="C165" s="54"/>
      <c r="D165" s="64"/>
      <c r="E165" s="64"/>
      <c r="F165" s="64"/>
      <c r="G165" s="64"/>
      <c r="H165" s="64"/>
      <c r="I165" s="35"/>
      <c r="J165" s="35"/>
      <c r="K165" s="35"/>
      <c r="V165" s="35"/>
    </row>
    <row r="166" spans="1:22" x14ac:dyDescent="0.2">
      <c r="A166" s="35"/>
      <c r="C166" s="54"/>
      <c r="D166" s="64"/>
      <c r="E166" s="64"/>
      <c r="F166" s="64"/>
      <c r="G166" s="64"/>
      <c r="H166" s="64"/>
      <c r="I166" s="35"/>
      <c r="J166" s="35"/>
      <c r="K166" s="35"/>
      <c r="V166" s="35"/>
    </row>
    <row r="167" spans="1:22" x14ac:dyDescent="0.2">
      <c r="A167" s="35"/>
      <c r="C167" s="54"/>
      <c r="D167" s="64"/>
      <c r="E167" s="64"/>
      <c r="F167" s="64"/>
      <c r="G167" s="64"/>
      <c r="H167" s="64"/>
      <c r="I167" s="35"/>
      <c r="J167" s="35"/>
      <c r="K167" s="35"/>
      <c r="V167" s="35"/>
    </row>
    <row r="168" spans="1:22" x14ac:dyDescent="0.2">
      <c r="A168" s="35"/>
      <c r="D168" s="64"/>
      <c r="E168" s="64"/>
      <c r="F168" s="64"/>
      <c r="G168" s="64"/>
      <c r="H168" s="64"/>
      <c r="I168" s="35"/>
      <c r="J168" s="35"/>
      <c r="K168" s="35"/>
      <c r="V168" s="35"/>
    </row>
    <row r="169" spans="1:22" x14ac:dyDescent="0.2">
      <c r="A169" s="35"/>
      <c r="D169" s="64"/>
      <c r="E169" s="64"/>
      <c r="F169" s="64"/>
      <c r="G169" s="64"/>
      <c r="H169" s="64"/>
      <c r="I169" s="35"/>
      <c r="J169" s="35"/>
      <c r="K169" s="35"/>
      <c r="V169" s="35"/>
    </row>
    <row r="170" spans="1:22" x14ac:dyDescent="0.2">
      <c r="A170" s="35"/>
      <c r="D170" s="64"/>
      <c r="E170" s="64"/>
      <c r="F170" s="64"/>
      <c r="G170" s="64"/>
      <c r="H170" s="64"/>
      <c r="I170" s="35"/>
      <c r="J170" s="35"/>
      <c r="K170" s="35"/>
      <c r="V170" s="35"/>
    </row>
    <row r="171" spans="1:22" x14ac:dyDescent="0.2">
      <c r="A171" s="35"/>
      <c r="D171" s="64"/>
      <c r="E171" s="64"/>
      <c r="F171" s="64"/>
      <c r="G171" s="64"/>
      <c r="H171" s="64"/>
      <c r="I171" s="35"/>
      <c r="J171" s="35"/>
      <c r="K171" s="35"/>
      <c r="V171" s="35"/>
    </row>
    <row r="172" spans="1:22" x14ac:dyDescent="0.2">
      <c r="A172" s="35"/>
      <c r="D172" s="64"/>
      <c r="E172" s="64"/>
      <c r="F172" s="64"/>
      <c r="G172" s="64"/>
      <c r="H172" s="64"/>
      <c r="I172" s="35"/>
      <c r="J172" s="35"/>
      <c r="K172" s="35"/>
      <c r="V172" s="35"/>
    </row>
    <row r="173" spans="1:22" x14ac:dyDescent="0.2">
      <c r="A173" s="35"/>
      <c r="D173" s="64"/>
      <c r="E173" s="64"/>
      <c r="F173" s="64"/>
      <c r="G173" s="64"/>
      <c r="H173" s="64"/>
      <c r="I173" s="35"/>
      <c r="J173" s="35"/>
      <c r="K173" s="35"/>
      <c r="V173" s="35"/>
    </row>
    <row r="174" spans="1:22" x14ac:dyDescent="0.2">
      <c r="A174" s="35"/>
      <c r="D174" s="64"/>
      <c r="E174" s="64"/>
      <c r="F174" s="64"/>
      <c r="G174" s="64"/>
      <c r="H174" s="64"/>
      <c r="I174" s="35"/>
      <c r="J174" s="35"/>
      <c r="K174" s="35"/>
      <c r="V174" s="35"/>
    </row>
    <row r="175" spans="1:22" x14ac:dyDescent="0.2">
      <c r="A175" s="35"/>
      <c r="D175" s="64"/>
      <c r="E175" s="64"/>
      <c r="F175" s="64"/>
      <c r="G175" s="64"/>
      <c r="H175" s="64"/>
      <c r="I175" s="35"/>
      <c r="J175" s="35"/>
      <c r="K175" s="35"/>
      <c r="V175" s="35"/>
    </row>
    <row r="176" spans="1:22" x14ac:dyDescent="0.2">
      <c r="A176" s="35"/>
      <c r="D176" s="64"/>
      <c r="E176" s="64"/>
      <c r="F176" s="64"/>
      <c r="G176" s="64"/>
      <c r="H176" s="64"/>
      <c r="I176" s="35"/>
      <c r="J176" s="35"/>
      <c r="K176" s="35"/>
      <c r="V176" s="35"/>
    </row>
    <row r="177" spans="1:22" x14ac:dyDescent="0.2">
      <c r="A177" s="35"/>
      <c r="D177" s="64"/>
      <c r="E177" s="64"/>
      <c r="F177" s="64"/>
      <c r="G177" s="64"/>
      <c r="H177" s="64"/>
      <c r="I177" s="35"/>
      <c r="J177" s="35"/>
      <c r="K177" s="35"/>
      <c r="V177" s="35"/>
    </row>
    <row r="178" spans="1:22" x14ac:dyDescent="0.2">
      <c r="A178" s="35"/>
      <c r="D178" s="64"/>
      <c r="E178" s="64"/>
      <c r="F178" s="64"/>
      <c r="G178" s="64"/>
      <c r="H178" s="64"/>
      <c r="I178" s="35"/>
      <c r="J178" s="35"/>
      <c r="K178" s="35"/>
      <c r="V178" s="35"/>
    </row>
    <row r="179" spans="1:22" x14ac:dyDescent="0.2">
      <c r="A179" s="35"/>
      <c r="D179" s="64"/>
      <c r="E179" s="64"/>
      <c r="F179" s="64"/>
      <c r="G179" s="64"/>
      <c r="H179" s="64"/>
      <c r="I179" s="35"/>
      <c r="J179" s="35"/>
      <c r="K179" s="35"/>
      <c r="V179" s="35"/>
    </row>
    <row r="180" spans="1:22" x14ac:dyDescent="0.2">
      <c r="B180" s="35"/>
      <c r="C180" s="35"/>
      <c r="D180" s="35"/>
      <c r="E180" s="35"/>
      <c r="F180" s="35"/>
      <c r="G180" s="35"/>
      <c r="H180" s="35"/>
      <c r="I180" s="51"/>
      <c r="J180" s="51"/>
      <c r="K180" s="51"/>
      <c r="L180" s="35"/>
      <c r="M180" s="35"/>
      <c r="N180" s="35"/>
      <c r="O180" s="35"/>
      <c r="P180" s="35"/>
      <c r="Q180" s="35"/>
      <c r="R180" s="35"/>
      <c r="S180" s="35"/>
      <c r="T180" s="35"/>
      <c r="U180" s="35"/>
    </row>
    <row r="181" spans="1:22" x14ac:dyDescent="0.2">
      <c r="C181" s="55"/>
      <c r="D181" s="51"/>
      <c r="E181" s="51"/>
      <c r="F181" s="51"/>
      <c r="G181" s="51"/>
      <c r="H181" s="51"/>
      <c r="I181" s="51"/>
      <c r="J181" s="51"/>
      <c r="K181" s="51"/>
    </row>
    <row r="182" spans="1:22" x14ac:dyDescent="0.2">
      <c r="D182" s="66"/>
      <c r="E182" s="66"/>
      <c r="F182" s="66"/>
      <c r="G182" s="66"/>
      <c r="H182" s="66"/>
      <c r="I182" s="41"/>
      <c r="J182" s="41"/>
      <c r="K182" s="41"/>
    </row>
    <row r="183" spans="1:22" x14ac:dyDescent="0.2">
      <c r="D183" s="66"/>
      <c r="E183" s="66"/>
      <c r="F183" s="66"/>
      <c r="G183" s="66"/>
      <c r="H183" s="66"/>
      <c r="I183" s="41"/>
      <c r="J183" s="41"/>
      <c r="K183" s="41"/>
    </row>
    <row r="184" spans="1:22" x14ac:dyDescent="0.2">
      <c r="D184" s="66"/>
      <c r="E184" s="66"/>
      <c r="F184" s="66"/>
      <c r="G184" s="66"/>
      <c r="H184" s="66"/>
      <c r="I184" s="41"/>
      <c r="J184" s="41"/>
      <c r="K184" s="41"/>
    </row>
    <row r="185" spans="1:22" x14ac:dyDescent="0.2">
      <c r="D185" s="66"/>
      <c r="E185" s="66"/>
      <c r="F185" s="66"/>
      <c r="G185" s="66"/>
      <c r="H185" s="66"/>
      <c r="I185" s="41"/>
      <c r="J185" s="41"/>
      <c r="K185" s="41"/>
    </row>
    <row r="186" spans="1:22" x14ac:dyDescent="0.2">
      <c r="D186" s="66"/>
      <c r="E186" s="66"/>
      <c r="F186" s="66"/>
      <c r="G186" s="66"/>
      <c r="H186" s="66"/>
      <c r="I186" s="41"/>
      <c r="J186" s="41"/>
      <c r="K186" s="41"/>
    </row>
    <row r="187" spans="1:22" x14ac:dyDescent="0.2">
      <c r="C187" s="35"/>
      <c r="D187" s="52"/>
      <c r="E187" s="52"/>
      <c r="F187" s="52"/>
      <c r="G187" s="52"/>
      <c r="H187" s="52"/>
      <c r="I187" s="41"/>
      <c r="J187" s="41"/>
      <c r="K187" s="41"/>
    </row>
    <row r="189" spans="1:22" x14ac:dyDescent="0.2">
      <c r="C189" s="68"/>
    </row>
    <row r="190" spans="1:22" x14ac:dyDescent="0.2">
      <c r="C190" s="69"/>
    </row>
    <row r="193" spans="1:22" x14ac:dyDescent="0.2">
      <c r="D193" s="70"/>
      <c r="E193" s="70"/>
      <c r="F193" s="70"/>
      <c r="G193" s="70"/>
      <c r="H193" s="70"/>
    </row>
    <row r="194" spans="1:22" x14ac:dyDescent="0.2">
      <c r="D194" s="70"/>
      <c r="E194" s="70"/>
      <c r="F194" s="70"/>
      <c r="G194" s="70"/>
      <c r="H194" s="70"/>
    </row>
    <row r="195" spans="1:22" x14ac:dyDescent="0.2">
      <c r="D195" s="70"/>
      <c r="E195" s="70"/>
      <c r="F195" s="70"/>
      <c r="G195" s="70"/>
      <c r="H195" s="70"/>
    </row>
    <row r="196" spans="1:22" x14ac:dyDescent="0.2">
      <c r="D196" s="70"/>
      <c r="E196" s="70"/>
      <c r="F196" s="70"/>
      <c r="G196" s="70"/>
      <c r="H196" s="70"/>
    </row>
    <row r="197" spans="1:22" x14ac:dyDescent="0.2">
      <c r="D197" s="70"/>
      <c r="E197" s="70"/>
      <c r="F197" s="70"/>
      <c r="G197" s="70"/>
      <c r="H197" s="70"/>
    </row>
    <row r="198" spans="1:22" x14ac:dyDescent="0.2">
      <c r="D198" s="71"/>
      <c r="E198" s="71"/>
      <c r="F198" s="71"/>
      <c r="G198" s="71"/>
      <c r="H198" s="71"/>
    </row>
    <row r="201" spans="1:22" s="35" customFormat="1" x14ac:dyDescent="0.2">
      <c r="A201" s="30"/>
      <c r="B201" s="30"/>
      <c r="C201" s="30"/>
      <c r="D201" s="30"/>
      <c r="E201" s="30"/>
      <c r="F201" s="30"/>
      <c r="G201" s="30"/>
      <c r="H201" s="30"/>
      <c r="I201" s="30"/>
      <c r="J201" s="30"/>
      <c r="K201" s="30"/>
      <c r="L201" s="30"/>
      <c r="M201" s="30"/>
      <c r="N201" s="30"/>
      <c r="O201" s="30"/>
      <c r="P201" s="30"/>
      <c r="Q201" s="30"/>
      <c r="R201" s="30"/>
      <c r="S201" s="30"/>
      <c r="T201" s="30"/>
      <c r="U201" s="30"/>
      <c r="V201" s="30"/>
    </row>
    <row r="202" spans="1:22" x14ac:dyDescent="0.2">
      <c r="A202" s="35"/>
      <c r="I202" s="35"/>
      <c r="J202" s="35"/>
      <c r="K202" s="35"/>
      <c r="V202" s="35"/>
    </row>
    <row r="203" spans="1:22" x14ac:dyDescent="0.2">
      <c r="B203" s="35"/>
      <c r="C203" s="35"/>
      <c r="D203" s="35"/>
      <c r="E203" s="35"/>
      <c r="F203" s="35"/>
      <c r="G203" s="35"/>
      <c r="H203" s="35"/>
      <c r="I203" s="51"/>
      <c r="J203" s="51"/>
      <c r="K203" s="51"/>
      <c r="L203" s="35"/>
      <c r="M203" s="35"/>
      <c r="N203" s="35"/>
      <c r="O203" s="35"/>
      <c r="P203" s="35"/>
      <c r="Q203" s="35"/>
      <c r="R203" s="35"/>
      <c r="S203" s="35"/>
      <c r="T203" s="35"/>
      <c r="U203" s="35"/>
    </row>
    <row r="204" spans="1:22" x14ac:dyDescent="0.2">
      <c r="C204" s="55"/>
      <c r="D204" s="51"/>
      <c r="E204" s="51"/>
      <c r="F204" s="51"/>
      <c r="G204" s="51"/>
      <c r="H204" s="51"/>
      <c r="I204" s="51"/>
      <c r="J204" s="51"/>
      <c r="K204" s="51"/>
    </row>
    <row r="205" spans="1:22" x14ac:dyDescent="0.2">
      <c r="D205" s="66"/>
      <c r="E205" s="66"/>
      <c r="F205" s="66"/>
      <c r="G205" s="66"/>
      <c r="H205" s="66"/>
      <c r="I205" s="41"/>
      <c r="J205" s="41"/>
      <c r="K205" s="41"/>
    </row>
    <row r="206" spans="1:22" x14ac:dyDescent="0.2">
      <c r="D206" s="66"/>
      <c r="E206" s="66"/>
      <c r="F206" s="66"/>
      <c r="G206" s="66"/>
      <c r="H206" s="66"/>
      <c r="I206" s="41"/>
      <c r="J206" s="41"/>
      <c r="K206" s="41"/>
    </row>
    <row r="207" spans="1:22" x14ac:dyDescent="0.2">
      <c r="D207" s="66"/>
      <c r="E207" s="66"/>
      <c r="F207" s="66"/>
      <c r="G207" s="66"/>
      <c r="H207" s="66"/>
      <c r="I207" s="41"/>
      <c r="J207" s="41"/>
      <c r="K207" s="41"/>
    </row>
    <row r="208" spans="1:22" x14ac:dyDescent="0.2">
      <c r="D208" s="66"/>
      <c r="E208" s="66"/>
      <c r="F208" s="66"/>
      <c r="G208" s="66"/>
      <c r="H208" s="66"/>
      <c r="I208" s="41"/>
      <c r="J208" s="41"/>
      <c r="K208" s="41"/>
    </row>
    <row r="209" spans="3:11" x14ac:dyDescent="0.2">
      <c r="D209" s="66"/>
      <c r="E209" s="66"/>
      <c r="F209" s="66"/>
      <c r="G209" s="66"/>
      <c r="H209" s="66"/>
      <c r="I209" s="41"/>
      <c r="J209" s="41"/>
      <c r="K209" s="41"/>
    </row>
    <row r="210" spans="3:11" x14ac:dyDescent="0.2">
      <c r="D210" s="66"/>
      <c r="E210" s="66"/>
      <c r="F210" s="66"/>
      <c r="G210" s="66"/>
      <c r="H210" s="66"/>
      <c r="I210" s="41"/>
      <c r="J210" s="41"/>
      <c r="K210" s="41"/>
    </row>
    <row r="211" spans="3:11" x14ac:dyDescent="0.2">
      <c r="C211" s="51"/>
      <c r="D211" s="52"/>
      <c r="E211" s="52"/>
      <c r="F211" s="52"/>
      <c r="G211" s="52"/>
      <c r="H211" s="52"/>
      <c r="I211" s="41"/>
      <c r="J211" s="41"/>
      <c r="K211" s="41"/>
    </row>
    <row r="215" spans="3:11" x14ac:dyDescent="0.2">
      <c r="D215" s="72"/>
      <c r="E215" s="72"/>
      <c r="F215" s="72"/>
      <c r="G215" s="72"/>
      <c r="H215" s="72"/>
    </row>
    <row r="216" spans="3:11" x14ac:dyDescent="0.2">
      <c r="D216" s="72"/>
      <c r="E216" s="72"/>
      <c r="F216" s="72"/>
      <c r="G216" s="72"/>
      <c r="H216" s="72"/>
    </row>
    <row r="217" spans="3:11" x14ac:dyDescent="0.2">
      <c r="D217" s="72"/>
      <c r="E217" s="72"/>
      <c r="F217" s="72"/>
      <c r="G217" s="72"/>
      <c r="H217" s="72"/>
    </row>
    <row r="218" spans="3:11" x14ac:dyDescent="0.2">
      <c r="D218" s="72"/>
      <c r="E218" s="72"/>
      <c r="F218" s="72"/>
      <c r="G218" s="72"/>
      <c r="H218" s="72"/>
    </row>
    <row r="219" spans="3:11" x14ac:dyDescent="0.2">
      <c r="D219" s="72"/>
      <c r="E219" s="72"/>
      <c r="F219" s="72"/>
      <c r="G219" s="72"/>
      <c r="H219" s="72"/>
    </row>
    <row r="220" spans="3:11" x14ac:dyDescent="0.2">
      <c r="D220" s="72"/>
      <c r="E220" s="72"/>
      <c r="F220" s="72"/>
      <c r="G220" s="72"/>
      <c r="H220" s="72"/>
    </row>
    <row r="221" spans="3:11" x14ac:dyDescent="0.2">
      <c r="D221" s="71"/>
      <c r="E221" s="71"/>
      <c r="F221" s="71"/>
      <c r="G221" s="71"/>
      <c r="H221" s="71"/>
    </row>
    <row r="222" spans="3:11" x14ac:dyDescent="0.2">
      <c r="C222" s="68"/>
    </row>
    <row r="227" spans="1:22" x14ac:dyDescent="0.2">
      <c r="D227" s="38"/>
      <c r="E227" s="38"/>
      <c r="F227" s="38"/>
      <c r="G227" s="38"/>
      <c r="H227" s="38"/>
    </row>
    <row r="228" spans="1:22" x14ac:dyDescent="0.2">
      <c r="D228" s="38"/>
      <c r="E228" s="38"/>
      <c r="F228" s="38"/>
      <c r="G228" s="38"/>
      <c r="H228" s="38"/>
    </row>
    <row r="229" spans="1:22" s="35" customFormat="1"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row>
    <row r="230" spans="1:22" x14ac:dyDescent="0.2">
      <c r="A230" s="35"/>
      <c r="I230" s="35"/>
      <c r="J230" s="35"/>
      <c r="K230" s="35"/>
      <c r="V230" s="35"/>
    </row>
    <row r="231" spans="1:22" x14ac:dyDescent="0.2">
      <c r="B231" s="35"/>
      <c r="C231" s="35"/>
      <c r="D231" s="35"/>
      <c r="E231" s="35"/>
      <c r="F231" s="35"/>
      <c r="G231" s="35"/>
      <c r="H231" s="35"/>
      <c r="I231" s="51"/>
      <c r="J231" s="51"/>
      <c r="K231" s="51"/>
      <c r="L231" s="35"/>
      <c r="M231" s="35"/>
      <c r="N231" s="35"/>
      <c r="O231" s="35"/>
      <c r="P231" s="35"/>
      <c r="Q231" s="35"/>
      <c r="R231" s="35"/>
      <c r="S231" s="35"/>
      <c r="T231" s="35"/>
      <c r="U231" s="35"/>
    </row>
    <row r="232" spans="1:22" x14ac:dyDescent="0.2">
      <c r="C232" s="55"/>
      <c r="D232" s="51"/>
      <c r="E232" s="51"/>
      <c r="F232" s="51"/>
      <c r="G232" s="51"/>
      <c r="H232" s="51"/>
      <c r="I232" s="51"/>
      <c r="J232" s="51"/>
      <c r="K232" s="51"/>
    </row>
    <row r="233" spans="1:22" x14ac:dyDescent="0.2">
      <c r="D233" s="66"/>
      <c r="E233" s="66"/>
      <c r="F233" s="66"/>
      <c r="G233" s="66"/>
      <c r="H233" s="66"/>
      <c r="I233" s="41"/>
      <c r="J233" s="41"/>
      <c r="K233" s="41"/>
    </row>
    <row r="234" spans="1:22" x14ac:dyDescent="0.2">
      <c r="D234" s="66"/>
      <c r="E234" s="66"/>
      <c r="F234" s="66"/>
      <c r="G234" s="66"/>
      <c r="H234" s="66"/>
      <c r="I234" s="41"/>
      <c r="J234" s="41"/>
      <c r="K234" s="41"/>
    </row>
    <row r="235" spans="1:22" x14ac:dyDescent="0.2">
      <c r="D235" s="66"/>
      <c r="E235" s="66"/>
      <c r="F235" s="66"/>
      <c r="G235" s="66"/>
      <c r="H235" s="66"/>
      <c r="I235" s="41"/>
      <c r="J235" s="41"/>
      <c r="K235" s="41"/>
    </row>
    <row r="236" spans="1:22" x14ac:dyDescent="0.2">
      <c r="D236" s="66"/>
      <c r="E236" s="66"/>
      <c r="F236" s="66"/>
      <c r="G236" s="66"/>
      <c r="H236" s="66"/>
      <c r="I236" s="41"/>
      <c r="J236" s="41"/>
      <c r="K236" s="41"/>
    </row>
    <row r="237" spans="1:22" x14ac:dyDescent="0.2">
      <c r="I237" s="41"/>
      <c r="J237" s="41"/>
      <c r="K237" s="41"/>
    </row>
    <row r="238" spans="1:22" x14ac:dyDescent="0.2">
      <c r="C238" s="35"/>
      <c r="D238" s="52"/>
      <c r="E238" s="52"/>
      <c r="F238" s="52"/>
      <c r="G238" s="52"/>
      <c r="H238" s="52"/>
      <c r="I238" s="41"/>
      <c r="J238" s="41"/>
      <c r="K238" s="41"/>
    </row>
    <row r="243" spans="4:8" x14ac:dyDescent="0.2">
      <c r="D243" s="70"/>
      <c r="E243" s="70"/>
      <c r="F243" s="70"/>
      <c r="G243" s="70"/>
      <c r="H243" s="70"/>
    </row>
    <row r="244" spans="4:8" x14ac:dyDescent="0.2">
      <c r="D244" s="70"/>
      <c r="E244" s="70"/>
      <c r="F244" s="70"/>
      <c r="G244" s="70"/>
      <c r="H244" s="70"/>
    </row>
    <row r="245" spans="4:8" x14ac:dyDescent="0.2">
      <c r="D245" s="70"/>
      <c r="E245" s="70"/>
      <c r="F245" s="70"/>
      <c r="G245" s="70"/>
      <c r="H245" s="70"/>
    </row>
    <row r="246" spans="4:8" x14ac:dyDescent="0.2">
      <c r="D246" s="73"/>
      <c r="E246" s="73"/>
      <c r="F246" s="73"/>
      <c r="G246" s="73"/>
      <c r="H246" s="73"/>
    </row>
    <row r="247" spans="4:8" x14ac:dyDescent="0.2">
      <c r="D247" s="71"/>
      <c r="E247" s="71"/>
      <c r="F247" s="71"/>
      <c r="G247" s="71"/>
      <c r="H247" s="71"/>
    </row>
    <row r="258" spans="1:22" s="35" customFormat="1"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row>
    <row r="259" spans="1:22" x14ac:dyDescent="0.2">
      <c r="A259" s="35"/>
      <c r="I259" s="35"/>
      <c r="J259" s="35"/>
      <c r="K259" s="35"/>
      <c r="V259" s="35"/>
    </row>
    <row r="260" spans="1:22" x14ac:dyDescent="0.2">
      <c r="B260" s="35"/>
      <c r="C260" s="35"/>
      <c r="D260" s="35"/>
      <c r="E260" s="35"/>
      <c r="F260" s="35"/>
      <c r="G260" s="35"/>
      <c r="H260" s="35"/>
      <c r="I260" s="51"/>
      <c r="J260" s="51"/>
      <c r="K260" s="51"/>
      <c r="L260" s="35"/>
      <c r="M260" s="35"/>
      <c r="N260" s="35"/>
      <c r="O260" s="35"/>
      <c r="P260" s="35"/>
      <c r="Q260" s="35"/>
      <c r="R260" s="35"/>
      <c r="S260" s="35"/>
      <c r="T260" s="35"/>
      <c r="U260" s="35"/>
    </row>
    <row r="261" spans="1:22" x14ac:dyDescent="0.2">
      <c r="C261" s="55"/>
      <c r="D261" s="51"/>
      <c r="E261" s="51"/>
      <c r="F261" s="51"/>
      <c r="G261" s="51"/>
      <c r="H261" s="51"/>
      <c r="I261" s="51"/>
      <c r="J261" s="51"/>
      <c r="K261" s="51"/>
    </row>
    <row r="262" spans="1:22" x14ac:dyDescent="0.2">
      <c r="D262" s="66"/>
      <c r="E262" s="66"/>
      <c r="F262" s="66"/>
      <c r="G262" s="66"/>
      <c r="H262" s="66"/>
      <c r="I262" s="41"/>
      <c r="J262" s="41"/>
      <c r="K262" s="41"/>
    </row>
    <row r="263" spans="1:22" x14ac:dyDescent="0.2">
      <c r="D263" s="66"/>
      <c r="E263" s="66"/>
      <c r="F263" s="66"/>
      <c r="G263" s="66"/>
      <c r="H263" s="66"/>
      <c r="I263" s="41"/>
      <c r="J263" s="41"/>
      <c r="K263" s="41"/>
    </row>
    <row r="264" spans="1:22" x14ac:dyDescent="0.2">
      <c r="D264" s="66"/>
      <c r="E264" s="66"/>
      <c r="F264" s="66"/>
      <c r="G264" s="66"/>
      <c r="H264" s="66"/>
      <c r="I264" s="41"/>
      <c r="J264" s="41"/>
      <c r="K264" s="41"/>
    </row>
    <row r="265" spans="1:22" x14ac:dyDescent="0.2">
      <c r="I265" s="41"/>
      <c r="J265" s="41"/>
      <c r="K265" s="41"/>
    </row>
    <row r="266" spans="1:22" x14ac:dyDescent="0.2">
      <c r="C266" s="35"/>
      <c r="D266" s="52"/>
      <c r="E266" s="52"/>
      <c r="F266" s="52"/>
      <c r="G266" s="52"/>
      <c r="H266" s="52"/>
      <c r="I266" s="41"/>
      <c r="J266" s="41"/>
      <c r="K266" s="41"/>
    </row>
    <row r="274" spans="1:22" x14ac:dyDescent="0.2">
      <c r="D274" s="70"/>
      <c r="E274" s="70"/>
      <c r="F274" s="70"/>
      <c r="G274" s="70"/>
      <c r="H274" s="70"/>
    </row>
    <row r="275" spans="1:22" x14ac:dyDescent="0.2">
      <c r="D275" s="70"/>
      <c r="E275" s="70"/>
      <c r="F275" s="70"/>
      <c r="G275" s="70"/>
      <c r="H275" s="70"/>
    </row>
    <row r="276" spans="1:22" x14ac:dyDescent="0.2">
      <c r="D276" s="39"/>
      <c r="E276" s="39"/>
      <c r="F276" s="39"/>
      <c r="G276" s="39"/>
      <c r="H276" s="39"/>
    </row>
    <row r="285" spans="1:22" s="35" customFormat="1" x14ac:dyDescent="0.2">
      <c r="A285" s="30"/>
      <c r="B285" s="30"/>
      <c r="C285" s="30"/>
      <c r="D285" s="30"/>
      <c r="E285" s="30"/>
      <c r="F285" s="30"/>
      <c r="G285" s="30"/>
      <c r="H285" s="30"/>
      <c r="L285" s="30"/>
      <c r="M285" s="30"/>
      <c r="N285" s="30"/>
      <c r="O285" s="30"/>
      <c r="P285" s="30"/>
      <c r="Q285" s="30"/>
      <c r="R285" s="30"/>
      <c r="S285" s="30"/>
      <c r="T285" s="30"/>
      <c r="U285" s="30"/>
      <c r="V285" s="30"/>
    </row>
    <row r="286" spans="1:22" x14ac:dyDescent="0.2">
      <c r="A286" s="35"/>
      <c r="C286" s="35"/>
      <c r="D286" s="35"/>
      <c r="E286" s="35"/>
      <c r="F286" s="35"/>
      <c r="G286" s="35"/>
      <c r="H286" s="35"/>
      <c r="I286" s="51"/>
      <c r="J286" s="51"/>
      <c r="K286" s="51"/>
      <c r="V286" s="35"/>
    </row>
    <row r="287" spans="1:22" x14ac:dyDescent="0.2">
      <c r="B287" s="35"/>
      <c r="C287" s="55"/>
      <c r="D287" s="51"/>
      <c r="E287" s="51"/>
      <c r="F287" s="51"/>
      <c r="G287" s="51"/>
      <c r="H287" s="51"/>
      <c r="I287" s="51"/>
      <c r="J287" s="51"/>
      <c r="K287" s="51"/>
      <c r="L287" s="35"/>
      <c r="M287" s="35"/>
      <c r="N287" s="35"/>
      <c r="O287" s="35"/>
      <c r="P287" s="35"/>
      <c r="Q287" s="35"/>
      <c r="R287" s="35"/>
      <c r="S287" s="35"/>
      <c r="T287" s="35"/>
      <c r="U287" s="35"/>
    </row>
    <row r="288" spans="1:22" x14ac:dyDescent="0.2">
      <c r="D288" s="34"/>
      <c r="E288" s="34"/>
      <c r="F288" s="34"/>
      <c r="G288" s="34"/>
      <c r="H288" s="34"/>
      <c r="I288" s="41"/>
      <c r="J288" s="41"/>
      <c r="K288" s="41"/>
    </row>
    <row r="289" spans="3:11" x14ac:dyDescent="0.2">
      <c r="D289" s="66"/>
      <c r="E289" s="66"/>
      <c r="F289" s="66"/>
      <c r="G289" s="66"/>
      <c r="H289" s="66"/>
      <c r="I289" s="41"/>
      <c r="J289" s="41"/>
      <c r="K289" s="41"/>
    </row>
    <row r="290" spans="3:11" x14ac:dyDescent="0.2">
      <c r="D290" s="66"/>
      <c r="E290" s="66"/>
      <c r="F290" s="66"/>
      <c r="G290" s="66"/>
      <c r="H290" s="66"/>
      <c r="I290" s="41"/>
      <c r="J290" s="41"/>
      <c r="K290" s="41"/>
    </row>
    <row r="291" spans="3:11" x14ac:dyDescent="0.2">
      <c r="D291" s="66"/>
      <c r="E291" s="66"/>
      <c r="F291" s="66"/>
      <c r="G291" s="66"/>
      <c r="H291" s="66"/>
      <c r="I291" s="41"/>
      <c r="J291" s="41"/>
      <c r="K291" s="41"/>
    </row>
    <row r="292" spans="3:11" x14ac:dyDescent="0.2">
      <c r="I292" s="41"/>
      <c r="J292" s="41"/>
      <c r="K292" s="41"/>
    </row>
    <row r="293" spans="3:11" x14ac:dyDescent="0.2">
      <c r="C293" s="35"/>
      <c r="D293" s="52"/>
      <c r="E293" s="52"/>
      <c r="F293" s="52"/>
      <c r="G293" s="52"/>
      <c r="H293" s="52"/>
      <c r="I293" s="41"/>
      <c r="J293" s="41"/>
      <c r="K293" s="41"/>
    </row>
  </sheetData>
  <pageMargins left="0.75" right="0.75" top="1" bottom="1" header="0.5" footer="0.5"/>
  <pageSetup orientation="landscape" horizontalDpi="4294967293" verticalDpi="4294967293" r:id="rId1"/>
  <headerFooter alignWithMargins="0"/>
  <rowBreaks count="3" manualBreakCount="3">
    <brk id="131" max="16383" man="1"/>
    <brk id="200" max="16383" man="1"/>
    <brk id="226" max="16383" man="1"/>
  </rowBreaks>
  <colBreaks count="1" manualBreakCount="1">
    <brk id="11"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286"/>
  <sheetViews>
    <sheetView zoomScale="90" zoomScaleNormal="90" workbookViewId="0"/>
  </sheetViews>
  <sheetFormatPr defaultColWidth="9.140625" defaultRowHeight="12.75" x14ac:dyDescent="0.2"/>
  <cols>
    <col min="1" max="2" width="5.28515625" style="30" customWidth="1"/>
    <col min="3" max="3" width="25.28515625" style="30" customWidth="1"/>
    <col min="4" max="8" width="13.42578125" style="30" customWidth="1"/>
    <col min="9" max="11" width="12.85546875" style="30" customWidth="1"/>
    <col min="12" max="12" width="11" style="30" customWidth="1"/>
    <col min="13" max="13" width="11.28515625" style="30" customWidth="1"/>
    <col min="14" max="16384" width="9.140625" style="30"/>
  </cols>
  <sheetData>
    <row r="1" spans="2:19" x14ac:dyDescent="0.2">
      <c r="C1" s="30" t="s">
        <v>0</v>
      </c>
      <c r="D1" s="31"/>
    </row>
    <row r="2" spans="2:19" x14ac:dyDescent="0.2">
      <c r="C2" s="1" t="s">
        <v>40</v>
      </c>
      <c r="D2" s="32"/>
    </row>
    <row r="3" spans="2:19" x14ac:dyDescent="0.2">
      <c r="C3" s="33">
        <v>43586</v>
      </c>
      <c r="D3" s="34"/>
    </row>
    <row r="4" spans="2:19" x14ac:dyDescent="0.2">
      <c r="C4" s="33"/>
      <c r="D4" s="34"/>
    </row>
    <row r="5" spans="2:19" x14ac:dyDescent="0.2">
      <c r="C5" s="33"/>
      <c r="D5" s="34"/>
    </row>
    <row r="6" spans="2:19" x14ac:dyDescent="0.2">
      <c r="B6" s="3" t="s">
        <v>71</v>
      </c>
      <c r="C6" s="33"/>
      <c r="D6" s="34"/>
      <c r="N6" s="3" t="s">
        <v>72</v>
      </c>
    </row>
    <row r="7" spans="2:19" ht="15" x14ac:dyDescent="0.25">
      <c r="C7" s="36"/>
      <c r="D7" s="37">
        <v>2016</v>
      </c>
      <c r="E7" s="37">
        <v>2017</v>
      </c>
      <c r="F7" s="37">
        <v>2018</v>
      </c>
      <c r="G7" s="37">
        <v>2019</v>
      </c>
      <c r="H7" s="37">
        <v>2020</v>
      </c>
      <c r="I7" s="37">
        <v>2021</v>
      </c>
      <c r="J7" s="37">
        <v>2022</v>
      </c>
      <c r="K7" s="37">
        <v>2023</v>
      </c>
      <c r="L7" s="3" t="s">
        <v>122</v>
      </c>
      <c r="M7" s="74"/>
      <c r="N7" s="74"/>
      <c r="O7" s="74"/>
      <c r="P7" s="74"/>
      <c r="Q7" s="74"/>
      <c r="R7" s="74"/>
    </row>
    <row r="8" spans="2:19" x14ac:dyDescent="0.2">
      <c r="C8" s="33" t="s">
        <v>24</v>
      </c>
      <c r="D8" s="38">
        <v>0</v>
      </c>
      <c r="E8" s="38">
        <v>0</v>
      </c>
      <c r="F8" s="38">
        <v>0</v>
      </c>
      <c r="G8" s="38">
        <v>0</v>
      </c>
      <c r="H8" s="38">
        <v>305.40750000000008</v>
      </c>
      <c r="I8" s="38">
        <v>1527.0375000000004</v>
      </c>
      <c r="J8" s="38">
        <v>4581.1125000000011</v>
      </c>
      <c r="K8" s="38">
        <v>7635.1875000000018</v>
      </c>
      <c r="L8" s="41"/>
      <c r="M8" s="42"/>
      <c r="N8" s="42"/>
      <c r="O8" s="42"/>
      <c r="P8" s="42"/>
      <c r="Q8" s="42"/>
      <c r="R8" s="42"/>
      <c r="S8" s="42"/>
    </row>
    <row r="9" spans="2:19" x14ac:dyDescent="0.2">
      <c r="C9" s="2" t="s">
        <v>31</v>
      </c>
      <c r="D9" s="38">
        <v>0</v>
      </c>
      <c r="E9" s="38">
        <v>0</v>
      </c>
      <c r="F9" s="38">
        <v>0</v>
      </c>
      <c r="G9" s="38">
        <v>9279.8094900000015</v>
      </c>
      <c r="H9" s="38">
        <v>31391.655611000002</v>
      </c>
      <c r="I9" s="38">
        <v>63716.390203340015</v>
      </c>
      <c r="J9" s="38">
        <v>96997.357337813708</v>
      </c>
      <c r="K9" s="38">
        <v>131258.26348605403</v>
      </c>
      <c r="L9" s="41"/>
      <c r="M9" s="114"/>
      <c r="N9" s="42"/>
      <c r="O9" s="42"/>
      <c r="P9" s="42"/>
      <c r="Q9" s="42"/>
      <c r="R9" s="42"/>
      <c r="S9" s="42"/>
    </row>
    <row r="10" spans="2:19" x14ac:dyDescent="0.2">
      <c r="C10" s="2" t="s">
        <v>41</v>
      </c>
      <c r="D10" s="38">
        <v>0</v>
      </c>
      <c r="E10" s="38">
        <v>0</v>
      </c>
      <c r="F10" s="38">
        <v>0</v>
      </c>
      <c r="G10" s="38">
        <v>6314.9550000000008</v>
      </c>
      <c r="H10" s="38">
        <v>8840.9370000000017</v>
      </c>
      <c r="I10" s="38">
        <v>12629.910000000002</v>
      </c>
      <c r="J10" s="38">
        <v>31574.775000000001</v>
      </c>
      <c r="K10" s="38">
        <v>63149.55</v>
      </c>
      <c r="L10" s="41"/>
      <c r="M10" s="42"/>
      <c r="N10" s="42"/>
      <c r="O10" s="42"/>
      <c r="P10" s="42"/>
      <c r="Q10" s="42"/>
      <c r="R10" s="42"/>
      <c r="S10" s="42"/>
    </row>
    <row r="11" spans="2:19" x14ac:dyDescent="0.2">
      <c r="C11" s="20" t="s">
        <v>23</v>
      </c>
      <c r="D11" s="40">
        <v>0</v>
      </c>
      <c r="E11" s="40">
        <v>0</v>
      </c>
      <c r="F11" s="40">
        <v>0</v>
      </c>
      <c r="G11" s="40">
        <v>15594.764490000001</v>
      </c>
      <c r="H11" s="40">
        <v>40538.000111000001</v>
      </c>
      <c r="I11" s="40">
        <v>77873.337703340017</v>
      </c>
      <c r="J11" s="40">
        <v>133153.24483781372</v>
      </c>
      <c r="K11" s="40">
        <v>202043.00098605402</v>
      </c>
      <c r="L11" s="41"/>
      <c r="M11" s="42"/>
      <c r="N11" s="42"/>
      <c r="O11" s="42"/>
      <c r="P11" s="42"/>
      <c r="Q11" s="42"/>
      <c r="R11" s="42"/>
      <c r="S11" s="42"/>
    </row>
    <row r="12" spans="2:19" x14ac:dyDescent="0.2">
      <c r="C12" s="123"/>
      <c r="D12" s="130"/>
      <c r="E12" s="130"/>
      <c r="F12" s="130"/>
      <c r="G12" s="130"/>
      <c r="H12" s="130"/>
      <c r="I12" s="130"/>
      <c r="J12" s="130"/>
      <c r="K12" s="130"/>
      <c r="L12" s="39"/>
      <c r="M12" s="42"/>
      <c r="N12" s="42"/>
      <c r="O12" s="42"/>
      <c r="P12" s="42"/>
      <c r="Q12" s="42"/>
      <c r="R12" s="42"/>
      <c r="S12" s="42"/>
    </row>
    <row r="13" spans="2:19" x14ac:dyDescent="0.2">
      <c r="C13" s="33"/>
      <c r="D13" s="38"/>
      <c r="E13" s="38"/>
      <c r="F13" s="38"/>
      <c r="G13" s="38"/>
      <c r="H13" s="38"/>
      <c r="I13" s="38"/>
      <c r="J13" s="38"/>
      <c r="K13" s="38"/>
      <c r="L13" s="39"/>
      <c r="M13" s="42"/>
      <c r="N13" s="42"/>
      <c r="O13" s="42"/>
      <c r="P13" s="42"/>
      <c r="Q13" s="42"/>
      <c r="R13" s="42"/>
      <c r="S13" s="42"/>
    </row>
    <row r="14" spans="2:19" x14ac:dyDescent="0.2">
      <c r="D14" s="43"/>
      <c r="E14" s="43"/>
      <c r="F14" s="43"/>
      <c r="G14" s="43"/>
      <c r="H14" s="43"/>
      <c r="I14" s="43"/>
      <c r="J14" s="43"/>
      <c r="K14" s="43"/>
      <c r="L14" s="41"/>
    </row>
    <row r="15" spans="2:19" x14ac:dyDescent="0.2">
      <c r="C15" s="33"/>
      <c r="D15" s="34"/>
      <c r="J15" s="44"/>
      <c r="K15" s="44"/>
    </row>
    <row r="16" spans="2:19" ht="119.25" customHeight="1" x14ac:dyDescent="0.2"/>
    <row r="17" spans="2:19" s="17" customFormat="1" ht="15" x14ac:dyDescent="0.25">
      <c r="C17" s="77"/>
      <c r="D17" s="77"/>
      <c r="E17" s="77"/>
      <c r="F17" s="77"/>
      <c r="G17" s="77"/>
      <c r="H17" s="77"/>
      <c r="I17" s="77"/>
      <c r="J17" s="77"/>
      <c r="K17" s="77"/>
      <c r="Q17" s="77"/>
    </row>
    <row r="18" spans="2:19" x14ac:dyDescent="0.2">
      <c r="B18" s="3" t="s">
        <v>73</v>
      </c>
      <c r="C18" s="33"/>
      <c r="D18" s="34"/>
      <c r="N18" s="3" t="s">
        <v>74</v>
      </c>
    </row>
    <row r="19" spans="2:19" ht="15" x14ac:dyDescent="0.25">
      <c r="C19" s="36"/>
      <c r="D19" s="37">
        <v>2016</v>
      </c>
      <c r="E19" s="37">
        <v>2017</v>
      </c>
      <c r="F19" s="37">
        <v>2018</v>
      </c>
      <c r="G19" s="37">
        <v>2019</v>
      </c>
      <c r="H19" s="37">
        <v>2020</v>
      </c>
      <c r="I19" s="37">
        <v>2021</v>
      </c>
      <c r="J19" s="37">
        <v>2022</v>
      </c>
      <c r="K19" s="37">
        <v>2023</v>
      </c>
      <c r="L19" s="3" t="s">
        <v>122</v>
      </c>
      <c r="M19" s="74"/>
      <c r="N19" s="74"/>
      <c r="O19" s="74"/>
      <c r="P19" s="74"/>
      <c r="Q19" s="74"/>
      <c r="R19" s="74"/>
    </row>
    <row r="20" spans="2:19" x14ac:dyDescent="0.2">
      <c r="C20" s="2" t="s">
        <v>32</v>
      </c>
      <c r="D20" s="38">
        <v>0</v>
      </c>
      <c r="E20" s="38">
        <v>0</v>
      </c>
      <c r="F20" s="38">
        <v>0</v>
      </c>
      <c r="G20" s="38">
        <v>15282.869200200001</v>
      </c>
      <c r="H20" s="38">
        <v>38916.480106559997</v>
      </c>
      <c r="I20" s="38">
        <v>73200.937441139613</v>
      </c>
      <c r="J20" s="38">
        <v>119837.92035403235</v>
      </c>
      <c r="K20" s="38">
        <v>171736.55083814592</v>
      </c>
      <c r="L20" s="39"/>
      <c r="M20" s="42"/>
      <c r="N20" s="42"/>
      <c r="O20" s="42"/>
      <c r="P20" s="42"/>
      <c r="Q20" s="42"/>
      <c r="R20" s="42"/>
      <c r="S20" s="42"/>
    </row>
    <row r="21" spans="2:19" x14ac:dyDescent="0.2">
      <c r="C21" s="2" t="s">
        <v>33</v>
      </c>
      <c r="D21" s="38">
        <v>0</v>
      </c>
      <c r="E21" s="38">
        <v>0</v>
      </c>
      <c r="F21" s="38">
        <v>0</v>
      </c>
      <c r="G21" s="38">
        <v>311.89528980000006</v>
      </c>
      <c r="H21" s="38">
        <v>1621.5200044400001</v>
      </c>
      <c r="I21" s="38">
        <v>4672.4002622004009</v>
      </c>
      <c r="J21" s="38">
        <v>13315.324483781373</v>
      </c>
      <c r="K21" s="38">
        <v>30306.450147908101</v>
      </c>
      <c r="L21" s="39"/>
      <c r="M21" s="42"/>
      <c r="N21" s="42"/>
      <c r="O21" s="42"/>
      <c r="P21" s="42"/>
      <c r="Q21" s="42"/>
      <c r="R21" s="42"/>
      <c r="S21" s="42"/>
    </row>
    <row r="22" spans="2:19" x14ac:dyDescent="0.2">
      <c r="C22" s="20" t="s">
        <v>23</v>
      </c>
      <c r="D22" s="40">
        <v>0</v>
      </c>
      <c r="E22" s="40">
        <v>0</v>
      </c>
      <c r="F22" s="40">
        <v>0</v>
      </c>
      <c r="G22" s="40">
        <v>15594.764490000001</v>
      </c>
      <c r="H22" s="40">
        <v>40538.000110999994</v>
      </c>
      <c r="I22" s="40">
        <v>77873.337703340017</v>
      </c>
      <c r="J22" s="40">
        <v>133153.24483781372</v>
      </c>
      <c r="K22" s="40">
        <v>202043.00098605402</v>
      </c>
      <c r="L22" s="41"/>
      <c r="M22" s="42"/>
      <c r="N22" s="42"/>
      <c r="O22" s="42"/>
      <c r="P22" s="42"/>
      <c r="Q22" s="42"/>
      <c r="R22" s="42"/>
      <c r="S22" s="42"/>
    </row>
    <row r="23" spans="2:19" x14ac:dyDescent="0.2">
      <c r="C23" s="33"/>
      <c r="D23" s="38"/>
      <c r="E23" s="38"/>
      <c r="F23" s="38"/>
      <c r="G23" s="38"/>
      <c r="H23" s="38"/>
      <c r="I23" s="38"/>
      <c r="J23" s="38"/>
      <c r="K23" s="38"/>
      <c r="L23" s="39"/>
      <c r="M23" s="42"/>
      <c r="N23" s="42"/>
      <c r="O23" s="42"/>
      <c r="P23" s="42"/>
      <c r="Q23" s="42"/>
      <c r="R23" s="42"/>
      <c r="S23" s="42"/>
    </row>
    <row r="24" spans="2:19" x14ac:dyDescent="0.2">
      <c r="C24" s="33"/>
      <c r="D24" s="38"/>
      <c r="E24" s="38"/>
      <c r="F24" s="38"/>
      <c r="G24" s="38"/>
      <c r="H24" s="38"/>
      <c r="I24" s="38"/>
      <c r="J24" s="38"/>
      <c r="K24" s="38"/>
      <c r="L24" s="39"/>
      <c r="M24" s="42"/>
      <c r="N24" s="42"/>
      <c r="O24" s="42"/>
      <c r="P24" s="42"/>
      <c r="Q24" s="42"/>
      <c r="R24" s="42"/>
      <c r="S24" s="42"/>
    </row>
    <row r="25" spans="2:19" x14ac:dyDescent="0.2">
      <c r="D25" s="43"/>
      <c r="E25" s="43"/>
      <c r="F25" s="43"/>
      <c r="G25" s="43"/>
      <c r="H25" s="43"/>
      <c r="I25" s="43"/>
      <c r="J25" s="43"/>
      <c r="K25" s="43"/>
      <c r="L25" s="41"/>
    </row>
    <row r="26" spans="2:19" x14ac:dyDescent="0.2">
      <c r="C26" s="33"/>
      <c r="D26" s="34"/>
      <c r="J26" s="44"/>
      <c r="K26" s="44"/>
    </row>
    <row r="27" spans="2:19" ht="119.25" customHeight="1" x14ac:dyDescent="0.2"/>
    <row r="28" spans="2:19" s="17" customFormat="1" ht="15" x14ac:dyDescent="0.25">
      <c r="C28" s="77"/>
      <c r="D28" s="77"/>
      <c r="E28" s="77"/>
      <c r="F28" s="77"/>
      <c r="G28" s="77"/>
      <c r="H28" s="77"/>
      <c r="I28" s="77"/>
      <c r="J28" s="77"/>
      <c r="K28" s="77"/>
      <c r="Q28" s="77"/>
    </row>
    <row r="29" spans="2:19" x14ac:dyDescent="0.2">
      <c r="B29" s="3" t="s">
        <v>75</v>
      </c>
      <c r="C29" s="33"/>
      <c r="D29" s="34"/>
      <c r="N29" s="3" t="s">
        <v>76</v>
      </c>
    </row>
    <row r="30" spans="2:19" ht="15" x14ac:dyDescent="0.25">
      <c r="C30" s="36"/>
      <c r="D30" s="37">
        <v>2016</v>
      </c>
      <c r="E30" s="37">
        <v>2017</v>
      </c>
      <c r="F30" s="37">
        <v>2018</v>
      </c>
      <c r="G30" s="37">
        <v>2019</v>
      </c>
      <c r="H30" s="37">
        <v>2020</v>
      </c>
      <c r="I30" s="37">
        <v>2021</v>
      </c>
      <c r="J30" s="37">
        <v>2022</v>
      </c>
      <c r="K30" s="37">
        <v>2023</v>
      </c>
      <c r="L30" s="3" t="s">
        <v>122</v>
      </c>
      <c r="M30" s="74"/>
      <c r="N30" s="74"/>
      <c r="O30" s="74"/>
      <c r="P30" s="74"/>
      <c r="Q30" s="74"/>
      <c r="R30" s="74"/>
    </row>
    <row r="31" spans="2:19" x14ac:dyDescent="0.2">
      <c r="C31" s="2" t="s">
        <v>34</v>
      </c>
      <c r="D31" s="38">
        <v>0</v>
      </c>
      <c r="E31" s="38">
        <v>0</v>
      </c>
      <c r="F31" s="38">
        <v>0</v>
      </c>
      <c r="G31" s="38">
        <v>0</v>
      </c>
      <c r="H31" s="38">
        <v>15848.531555499998</v>
      </c>
      <c r="I31" s="38">
        <v>52194.742162672024</v>
      </c>
      <c r="J31" s="38">
        <v>81262.775870250989</v>
      </c>
      <c r="K31" s="38">
        <v>111114.76078884324</v>
      </c>
      <c r="L31" s="39"/>
      <c r="M31" s="42"/>
      <c r="N31" s="42"/>
      <c r="O31" s="42"/>
      <c r="P31" s="42"/>
      <c r="Q31" s="42"/>
      <c r="R31" s="42"/>
      <c r="S31" s="42"/>
    </row>
    <row r="32" spans="2:19" x14ac:dyDescent="0.2">
      <c r="C32" s="2" t="s">
        <v>35</v>
      </c>
      <c r="D32" s="38">
        <v>0</v>
      </c>
      <c r="E32" s="38">
        <v>0</v>
      </c>
      <c r="F32" s="38">
        <v>0</v>
      </c>
      <c r="G32" s="38">
        <v>15594.764490000001</v>
      </c>
      <c r="H32" s="38">
        <v>24689.468555499996</v>
      </c>
      <c r="I32" s="38">
        <v>25678.595540667997</v>
      </c>
      <c r="J32" s="38">
        <v>51890.468967562723</v>
      </c>
      <c r="K32" s="38">
        <v>90928.240197210776</v>
      </c>
      <c r="L32" s="39"/>
      <c r="M32" s="42"/>
      <c r="N32" s="42"/>
      <c r="O32" s="42"/>
      <c r="P32" s="42"/>
      <c r="Q32" s="42"/>
      <c r="R32" s="42"/>
      <c r="S32" s="42"/>
    </row>
    <row r="33" spans="2:19" x14ac:dyDescent="0.2">
      <c r="C33" s="20" t="s">
        <v>23</v>
      </c>
      <c r="D33" s="40">
        <v>0</v>
      </c>
      <c r="E33" s="40">
        <v>0</v>
      </c>
      <c r="F33" s="40">
        <v>0</v>
      </c>
      <c r="G33" s="40">
        <v>15594.764490000001</v>
      </c>
      <c r="H33" s="40">
        <v>40538.000110999994</v>
      </c>
      <c r="I33" s="40">
        <v>77873.337703340017</v>
      </c>
      <c r="J33" s="40">
        <v>133153.24483781372</v>
      </c>
      <c r="K33" s="40">
        <v>202043.00098605402</v>
      </c>
      <c r="L33" s="41"/>
      <c r="M33" s="42"/>
      <c r="N33" s="42"/>
      <c r="O33" s="42"/>
      <c r="P33" s="42"/>
      <c r="Q33" s="42"/>
      <c r="R33" s="42"/>
      <c r="S33" s="42"/>
    </row>
    <row r="34" spans="2:19" x14ac:dyDescent="0.2">
      <c r="C34" s="33"/>
      <c r="D34" s="38"/>
      <c r="E34" s="38"/>
      <c r="F34" s="38"/>
      <c r="G34" s="38"/>
      <c r="H34" s="38"/>
      <c r="I34" s="38"/>
      <c r="J34" s="38"/>
      <c r="K34" s="38"/>
      <c r="L34" s="39"/>
      <c r="M34" s="42"/>
      <c r="N34" s="42"/>
      <c r="O34" s="42"/>
      <c r="P34" s="42"/>
      <c r="Q34" s="42"/>
      <c r="R34" s="42"/>
      <c r="S34" s="42"/>
    </row>
    <row r="35" spans="2:19" x14ac:dyDescent="0.2">
      <c r="C35" s="33"/>
      <c r="D35" s="38"/>
      <c r="E35" s="38"/>
      <c r="F35" s="38"/>
      <c r="G35" s="38"/>
      <c r="H35" s="38"/>
      <c r="I35" s="38"/>
      <c r="J35" s="38"/>
      <c r="K35" s="38"/>
      <c r="L35" s="39"/>
      <c r="M35" s="42"/>
      <c r="N35" s="42"/>
      <c r="O35" s="42"/>
      <c r="P35" s="42"/>
      <c r="Q35" s="42"/>
      <c r="R35" s="42"/>
      <c r="S35" s="42"/>
    </row>
    <row r="36" spans="2:19" x14ac:dyDescent="0.2">
      <c r="D36" s="43"/>
      <c r="E36" s="43"/>
      <c r="F36" s="43"/>
      <c r="G36" s="43"/>
      <c r="H36" s="43"/>
      <c r="I36" s="43"/>
      <c r="J36" s="43"/>
      <c r="K36" s="43"/>
      <c r="L36" s="41"/>
    </row>
    <row r="37" spans="2:19" x14ac:dyDescent="0.2">
      <c r="C37" s="33"/>
      <c r="D37" s="34"/>
      <c r="J37" s="44"/>
      <c r="K37" s="44"/>
    </row>
    <row r="38" spans="2:19" ht="119.25" customHeight="1" x14ac:dyDescent="0.2"/>
    <row r="39" spans="2:19" s="17" customFormat="1" ht="15" x14ac:dyDescent="0.25">
      <c r="C39" s="77"/>
      <c r="D39" s="77"/>
      <c r="E39" s="77"/>
      <c r="F39" s="77"/>
      <c r="G39" s="77"/>
      <c r="H39" s="77"/>
      <c r="I39" s="77"/>
      <c r="J39" s="77"/>
      <c r="K39" s="77"/>
      <c r="Q39" s="77"/>
    </row>
    <row r="40" spans="2:19" x14ac:dyDescent="0.2">
      <c r="B40" s="3" t="s">
        <v>77</v>
      </c>
      <c r="C40" s="33"/>
      <c r="D40" s="34"/>
      <c r="N40" s="3" t="s">
        <v>78</v>
      </c>
    </row>
    <row r="41" spans="2:19" ht="15" x14ac:dyDescent="0.25">
      <c r="C41" s="36"/>
      <c r="D41" s="37">
        <v>2016</v>
      </c>
      <c r="E41" s="37">
        <v>2017</v>
      </c>
      <c r="F41" s="37">
        <v>2018</v>
      </c>
      <c r="G41" s="37">
        <v>2019</v>
      </c>
      <c r="H41" s="37">
        <v>2020</v>
      </c>
      <c r="I41" s="37">
        <v>2021</v>
      </c>
      <c r="J41" s="37">
        <v>2022</v>
      </c>
      <c r="K41" s="37">
        <v>2023</v>
      </c>
      <c r="L41" s="3" t="s">
        <v>122</v>
      </c>
      <c r="M41" s="74"/>
      <c r="N41" s="74"/>
      <c r="O41" s="74"/>
      <c r="P41" s="74"/>
      <c r="Q41" s="74"/>
      <c r="R41" s="74"/>
    </row>
    <row r="42" spans="2:19" x14ac:dyDescent="0.2">
      <c r="C42" s="2" t="s">
        <v>36</v>
      </c>
      <c r="D42" s="38">
        <v>0</v>
      </c>
      <c r="E42" s="38">
        <v>0</v>
      </c>
      <c r="F42" s="38">
        <v>0</v>
      </c>
      <c r="G42" s="38">
        <v>15594.764490000001</v>
      </c>
      <c r="H42" s="38">
        <v>39727.240108779995</v>
      </c>
      <c r="I42" s="38">
        <v>73979.670818173006</v>
      </c>
      <c r="J42" s="38">
        <v>119837.92035403235</v>
      </c>
      <c r="K42" s="38">
        <v>161634.40078884322</v>
      </c>
      <c r="L42" s="39"/>
      <c r="M42" s="42"/>
      <c r="N42" s="42"/>
      <c r="O42" s="42"/>
      <c r="P42" s="42"/>
      <c r="Q42" s="42"/>
      <c r="R42" s="42"/>
      <c r="S42" s="42"/>
    </row>
    <row r="43" spans="2:19" x14ac:dyDescent="0.2">
      <c r="C43" s="2" t="s">
        <v>37</v>
      </c>
      <c r="D43" s="38">
        <v>0</v>
      </c>
      <c r="E43" s="38">
        <v>0</v>
      </c>
      <c r="F43" s="38">
        <v>0</v>
      </c>
      <c r="G43" s="38">
        <v>0</v>
      </c>
      <c r="H43" s="38">
        <v>810.76000221999993</v>
      </c>
      <c r="I43" s="38">
        <v>3893.6668851670011</v>
      </c>
      <c r="J43" s="38">
        <v>13315.324483781373</v>
      </c>
      <c r="K43" s="38">
        <v>40408.600197210806</v>
      </c>
      <c r="L43" s="39"/>
      <c r="M43" s="42"/>
      <c r="N43" s="42"/>
      <c r="O43" s="42"/>
      <c r="P43" s="42"/>
      <c r="Q43" s="42"/>
      <c r="R43" s="42"/>
      <c r="S43" s="42"/>
    </row>
    <row r="44" spans="2:19" x14ac:dyDescent="0.2">
      <c r="C44" s="20" t="s">
        <v>23</v>
      </c>
      <c r="D44" s="40">
        <v>0</v>
      </c>
      <c r="E44" s="40">
        <v>0</v>
      </c>
      <c r="F44" s="40">
        <v>0</v>
      </c>
      <c r="G44" s="40">
        <v>15594.764490000001</v>
      </c>
      <c r="H44" s="40">
        <v>40538.000110999994</v>
      </c>
      <c r="I44" s="40">
        <v>77873.337703340003</v>
      </c>
      <c r="J44" s="40">
        <v>133153.24483781372</v>
      </c>
      <c r="K44" s="40">
        <v>202043.00098605402</v>
      </c>
      <c r="L44" s="41"/>
      <c r="M44" s="42"/>
      <c r="N44" s="42"/>
      <c r="O44" s="42"/>
      <c r="P44" s="42"/>
      <c r="Q44" s="42"/>
      <c r="R44" s="42"/>
      <c r="S44" s="42"/>
    </row>
    <row r="45" spans="2:19" x14ac:dyDescent="0.2">
      <c r="C45" s="33"/>
      <c r="D45" s="38"/>
      <c r="E45" s="38"/>
      <c r="F45" s="38"/>
      <c r="G45" s="38"/>
      <c r="H45" s="38"/>
      <c r="I45" s="38"/>
      <c r="J45" s="38"/>
      <c r="K45" s="38"/>
      <c r="L45" s="39"/>
      <c r="M45" s="42"/>
      <c r="N45" s="42"/>
      <c r="O45" s="42"/>
      <c r="P45" s="42"/>
      <c r="Q45" s="42"/>
      <c r="R45" s="42"/>
      <c r="S45" s="42"/>
    </row>
    <row r="46" spans="2:19" x14ac:dyDescent="0.2">
      <c r="C46" s="33"/>
      <c r="D46" s="38"/>
      <c r="E46" s="38"/>
      <c r="F46" s="38"/>
      <c r="G46" s="38"/>
      <c r="H46" s="38"/>
      <c r="I46" s="38"/>
      <c r="J46" s="38"/>
      <c r="K46" s="38"/>
      <c r="L46" s="39"/>
      <c r="M46" s="42"/>
      <c r="N46" s="42"/>
      <c r="O46" s="42"/>
      <c r="P46" s="42"/>
      <c r="Q46" s="42"/>
      <c r="R46" s="42"/>
      <c r="S46" s="42"/>
    </row>
    <row r="47" spans="2:19" x14ac:dyDescent="0.2">
      <c r="D47" s="43"/>
      <c r="E47" s="43"/>
      <c r="F47" s="43"/>
      <c r="G47" s="43"/>
      <c r="H47" s="43"/>
      <c r="I47" s="43"/>
      <c r="J47" s="43"/>
      <c r="K47" s="43"/>
      <c r="L47" s="41"/>
    </row>
    <row r="48" spans="2:19" x14ac:dyDescent="0.2">
      <c r="C48" s="33"/>
      <c r="D48" s="34"/>
      <c r="J48" s="44"/>
      <c r="K48" s="44"/>
    </row>
    <row r="49" spans="2:14" ht="119.25" customHeight="1" x14ac:dyDescent="0.2"/>
    <row r="50" spans="2:14" x14ac:dyDescent="0.2">
      <c r="D50" s="45"/>
      <c r="E50" s="45"/>
      <c r="F50" s="45"/>
      <c r="G50" s="45"/>
      <c r="H50" s="45"/>
      <c r="I50" s="45"/>
    </row>
    <row r="51" spans="2:14" x14ac:dyDescent="0.2">
      <c r="B51" s="3" t="s">
        <v>79</v>
      </c>
      <c r="C51" s="33"/>
      <c r="D51" s="34"/>
      <c r="N51" s="3" t="s">
        <v>80</v>
      </c>
    </row>
    <row r="52" spans="2:14" x14ac:dyDescent="0.2">
      <c r="C52" s="36"/>
      <c r="D52" s="37">
        <v>2016</v>
      </c>
      <c r="E52" s="37">
        <v>2017</v>
      </c>
      <c r="F52" s="37">
        <v>2018</v>
      </c>
      <c r="G52" s="37">
        <v>2019</v>
      </c>
      <c r="H52" s="37">
        <v>2020</v>
      </c>
      <c r="I52" s="37">
        <v>2021</v>
      </c>
      <c r="J52" s="37">
        <v>2022</v>
      </c>
      <c r="K52" s="37">
        <v>2023</v>
      </c>
      <c r="L52" s="3" t="s">
        <v>122</v>
      </c>
    </row>
    <row r="53" spans="2:14" x14ac:dyDescent="0.2">
      <c r="C53" s="33" t="s">
        <v>24</v>
      </c>
      <c r="D53" s="46">
        <v>0</v>
      </c>
      <c r="E53" s="46">
        <v>0</v>
      </c>
      <c r="F53" s="46">
        <v>0</v>
      </c>
      <c r="G53" s="46">
        <v>0</v>
      </c>
      <c r="H53" s="46">
        <v>425683.38705750013</v>
      </c>
      <c r="I53" s="46">
        <v>2043280.2578760006</v>
      </c>
      <c r="J53" s="46">
        <v>5884647.1426828811</v>
      </c>
      <c r="K53" s="46">
        <v>9415435.4282926116</v>
      </c>
      <c r="L53" s="39"/>
    </row>
    <row r="54" spans="2:14" x14ac:dyDescent="0.2">
      <c r="C54" s="2" t="s">
        <v>31</v>
      </c>
      <c r="D54" s="46">
        <v>0</v>
      </c>
      <c r="E54" s="46">
        <v>0</v>
      </c>
      <c r="F54" s="46">
        <v>0</v>
      </c>
      <c r="G54" s="46">
        <v>12436916.676116629</v>
      </c>
      <c r="H54" s="46">
        <v>43754348.815379634</v>
      </c>
      <c r="I54" s="46">
        <v>85256873.001225203</v>
      </c>
      <c r="J54" s="46">
        <v>124597512.43955605</v>
      </c>
      <c r="K54" s="46">
        <v>161862914.86394528</v>
      </c>
      <c r="L54" s="39"/>
    </row>
    <row r="55" spans="2:14" x14ac:dyDescent="0.2">
      <c r="C55" s="2" t="s">
        <v>42</v>
      </c>
      <c r="D55" s="46">
        <v>0</v>
      </c>
      <c r="E55" s="46">
        <v>0</v>
      </c>
      <c r="F55" s="46">
        <v>0</v>
      </c>
      <c r="G55" s="46">
        <v>8463381.6279375013</v>
      </c>
      <c r="H55" s="46">
        <v>12322683.650277004</v>
      </c>
      <c r="I55" s="46">
        <v>16899680.434665602</v>
      </c>
      <c r="J55" s="46">
        <v>40559233.043197446</v>
      </c>
      <c r="K55" s="46">
        <v>77873727.442939088</v>
      </c>
      <c r="L55" s="39"/>
    </row>
    <row r="56" spans="2:14" x14ac:dyDescent="0.2">
      <c r="C56" s="99" t="s">
        <v>23</v>
      </c>
      <c r="D56" s="47">
        <v>0</v>
      </c>
      <c r="E56" s="47">
        <v>0</v>
      </c>
      <c r="F56" s="47">
        <v>0</v>
      </c>
      <c r="G56" s="47">
        <v>20900298.30405413</v>
      </c>
      <c r="H56" s="47">
        <v>56502715.852714136</v>
      </c>
      <c r="I56" s="47">
        <v>104199833.6937668</v>
      </c>
      <c r="J56" s="47">
        <v>171041392.62543637</v>
      </c>
      <c r="K56" s="47">
        <v>249152077.73517698</v>
      </c>
      <c r="L56" s="41"/>
    </row>
    <row r="58" spans="2:14" x14ac:dyDescent="0.2">
      <c r="C58" s="116" t="s">
        <v>28</v>
      </c>
    </row>
    <row r="59" spans="2:14" ht="145.5" customHeight="1" x14ac:dyDescent="0.2"/>
    <row r="60" spans="2:14" x14ac:dyDescent="0.2">
      <c r="B60" s="35"/>
      <c r="C60" s="33"/>
      <c r="D60" s="34"/>
      <c r="N60" s="35"/>
    </row>
    <row r="61" spans="2:14" x14ac:dyDescent="0.2">
      <c r="C61" s="75"/>
      <c r="D61" s="76"/>
      <c r="E61" s="76"/>
      <c r="F61" s="76"/>
      <c r="G61" s="76"/>
      <c r="H61" s="76"/>
      <c r="I61" s="76"/>
      <c r="J61" s="76"/>
      <c r="K61" s="76"/>
      <c r="L61" s="35"/>
    </row>
    <row r="62" spans="2:14" s="35" customFormat="1" ht="15" x14ac:dyDescent="0.25">
      <c r="C62" s="48"/>
      <c r="D62" s="38"/>
      <c r="E62" s="38"/>
      <c r="F62" s="38"/>
      <c r="G62" s="38"/>
      <c r="H62" s="38"/>
      <c r="I62" s="38"/>
      <c r="J62" s="38"/>
      <c r="K62" s="38"/>
      <c r="L62" s="39"/>
    </row>
    <row r="63" spans="2:14" ht="15" x14ac:dyDescent="0.25">
      <c r="C63" s="48"/>
      <c r="D63" s="38"/>
      <c r="E63" s="38"/>
      <c r="F63" s="38"/>
      <c r="G63" s="38"/>
      <c r="H63" s="38"/>
      <c r="I63" s="38"/>
      <c r="J63" s="38"/>
      <c r="K63" s="38"/>
    </row>
    <row r="64" spans="2:14" ht="15" x14ac:dyDescent="0.25">
      <c r="C64" s="48"/>
      <c r="D64" s="38"/>
      <c r="E64" s="38"/>
      <c r="F64" s="38"/>
      <c r="G64" s="38"/>
      <c r="H64" s="38"/>
      <c r="I64" s="38"/>
      <c r="J64" s="38"/>
      <c r="K64" s="38"/>
    </row>
    <row r="65" spans="3:12" ht="15" x14ac:dyDescent="0.25">
      <c r="C65" s="48"/>
      <c r="D65" s="38"/>
      <c r="E65" s="38"/>
      <c r="F65" s="38"/>
      <c r="G65" s="38"/>
      <c r="H65" s="38"/>
      <c r="I65" s="38"/>
      <c r="J65" s="38"/>
      <c r="K65" s="38"/>
    </row>
    <row r="66" spans="3:12" ht="15" x14ac:dyDescent="0.25">
      <c r="C66" s="48"/>
      <c r="D66" s="38"/>
      <c r="E66" s="38"/>
      <c r="F66" s="38"/>
      <c r="G66" s="38"/>
      <c r="H66" s="38"/>
      <c r="I66" s="38"/>
      <c r="J66" s="38"/>
      <c r="K66" s="38"/>
    </row>
    <row r="67" spans="3:12" ht="15" x14ac:dyDescent="0.25">
      <c r="C67" s="48"/>
      <c r="D67" s="38"/>
      <c r="E67" s="38"/>
      <c r="F67" s="38"/>
      <c r="G67" s="38"/>
      <c r="H67" s="38"/>
      <c r="I67" s="38"/>
      <c r="J67" s="38"/>
      <c r="K67" s="38"/>
    </row>
    <row r="68" spans="3:12" ht="15" x14ac:dyDescent="0.25">
      <c r="C68" s="48"/>
      <c r="D68" s="40"/>
      <c r="E68" s="40"/>
      <c r="F68" s="40"/>
      <c r="G68" s="40"/>
      <c r="H68" s="40"/>
      <c r="I68" s="40"/>
      <c r="J68" s="40"/>
      <c r="K68" s="40"/>
      <c r="L68" s="41"/>
    </row>
    <row r="69" spans="3:12" x14ac:dyDescent="0.2">
      <c r="C69" s="49"/>
      <c r="D69" s="34"/>
      <c r="E69" s="34"/>
      <c r="F69" s="34"/>
      <c r="G69" s="34"/>
      <c r="H69" s="34"/>
      <c r="I69" s="41"/>
      <c r="J69" s="41"/>
      <c r="K69" s="41"/>
    </row>
    <row r="70" spans="3:12" x14ac:dyDescent="0.2">
      <c r="C70" s="50"/>
      <c r="D70" s="34"/>
      <c r="E70" s="34"/>
      <c r="F70" s="34"/>
      <c r="G70" s="34"/>
      <c r="H70" s="34"/>
      <c r="I70" s="41"/>
      <c r="J70" s="41"/>
      <c r="K70" s="41"/>
    </row>
    <row r="71" spans="3:12" x14ac:dyDescent="0.2">
      <c r="C71" s="50"/>
      <c r="D71" s="34"/>
      <c r="E71" s="34"/>
      <c r="F71" s="34"/>
      <c r="G71" s="34"/>
      <c r="H71" s="34"/>
      <c r="I71" s="41"/>
      <c r="J71" s="41"/>
      <c r="K71" s="41"/>
    </row>
    <row r="72" spans="3:12" x14ac:dyDescent="0.2">
      <c r="D72" s="34"/>
      <c r="E72" s="34"/>
      <c r="F72" s="34"/>
      <c r="G72" s="34"/>
      <c r="H72" s="34"/>
      <c r="I72" s="41"/>
      <c r="J72" s="41"/>
      <c r="K72" s="41"/>
    </row>
    <row r="73" spans="3:12" x14ac:dyDescent="0.2">
      <c r="D73" s="34"/>
      <c r="E73" s="34"/>
      <c r="F73" s="34"/>
      <c r="G73" s="34"/>
      <c r="H73" s="34"/>
      <c r="I73" s="41"/>
      <c r="J73" s="41"/>
      <c r="K73" s="41"/>
    </row>
    <row r="74" spans="3:12" x14ac:dyDescent="0.2">
      <c r="C74" s="51"/>
      <c r="D74" s="52"/>
      <c r="E74" s="52"/>
      <c r="F74" s="52"/>
      <c r="G74" s="52"/>
      <c r="H74" s="52"/>
      <c r="I74" s="41"/>
      <c r="J74" s="41"/>
      <c r="K74" s="41"/>
    </row>
    <row r="75" spans="3:12" x14ac:dyDescent="0.2">
      <c r="C75" s="35"/>
      <c r="D75" s="53"/>
      <c r="E75" s="53"/>
      <c r="F75" s="52"/>
      <c r="G75" s="53"/>
      <c r="H75" s="53"/>
      <c r="I75" s="41"/>
      <c r="J75" s="41"/>
      <c r="K75" s="41"/>
    </row>
    <row r="76" spans="3:12" x14ac:dyDescent="0.2">
      <c r="D76" s="52"/>
      <c r="E76" s="52"/>
      <c r="F76" s="52"/>
      <c r="G76" s="52"/>
      <c r="H76" s="52"/>
      <c r="I76" s="41"/>
      <c r="J76" s="41"/>
      <c r="K76" s="41"/>
    </row>
    <row r="79" spans="3:12" x14ac:dyDescent="0.2">
      <c r="C79" s="35"/>
      <c r="D79" s="53"/>
      <c r="E79" s="53"/>
      <c r="F79" s="52"/>
      <c r="G79" s="53"/>
      <c r="H79" s="53"/>
      <c r="I79" s="41"/>
      <c r="J79" s="41"/>
      <c r="K79" s="41"/>
    </row>
    <row r="80" spans="3:12" x14ac:dyDescent="0.2">
      <c r="C80" s="35"/>
      <c r="D80" s="52"/>
      <c r="E80" s="52"/>
      <c r="F80" s="52"/>
      <c r="G80" s="52"/>
      <c r="H80" s="52"/>
      <c r="I80" s="41"/>
      <c r="J80" s="41"/>
      <c r="K80" s="41"/>
    </row>
    <row r="81" spans="2:22" x14ac:dyDescent="0.2">
      <c r="C81" s="35"/>
      <c r="D81" s="52"/>
      <c r="E81" s="52"/>
      <c r="F81" s="52"/>
      <c r="G81" s="52"/>
      <c r="H81" s="52"/>
      <c r="I81" s="41"/>
      <c r="J81" s="41"/>
      <c r="K81" s="41"/>
    </row>
    <row r="82" spans="2:22" x14ac:dyDescent="0.2">
      <c r="D82" s="52"/>
      <c r="E82" s="52"/>
      <c r="F82" s="52"/>
      <c r="G82" s="52"/>
      <c r="H82" s="52"/>
      <c r="I82" s="41"/>
      <c r="J82" s="41"/>
      <c r="K82" s="41"/>
    </row>
    <row r="83" spans="2:22" x14ac:dyDescent="0.2">
      <c r="D83" s="52"/>
      <c r="E83" s="52"/>
      <c r="F83" s="35"/>
      <c r="G83" s="52"/>
      <c r="H83" s="52"/>
      <c r="I83" s="35"/>
      <c r="J83" s="35"/>
      <c r="K83" s="35"/>
    </row>
    <row r="84" spans="2:22" x14ac:dyDescent="0.2">
      <c r="D84" s="52"/>
      <c r="E84" s="52"/>
      <c r="F84" s="35"/>
      <c r="G84" s="52"/>
      <c r="H84" s="52"/>
      <c r="I84" s="35"/>
      <c r="J84" s="35"/>
      <c r="K84" s="35"/>
    </row>
    <row r="85" spans="2:22" x14ac:dyDescent="0.2">
      <c r="C85" s="35"/>
      <c r="D85" s="52"/>
      <c r="E85" s="52"/>
      <c r="F85" s="35"/>
      <c r="G85" s="52"/>
      <c r="H85" s="52"/>
      <c r="I85" s="35"/>
      <c r="J85" s="35"/>
      <c r="K85" s="35"/>
    </row>
    <row r="86" spans="2:22" x14ac:dyDescent="0.2">
      <c r="C86" s="35"/>
      <c r="D86" s="52"/>
      <c r="E86" s="52"/>
      <c r="F86" s="35"/>
      <c r="G86" s="52"/>
      <c r="H86" s="52"/>
      <c r="I86" s="35"/>
      <c r="J86" s="35"/>
      <c r="K86" s="35"/>
    </row>
    <row r="87" spans="2:22" x14ac:dyDescent="0.2">
      <c r="C87" s="54"/>
      <c r="D87" s="52"/>
      <c r="E87" s="52"/>
      <c r="F87" s="35"/>
      <c r="G87" s="52"/>
      <c r="H87" s="52"/>
      <c r="I87" s="35"/>
      <c r="J87" s="35"/>
      <c r="K87" s="35"/>
    </row>
    <row r="88" spans="2:22" x14ac:dyDescent="0.2">
      <c r="C88" s="54"/>
      <c r="D88" s="52"/>
      <c r="E88" s="52"/>
      <c r="F88" s="35"/>
      <c r="G88" s="52"/>
      <c r="H88" s="52"/>
      <c r="I88" s="35"/>
      <c r="J88" s="35"/>
      <c r="K88" s="35"/>
    </row>
    <row r="89" spans="2:22" x14ac:dyDescent="0.2">
      <c r="C89" s="54"/>
      <c r="D89" s="52"/>
      <c r="E89" s="52"/>
      <c r="F89" s="35"/>
      <c r="G89" s="52"/>
      <c r="H89" s="52"/>
      <c r="I89" s="35"/>
      <c r="J89" s="35"/>
      <c r="K89" s="35"/>
    </row>
    <row r="90" spans="2:22" x14ac:dyDescent="0.2">
      <c r="C90" s="35"/>
      <c r="D90" s="52"/>
      <c r="E90" s="52"/>
      <c r="F90" s="35"/>
      <c r="G90" s="52"/>
      <c r="H90" s="52"/>
      <c r="I90" s="35"/>
      <c r="J90" s="35"/>
      <c r="K90" s="35"/>
    </row>
    <row r="91" spans="2:22" s="35" customFormat="1" x14ac:dyDescent="0.2">
      <c r="B91" s="30"/>
      <c r="C91" s="55"/>
      <c r="D91" s="51"/>
      <c r="E91" s="51"/>
      <c r="F91" s="51"/>
      <c r="G91" s="51"/>
      <c r="H91" s="51"/>
      <c r="L91" s="30"/>
      <c r="M91" s="30"/>
      <c r="N91" s="30"/>
      <c r="O91" s="30"/>
      <c r="P91" s="30"/>
      <c r="Q91" s="30"/>
      <c r="R91" s="30"/>
      <c r="S91" s="30"/>
      <c r="T91" s="30"/>
      <c r="U91" s="30"/>
      <c r="V91" s="30"/>
    </row>
    <row r="92" spans="2:22" s="35" customFormat="1" x14ac:dyDescent="0.2">
      <c r="B92" s="30"/>
      <c r="C92" s="56"/>
      <c r="D92" s="41"/>
      <c r="E92" s="41"/>
      <c r="F92" s="41"/>
      <c r="G92" s="41"/>
      <c r="H92" s="41"/>
      <c r="L92" s="30"/>
      <c r="M92" s="30"/>
      <c r="N92" s="30"/>
      <c r="O92" s="30"/>
      <c r="P92" s="30"/>
      <c r="Q92" s="30"/>
      <c r="R92" s="30"/>
      <c r="S92" s="30"/>
      <c r="T92" s="30"/>
      <c r="U92" s="30"/>
      <c r="V92" s="30"/>
    </row>
    <row r="93" spans="2:22" s="35" customFormat="1" x14ac:dyDescent="0.2">
      <c r="B93" s="30"/>
      <c r="C93" s="49"/>
      <c r="D93" s="41"/>
      <c r="E93" s="41"/>
      <c r="F93" s="41"/>
      <c r="G93" s="41"/>
      <c r="H93" s="41"/>
      <c r="L93" s="30"/>
      <c r="M93" s="30"/>
      <c r="N93" s="30"/>
      <c r="O93" s="30"/>
      <c r="P93" s="30"/>
      <c r="Q93" s="30"/>
      <c r="R93" s="30"/>
      <c r="S93" s="30"/>
      <c r="T93" s="30"/>
      <c r="U93" s="30"/>
      <c r="V93" s="30"/>
    </row>
    <row r="94" spans="2:22" s="35" customFormat="1" x14ac:dyDescent="0.2">
      <c r="B94" s="30"/>
      <c r="C94" s="49"/>
      <c r="D94" s="41"/>
      <c r="E94" s="41"/>
      <c r="F94" s="41"/>
      <c r="G94" s="41"/>
      <c r="H94" s="41"/>
      <c r="L94" s="30"/>
      <c r="M94" s="30"/>
      <c r="N94" s="30"/>
      <c r="O94" s="30"/>
      <c r="P94" s="30"/>
      <c r="Q94" s="30"/>
      <c r="R94" s="30"/>
      <c r="S94" s="30"/>
      <c r="T94" s="30"/>
      <c r="U94" s="30"/>
      <c r="V94" s="30"/>
    </row>
    <row r="95" spans="2:22" s="35" customFormat="1" x14ac:dyDescent="0.2">
      <c r="B95" s="30"/>
      <c r="C95" s="56"/>
      <c r="D95" s="41"/>
      <c r="E95" s="41"/>
      <c r="F95" s="57"/>
      <c r="G95" s="57"/>
      <c r="H95" s="57"/>
      <c r="L95" s="30"/>
      <c r="M95" s="30"/>
      <c r="N95" s="30"/>
      <c r="O95" s="30"/>
      <c r="P95" s="30"/>
      <c r="Q95" s="30"/>
      <c r="R95" s="30"/>
      <c r="S95" s="30"/>
      <c r="T95" s="30"/>
      <c r="U95" s="30"/>
      <c r="V95" s="30"/>
    </row>
    <row r="96" spans="2:22" s="35" customFormat="1" x14ac:dyDescent="0.2">
      <c r="B96" s="30"/>
      <c r="C96" s="49"/>
      <c r="D96" s="41"/>
      <c r="E96" s="41"/>
      <c r="F96" s="57"/>
      <c r="G96" s="57"/>
      <c r="H96" s="57"/>
      <c r="L96" s="30"/>
      <c r="M96" s="30"/>
      <c r="N96" s="30"/>
      <c r="O96" s="30"/>
      <c r="P96" s="30"/>
      <c r="Q96" s="30"/>
      <c r="R96" s="30"/>
      <c r="S96" s="30"/>
      <c r="T96" s="30"/>
      <c r="U96" s="30"/>
      <c r="V96" s="30"/>
    </row>
    <row r="97" spans="2:22" s="35" customFormat="1" x14ac:dyDescent="0.2">
      <c r="B97" s="30"/>
      <c r="C97" s="49"/>
      <c r="D97" s="58"/>
      <c r="E97" s="41"/>
      <c r="F97" s="41"/>
      <c r="G97" s="58"/>
      <c r="H97" s="59"/>
      <c r="L97" s="30"/>
      <c r="M97" s="30"/>
      <c r="N97" s="30"/>
      <c r="O97" s="30"/>
      <c r="P97" s="30"/>
      <c r="Q97" s="30"/>
      <c r="R97" s="30"/>
      <c r="S97" s="30"/>
      <c r="T97" s="30"/>
      <c r="U97" s="30"/>
      <c r="V97" s="30"/>
    </row>
    <row r="98" spans="2:22" s="35" customFormat="1" x14ac:dyDescent="0.2">
      <c r="B98" s="30"/>
      <c r="C98" s="49"/>
      <c r="D98" s="41"/>
      <c r="E98" s="41"/>
      <c r="F98" s="41"/>
      <c r="G98" s="41"/>
      <c r="H98" s="41"/>
      <c r="L98" s="30"/>
      <c r="M98" s="30"/>
      <c r="N98" s="30"/>
      <c r="O98" s="30"/>
      <c r="P98" s="30"/>
      <c r="Q98" s="30"/>
      <c r="R98" s="30"/>
      <c r="S98" s="30"/>
      <c r="T98" s="30"/>
      <c r="U98" s="30"/>
      <c r="V98" s="30"/>
    </row>
    <row r="99" spans="2:22" s="35" customFormat="1" x14ac:dyDescent="0.2">
      <c r="B99" s="30"/>
      <c r="C99" s="60"/>
      <c r="D99" s="41"/>
      <c r="E99" s="41"/>
      <c r="F99" s="41"/>
      <c r="G99" s="41"/>
      <c r="H99" s="41"/>
      <c r="L99" s="30"/>
      <c r="M99" s="30"/>
      <c r="N99" s="30"/>
      <c r="O99" s="30"/>
      <c r="P99" s="30"/>
      <c r="Q99" s="30"/>
      <c r="R99" s="30"/>
      <c r="S99" s="30"/>
      <c r="T99" s="30"/>
      <c r="U99" s="30"/>
      <c r="V99" s="30"/>
    </row>
    <row r="100" spans="2:22" s="35" customFormat="1" x14ac:dyDescent="0.2">
      <c r="B100" s="30"/>
      <c r="D100" s="52"/>
      <c r="E100" s="52"/>
      <c r="G100" s="52"/>
      <c r="H100" s="52"/>
      <c r="L100" s="30"/>
      <c r="M100" s="30"/>
      <c r="N100" s="30"/>
      <c r="O100" s="30"/>
      <c r="P100" s="30"/>
      <c r="Q100" s="30"/>
      <c r="R100" s="30"/>
      <c r="S100" s="30"/>
      <c r="T100" s="30"/>
      <c r="U100" s="30"/>
      <c r="V100" s="30"/>
    </row>
    <row r="101" spans="2:22" s="35" customFormat="1" x14ac:dyDescent="0.2">
      <c r="B101" s="30"/>
      <c r="D101" s="52"/>
      <c r="E101" s="52"/>
      <c r="G101" s="52"/>
      <c r="H101" s="52"/>
      <c r="L101" s="30"/>
      <c r="M101" s="30"/>
      <c r="N101" s="30"/>
      <c r="O101" s="30"/>
      <c r="P101" s="30"/>
      <c r="Q101" s="30"/>
      <c r="R101" s="30"/>
      <c r="S101" s="30"/>
      <c r="T101" s="30"/>
      <c r="U101" s="30"/>
      <c r="V101" s="30"/>
    </row>
    <row r="102" spans="2:22" s="35" customFormat="1" x14ac:dyDescent="0.2">
      <c r="B102" s="30"/>
      <c r="D102" s="52"/>
      <c r="E102" s="52"/>
      <c r="G102" s="52"/>
      <c r="H102" s="52"/>
      <c r="L102" s="30"/>
      <c r="M102" s="30"/>
      <c r="N102" s="30"/>
      <c r="O102" s="30"/>
      <c r="P102" s="30"/>
      <c r="Q102" s="30"/>
      <c r="R102" s="30"/>
      <c r="S102" s="30"/>
      <c r="T102" s="30"/>
      <c r="U102" s="30"/>
      <c r="V102" s="30"/>
    </row>
    <row r="103" spans="2:22" s="35" customFormat="1" x14ac:dyDescent="0.2">
      <c r="B103" s="30"/>
      <c r="D103" s="52"/>
      <c r="E103" s="52"/>
      <c r="G103" s="52"/>
      <c r="H103" s="52"/>
      <c r="L103" s="30"/>
      <c r="M103" s="30"/>
      <c r="N103" s="30"/>
      <c r="O103" s="30"/>
      <c r="P103" s="30"/>
      <c r="Q103" s="30"/>
      <c r="R103" s="30"/>
      <c r="S103" s="30"/>
      <c r="T103" s="30"/>
      <c r="U103" s="30"/>
      <c r="V103" s="30"/>
    </row>
    <row r="104" spans="2:22" x14ac:dyDescent="0.2">
      <c r="B104" s="35"/>
      <c r="C104" s="35"/>
      <c r="D104" s="52"/>
      <c r="E104" s="52"/>
      <c r="F104" s="35"/>
      <c r="G104" s="52"/>
      <c r="H104" s="52"/>
      <c r="I104" s="35"/>
      <c r="J104" s="35"/>
      <c r="K104" s="35"/>
      <c r="M104" s="35"/>
      <c r="N104" s="35"/>
      <c r="O104" s="35"/>
      <c r="P104" s="35"/>
      <c r="Q104" s="35"/>
      <c r="R104" s="35"/>
      <c r="S104" s="35"/>
      <c r="T104" s="35"/>
      <c r="U104" s="35"/>
      <c r="V104" s="35"/>
    </row>
    <row r="105" spans="2:22" x14ac:dyDescent="0.2">
      <c r="C105" s="55"/>
      <c r="D105" s="51"/>
      <c r="E105" s="51"/>
      <c r="F105" s="51"/>
      <c r="G105" s="51"/>
      <c r="H105" s="51"/>
      <c r="I105" s="51"/>
      <c r="J105" s="51"/>
      <c r="K105" s="51"/>
    </row>
    <row r="106" spans="2:22" x14ac:dyDescent="0.2">
      <c r="C106" s="56"/>
      <c r="D106" s="61"/>
      <c r="E106" s="61"/>
      <c r="F106" s="61"/>
      <c r="G106" s="61"/>
      <c r="H106" s="61"/>
      <c r="I106" s="41"/>
      <c r="J106" s="41"/>
      <c r="K106" s="41"/>
    </row>
    <row r="107" spans="2:22" x14ac:dyDescent="0.2">
      <c r="C107" s="56"/>
      <c r="D107" s="61"/>
      <c r="E107" s="61"/>
      <c r="F107" s="61"/>
      <c r="G107" s="61"/>
      <c r="H107" s="61"/>
      <c r="I107" s="41"/>
      <c r="J107" s="41"/>
      <c r="K107" s="41"/>
    </row>
    <row r="108" spans="2:22" x14ac:dyDescent="0.2">
      <c r="C108" s="56"/>
      <c r="D108" s="61"/>
      <c r="E108" s="61"/>
      <c r="F108" s="61"/>
      <c r="G108" s="61"/>
      <c r="H108" s="61"/>
      <c r="I108" s="41"/>
      <c r="J108" s="41"/>
      <c r="K108" s="41"/>
    </row>
    <row r="109" spans="2:22" x14ac:dyDescent="0.2">
      <c r="C109" s="56"/>
      <c r="D109" s="61"/>
      <c r="E109" s="61"/>
      <c r="F109" s="61"/>
      <c r="G109" s="61"/>
      <c r="H109" s="61"/>
      <c r="I109" s="41"/>
      <c r="J109" s="41"/>
      <c r="K109" s="41"/>
    </row>
    <row r="110" spans="2:22" x14ac:dyDescent="0.2">
      <c r="C110" s="51"/>
      <c r="D110" s="62"/>
      <c r="E110" s="62"/>
      <c r="F110" s="62"/>
      <c r="G110" s="62"/>
      <c r="H110" s="62"/>
      <c r="I110" s="41"/>
      <c r="J110" s="41"/>
      <c r="K110" s="41"/>
    </row>
    <row r="111" spans="2:22" x14ac:dyDescent="0.2">
      <c r="H111" s="63"/>
      <c r="I111" s="41"/>
      <c r="J111" s="41"/>
      <c r="K111" s="41"/>
      <c r="L111" s="64"/>
      <c r="M111" s="64"/>
    </row>
    <row r="112" spans="2:22" x14ac:dyDescent="0.2">
      <c r="C112" s="56"/>
      <c r="D112" s="65"/>
      <c r="E112" s="65"/>
      <c r="F112" s="65"/>
      <c r="G112" s="65"/>
      <c r="H112" s="65"/>
      <c r="I112" s="34"/>
      <c r="J112" s="34"/>
      <c r="K112" s="34"/>
      <c r="L112" s="64"/>
      <c r="M112" s="64"/>
    </row>
    <row r="113" spans="1:22" x14ac:dyDescent="0.2">
      <c r="I113" s="66"/>
      <c r="J113" s="66"/>
      <c r="K113" s="66"/>
      <c r="L113" s="64"/>
      <c r="M113" s="64"/>
    </row>
    <row r="114" spans="1:22" x14ac:dyDescent="0.2">
      <c r="C114" s="54"/>
      <c r="I114" s="67"/>
      <c r="J114" s="67"/>
      <c r="K114" s="67"/>
      <c r="L114" s="64"/>
      <c r="M114" s="64"/>
    </row>
    <row r="115" spans="1:22" x14ac:dyDescent="0.2">
      <c r="C115" s="54"/>
      <c r="I115" s="34"/>
      <c r="J115" s="34"/>
      <c r="K115" s="34"/>
    </row>
    <row r="116" spans="1:22" x14ac:dyDescent="0.2">
      <c r="I116" s="67"/>
      <c r="J116" s="67"/>
      <c r="K116" s="67"/>
    </row>
    <row r="117" spans="1:22" x14ac:dyDescent="0.2">
      <c r="D117" s="67"/>
      <c r="E117" s="67"/>
      <c r="F117" s="67"/>
      <c r="G117" s="67"/>
      <c r="H117" s="67"/>
      <c r="I117" s="67"/>
      <c r="J117" s="67"/>
      <c r="K117" s="67"/>
    </row>
    <row r="118" spans="1:22" x14ac:dyDescent="0.2">
      <c r="D118" s="67"/>
      <c r="E118" s="67"/>
      <c r="F118" s="67"/>
      <c r="G118" s="67"/>
      <c r="H118" s="67"/>
      <c r="I118" s="52"/>
      <c r="J118" s="52"/>
      <c r="K118" s="52"/>
    </row>
    <row r="119" spans="1:22" x14ac:dyDescent="0.2">
      <c r="C119" s="56"/>
      <c r="D119" s="52"/>
      <c r="E119" s="52"/>
      <c r="F119" s="52"/>
      <c r="G119" s="52"/>
      <c r="H119" s="52"/>
      <c r="I119" s="51"/>
      <c r="J119" s="51"/>
      <c r="K119" s="51"/>
    </row>
    <row r="120" spans="1:22" x14ac:dyDescent="0.2">
      <c r="C120" s="68"/>
      <c r="I120" s="41"/>
      <c r="J120" s="41"/>
      <c r="K120" s="41"/>
    </row>
    <row r="121" spans="1:22" x14ac:dyDescent="0.2">
      <c r="D121" s="65"/>
      <c r="E121" s="65"/>
      <c r="F121" s="65"/>
      <c r="G121" s="65"/>
      <c r="H121" s="65"/>
      <c r="I121" s="64"/>
      <c r="J121" s="64"/>
      <c r="K121" s="64"/>
    </row>
    <row r="122" spans="1:22" x14ac:dyDescent="0.2">
      <c r="D122" s="64"/>
      <c r="E122" s="64"/>
      <c r="F122" s="64"/>
      <c r="G122" s="64"/>
      <c r="H122" s="64"/>
      <c r="I122" s="64"/>
      <c r="J122" s="64"/>
      <c r="K122" s="64"/>
    </row>
    <row r="123" spans="1:22" x14ac:dyDescent="0.2">
      <c r="D123" s="64"/>
      <c r="E123" s="64"/>
      <c r="F123" s="64"/>
      <c r="G123" s="64"/>
      <c r="H123" s="64"/>
      <c r="I123" s="64"/>
      <c r="J123" s="64"/>
      <c r="K123" s="64"/>
    </row>
    <row r="124" spans="1:22" x14ac:dyDescent="0.2">
      <c r="D124" s="64"/>
      <c r="E124" s="64"/>
      <c r="F124" s="64"/>
      <c r="G124" s="64"/>
      <c r="H124" s="64"/>
      <c r="I124" s="64"/>
      <c r="J124" s="64"/>
      <c r="K124" s="64"/>
    </row>
    <row r="125" spans="1:22" s="35" customFormat="1" x14ac:dyDescent="0.2">
      <c r="A125" s="30"/>
      <c r="B125" s="30"/>
      <c r="C125" s="30"/>
      <c r="D125" s="64"/>
      <c r="E125" s="64"/>
      <c r="F125" s="64"/>
      <c r="G125" s="64"/>
      <c r="H125" s="64"/>
      <c r="L125" s="30"/>
      <c r="M125" s="30"/>
      <c r="N125" s="30"/>
      <c r="O125" s="30"/>
      <c r="P125" s="30"/>
      <c r="Q125" s="30"/>
      <c r="R125" s="30"/>
      <c r="S125" s="30"/>
      <c r="T125" s="30"/>
      <c r="U125" s="30"/>
      <c r="V125" s="30"/>
    </row>
    <row r="126" spans="1:22" x14ac:dyDescent="0.2">
      <c r="A126" s="35"/>
      <c r="D126" s="64"/>
      <c r="E126" s="64"/>
      <c r="F126" s="64"/>
      <c r="G126" s="64"/>
      <c r="H126" s="64"/>
      <c r="I126" s="35"/>
      <c r="J126" s="35"/>
      <c r="K126" s="35"/>
      <c r="V126" s="35"/>
    </row>
    <row r="127" spans="1:22" x14ac:dyDescent="0.2">
      <c r="A127" s="35"/>
      <c r="D127" s="64"/>
      <c r="E127" s="64"/>
      <c r="F127" s="64"/>
      <c r="G127" s="64"/>
      <c r="H127" s="64"/>
      <c r="I127" s="35"/>
      <c r="J127" s="35"/>
      <c r="K127" s="35"/>
      <c r="V127" s="35"/>
    </row>
    <row r="128" spans="1:22" x14ac:dyDescent="0.2">
      <c r="A128" s="35"/>
      <c r="D128" s="64"/>
      <c r="E128" s="64"/>
      <c r="F128" s="64"/>
      <c r="G128" s="64"/>
      <c r="H128" s="64"/>
      <c r="I128" s="35"/>
      <c r="J128" s="35"/>
      <c r="K128" s="35"/>
      <c r="V128" s="35"/>
    </row>
    <row r="129" spans="1:22" x14ac:dyDescent="0.2">
      <c r="A129" s="35"/>
      <c r="D129" s="64"/>
      <c r="E129" s="64"/>
      <c r="F129" s="64"/>
      <c r="G129" s="64"/>
      <c r="H129" s="64"/>
      <c r="I129" s="35"/>
      <c r="J129" s="35"/>
      <c r="K129" s="35"/>
      <c r="V129" s="35"/>
    </row>
    <row r="130" spans="1:22" x14ac:dyDescent="0.2">
      <c r="A130" s="35"/>
      <c r="D130" s="64"/>
      <c r="E130" s="64"/>
      <c r="F130" s="64"/>
      <c r="G130" s="64"/>
      <c r="H130" s="64"/>
      <c r="I130" s="35"/>
      <c r="J130" s="35"/>
      <c r="K130" s="35"/>
      <c r="V130" s="35"/>
    </row>
    <row r="131" spans="1:22" x14ac:dyDescent="0.2">
      <c r="A131" s="35"/>
      <c r="D131" s="64"/>
      <c r="E131" s="64"/>
      <c r="F131" s="64"/>
      <c r="G131" s="64"/>
      <c r="H131" s="64"/>
      <c r="I131" s="35"/>
      <c r="J131" s="35"/>
      <c r="K131" s="35"/>
      <c r="V131" s="35"/>
    </row>
    <row r="132" spans="1:22" x14ac:dyDescent="0.2">
      <c r="A132" s="35"/>
      <c r="D132" s="64"/>
      <c r="E132" s="64"/>
      <c r="F132" s="64"/>
      <c r="G132" s="64"/>
      <c r="H132" s="64"/>
      <c r="I132" s="35"/>
      <c r="J132" s="35"/>
      <c r="K132" s="35"/>
      <c r="V132" s="35"/>
    </row>
    <row r="133" spans="1:22" x14ac:dyDescent="0.2">
      <c r="A133" s="35"/>
      <c r="D133" s="64"/>
      <c r="E133" s="64"/>
      <c r="F133" s="64"/>
      <c r="G133" s="64"/>
      <c r="H133" s="64"/>
      <c r="I133" s="35"/>
      <c r="J133" s="35"/>
      <c r="K133" s="35"/>
      <c r="V133" s="35"/>
    </row>
    <row r="134" spans="1:22" x14ac:dyDescent="0.2">
      <c r="A134" s="35"/>
      <c r="D134" s="64"/>
      <c r="E134" s="64"/>
      <c r="F134" s="64"/>
      <c r="G134" s="64"/>
      <c r="H134" s="64"/>
      <c r="I134" s="35"/>
      <c r="J134" s="35"/>
      <c r="K134" s="35"/>
      <c r="V134" s="35"/>
    </row>
    <row r="135" spans="1:22" x14ac:dyDescent="0.2">
      <c r="A135" s="35"/>
      <c r="D135" s="64"/>
      <c r="E135" s="64"/>
      <c r="F135" s="64"/>
      <c r="G135" s="64"/>
      <c r="H135" s="64"/>
      <c r="I135" s="35"/>
      <c r="J135" s="35"/>
      <c r="K135" s="35"/>
      <c r="V135" s="35"/>
    </row>
    <row r="136" spans="1:22" x14ac:dyDescent="0.2">
      <c r="A136" s="35"/>
      <c r="D136" s="64"/>
      <c r="E136" s="64"/>
      <c r="F136" s="64"/>
      <c r="G136" s="64"/>
      <c r="H136" s="64"/>
      <c r="I136" s="35"/>
      <c r="J136" s="35"/>
      <c r="K136" s="35"/>
      <c r="V136" s="35"/>
    </row>
    <row r="137" spans="1:22" x14ac:dyDescent="0.2">
      <c r="A137" s="35"/>
      <c r="D137" s="64"/>
      <c r="E137" s="64"/>
      <c r="F137" s="64"/>
      <c r="G137" s="64"/>
      <c r="H137" s="64"/>
      <c r="I137" s="35"/>
      <c r="J137" s="35"/>
      <c r="K137" s="35"/>
      <c r="V137" s="35"/>
    </row>
    <row r="138" spans="1:22" x14ac:dyDescent="0.2">
      <c r="A138" s="35"/>
      <c r="D138" s="64"/>
      <c r="E138" s="64"/>
      <c r="F138" s="64"/>
      <c r="G138" s="64"/>
      <c r="H138" s="64"/>
      <c r="I138" s="35"/>
      <c r="J138" s="35"/>
      <c r="K138" s="35"/>
      <c r="V138" s="35"/>
    </row>
    <row r="139" spans="1:22" x14ac:dyDescent="0.2">
      <c r="A139" s="35"/>
      <c r="D139" s="64"/>
      <c r="E139" s="64"/>
      <c r="F139" s="64"/>
      <c r="G139" s="64"/>
      <c r="H139" s="64"/>
      <c r="I139" s="35"/>
      <c r="J139" s="35"/>
      <c r="K139" s="35"/>
      <c r="V139" s="35"/>
    </row>
    <row r="140" spans="1:22" x14ac:dyDescent="0.2">
      <c r="A140" s="35"/>
      <c r="D140" s="64"/>
      <c r="E140" s="64"/>
      <c r="F140" s="64"/>
      <c r="G140" s="64"/>
      <c r="H140" s="64"/>
      <c r="I140" s="35"/>
      <c r="J140" s="35"/>
      <c r="K140" s="35"/>
      <c r="V140" s="35"/>
    </row>
    <row r="141" spans="1:22" x14ac:dyDescent="0.2">
      <c r="A141" s="35"/>
      <c r="D141" s="64"/>
      <c r="E141" s="64"/>
      <c r="F141" s="64"/>
      <c r="G141" s="64"/>
      <c r="H141" s="64"/>
      <c r="I141" s="35"/>
      <c r="J141" s="35"/>
      <c r="K141" s="35"/>
      <c r="V141" s="35"/>
    </row>
    <row r="142" spans="1:22" x14ac:dyDescent="0.2">
      <c r="A142" s="35"/>
      <c r="D142" s="64"/>
      <c r="E142" s="64"/>
      <c r="F142" s="64"/>
      <c r="G142" s="64"/>
      <c r="H142" s="64"/>
      <c r="I142" s="35"/>
      <c r="J142" s="35"/>
      <c r="K142" s="35"/>
      <c r="V142" s="35"/>
    </row>
    <row r="143" spans="1:22" x14ac:dyDescent="0.2">
      <c r="A143" s="35"/>
      <c r="D143" s="64"/>
      <c r="E143" s="64"/>
      <c r="F143" s="64"/>
      <c r="G143" s="64"/>
      <c r="H143" s="64"/>
      <c r="I143" s="35"/>
      <c r="J143" s="35"/>
      <c r="K143" s="35"/>
      <c r="V143" s="35"/>
    </row>
    <row r="144" spans="1:22" x14ac:dyDescent="0.2">
      <c r="A144" s="35"/>
      <c r="D144" s="64"/>
      <c r="E144" s="64"/>
      <c r="F144" s="64"/>
      <c r="G144" s="64"/>
      <c r="H144" s="64"/>
      <c r="I144" s="35"/>
      <c r="J144" s="35"/>
      <c r="K144" s="35"/>
      <c r="V144" s="35"/>
    </row>
    <row r="145" spans="1:22" x14ac:dyDescent="0.2">
      <c r="A145" s="35"/>
      <c r="D145" s="64"/>
      <c r="E145" s="64"/>
      <c r="F145" s="64"/>
      <c r="G145" s="64"/>
      <c r="H145" s="64"/>
      <c r="I145" s="35"/>
      <c r="J145" s="35"/>
      <c r="K145" s="35"/>
      <c r="V145" s="35"/>
    </row>
    <row r="146" spans="1:22" x14ac:dyDescent="0.2">
      <c r="A146" s="35"/>
      <c r="D146" s="64"/>
      <c r="E146" s="64"/>
      <c r="F146" s="64"/>
      <c r="G146" s="64"/>
      <c r="H146" s="64"/>
      <c r="I146" s="35"/>
      <c r="J146" s="35"/>
      <c r="K146" s="35"/>
      <c r="V146" s="35"/>
    </row>
    <row r="147" spans="1:22" x14ac:dyDescent="0.2">
      <c r="A147" s="35"/>
      <c r="D147" s="64"/>
      <c r="E147" s="64"/>
      <c r="F147" s="64"/>
      <c r="G147" s="64"/>
      <c r="H147" s="64"/>
      <c r="I147" s="35"/>
      <c r="J147" s="35"/>
      <c r="K147" s="35"/>
      <c r="V147" s="35"/>
    </row>
    <row r="148" spans="1:22" x14ac:dyDescent="0.2">
      <c r="A148" s="35"/>
      <c r="D148" s="64"/>
      <c r="E148" s="64"/>
      <c r="F148" s="64"/>
      <c r="G148" s="64"/>
      <c r="H148" s="64"/>
      <c r="I148" s="35"/>
      <c r="J148" s="35"/>
      <c r="K148" s="35"/>
      <c r="V148" s="35"/>
    </row>
    <row r="149" spans="1:22" x14ac:dyDescent="0.2">
      <c r="A149" s="35"/>
      <c r="B149" s="35"/>
      <c r="D149" s="64"/>
      <c r="E149" s="64"/>
      <c r="F149" s="64"/>
      <c r="G149" s="64"/>
      <c r="H149" s="64"/>
      <c r="I149" s="35"/>
      <c r="J149" s="35"/>
      <c r="K149" s="35"/>
      <c r="L149" s="35"/>
      <c r="V149" s="35"/>
    </row>
    <row r="150" spans="1:22" x14ac:dyDescent="0.2">
      <c r="A150" s="35"/>
      <c r="C150" s="55"/>
      <c r="D150" s="51"/>
      <c r="E150" s="51"/>
      <c r="F150" s="51"/>
      <c r="G150" s="51"/>
      <c r="H150" s="51"/>
      <c r="I150" s="35"/>
      <c r="J150" s="35"/>
      <c r="K150" s="35"/>
      <c r="V150" s="35"/>
    </row>
    <row r="151" spans="1:22" x14ac:dyDescent="0.2">
      <c r="A151" s="35"/>
      <c r="C151" s="56"/>
      <c r="D151" s="34"/>
      <c r="E151" s="34"/>
      <c r="F151" s="34"/>
      <c r="G151" s="34"/>
      <c r="H151" s="34"/>
      <c r="I151" s="35"/>
      <c r="J151" s="35"/>
      <c r="K151" s="35"/>
      <c r="V151" s="35"/>
    </row>
    <row r="152" spans="1:22" x14ac:dyDescent="0.2">
      <c r="A152" s="35"/>
      <c r="D152" s="34"/>
      <c r="E152" s="34"/>
      <c r="F152" s="34"/>
      <c r="G152" s="34"/>
      <c r="H152" s="34"/>
      <c r="I152" s="41"/>
      <c r="J152" s="41"/>
      <c r="K152" s="41"/>
      <c r="V152" s="35"/>
    </row>
    <row r="153" spans="1:22" x14ac:dyDescent="0.2">
      <c r="A153" s="35"/>
      <c r="D153" s="34"/>
      <c r="E153" s="34"/>
      <c r="F153" s="34"/>
      <c r="G153" s="34"/>
      <c r="H153" s="34"/>
      <c r="I153" s="41"/>
      <c r="J153" s="41"/>
      <c r="K153" s="41"/>
      <c r="V153" s="35"/>
    </row>
    <row r="154" spans="1:22" x14ac:dyDescent="0.2">
      <c r="A154" s="35"/>
      <c r="D154" s="34"/>
      <c r="E154" s="34"/>
      <c r="F154" s="34"/>
      <c r="G154" s="34"/>
      <c r="H154" s="34"/>
      <c r="I154" s="41"/>
      <c r="J154" s="41"/>
      <c r="K154" s="41"/>
      <c r="V154" s="35"/>
    </row>
    <row r="155" spans="1:22" x14ac:dyDescent="0.2">
      <c r="A155" s="35"/>
      <c r="D155" s="64"/>
      <c r="E155" s="64"/>
      <c r="F155" s="64"/>
      <c r="G155" s="64"/>
      <c r="H155" s="64"/>
      <c r="I155" s="35"/>
      <c r="J155" s="35"/>
      <c r="K155" s="35"/>
      <c r="V155" s="35"/>
    </row>
    <row r="156" spans="1:22" x14ac:dyDescent="0.2">
      <c r="A156" s="35"/>
      <c r="D156" s="64"/>
      <c r="E156" s="64"/>
      <c r="F156" s="64"/>
      <c r="G156" s="64"/>
      <c r="H156" s="64"/>
      <c r="I156" s="35"/>
      <c r="J156" s="35"/>
      <c r="K156" s="35"/>
      <c r="V156" s="35"/>
    </row>
    <row r="157" spans="1:22" x14ac:dyDescent="0.2">
      <c r="A157" s="35"/>
      <c r="C157" s="54"/>
      <c r="D157" s="64"/>
      <c r="E157" s="64"/>
      <c r="F157" s="64"/>
      <c r="G157" s="64"/>
      <c r="H157" s="64"/>
      <c r="I157" s="35"/>
      <c r="J157" s="35"/>
      <c r="K157" s="35"/>
      <c r="V157" s="35"/>
    </row>
    <row r="158" spans="1:22" x14ac:dyDescent="0.2">
      <c r="A158" s="35"/>
      <c r="C158" s="54"/>
      <c r="D158" s="64"/>
      <c r="E158" s="64"/>
      <c r="F158" s="64"/>
      <c r="G158" s="64"/>
      <c r="H158" s="64"/>
      <c r="I158" s="35"/>
      <c r="J158" s="35"/>
      <c r="K158" s="35"/>
      <c r="V158" s="35"/>
    </row>
    <row r="159" spans="1:22" x14ac:dyDescent="0.2">
      <c r="A159" s="35"/>
      <c r="C159" s="54"/>
      <c r="D159" s="64"/>
      <c r="E159" s="64"/>
      <c r="F159" s="64"/>
      <c r="G159" s="64"/>
      <c r="H159" s="64"/>
      <c r="I159" s="35"/>
      <c r="J159" s="35"/>
      <c r="K159" s="35"/>
      <c r="V159" s="35"/>
    </row>
    <row r="160" spans="1:22" x14ac:dyDescent="0.2">
      <c r="A160" s="35"/>
      <c r="C160" s="54"/>
      <c r="D160" s="64"/>
      <c r="E160" s="64"/>
      <c r="F160" s="64"/>
      <c r="G160" s="64"/>
      <c r="H160" s="64"/>
      <c r="I160" s="35"/>
      <c r="J160" s="35"/>
      <c r="K160" s="35"/>
      <c r="V160" s="35"/>
    </row>
    <row r="161" spans="1:22" x14ac:dyDescent="0.2">
      <c r="A161" s="35"/>
      <c r="D161" s="64"/>
      <c r="E161" s="64"/>
      <c r="F161" s="64"/>
      <c r="G161" s="64"/>
      <c r="H161" s="64"/>
      <c r="I161" s="35"/>
      <c r="J161" s="35"/>
      <c r="K161" s="35"/>
      <c r="V161" s="35"/>
    </row>
    <row r="162" spans="1:22" x14ac:dyDescent="0.2">
      <c r="A162" s="35"/>
      <c r="D162" s="64"/>
      <c r="E162" s="64"/>
      <c r="F162" s="64"/>
      <c r="G162" s="64"/>
      <c r="H162" s="64"/>
      <c r="I162" s="35"/>
      <c r="J162" s="35"/>
      <c r="K162" s="35"/>
      <c r="V162" s="35"/>
    </row>
    <row r="163" spans="1:22" x14ac:dyDescent="0.2">
      <c r="A163" s="35"/>
      <c r="D163" s="64"/>
      <c r="E163" s="64"/>
      <c r="F163" s="64"/>
      <c r="G163" s="64"/>
      <c r="H163" s="64"/>
      <c r="I163" s="35"/>
      <c r="J163" s="35"/>
      <c r="K163" s="35"/>
      <c r="V163" s="35"/>
    </row>
    <row r="164" spans="1:22" x14ac:dyDescent="0.2">
      <c r="A164" s="35"/>
      <c r="D164" s="64"/>
      <c r="E164" s="64"/>
      <c r="F164" s="64"/>
      <c r="G164" s="64"/>
      <c r="H164" s="64"/>
      <c r="I164" s="35"/>
      <c r="J164" s="35"/>
      <c r="K164" s="35"/>
      <c r="V164" s="35"/>
    </row>
    <row r="165" spans="1:22" x14ac:dyDescent="0.2">
      <c r="A165" s="35"/>
      <c r="D165" s="64"/>
      <c r="E165" s="64"/>
      <c r="F165" s="64"/>
      <c r="G165" s="64"/>
      <c r="H165" s="64"/>
      <c r="I165" s="35"/>
      <c r="J165" s="35"/>
      <c r="K165" s="35"/>
      <c r="V165" s="35"/>
    </row>
    <row r="166" spans="1:22" x14ac:dyDescent="0.2">
      <c r="A166" s="35"/>
      <c r="D166" s="64"/>
      <c r="E166" s="64"/>
      <c r="F166" s="64"/>
      <c r="G166" s="64"/>
      <c r="H166" s="64"/>
      <c r="I166" s="35"/>
      <c r="J166" s="35"/>
      <c r="K166" s="35"/>
      <c r="V166" s="35"/>
    </row>
    <row r="167" spans="1:22" x14ac:dyDescent="0.2">
      <c r="A167" s="35"/>
      <c r="D167" s="64"/>
      <c r="E167" s="64"/>
      <c r="F167" s="64"/>
      <c r="G167" s="64"/>
      <c r="H167" s="64"/>
      <c r="I167" s="35"/>
      <c r="J167" s="35"/>
      <c r="K167" s="35"/>
      <c r="V167" s="35"/>
    </row>
    <row r="168" spans="1:22" x14ac:dyDescent="0.2">
      <c r="A168" s="35"/>
      <c r="D168" s="64"/>
      <c r="E168" s="64"/>
      <c r="F168" s="64"/>
      <c r="G168" s="64"/>
      <c r="H168" s="64"/>
      <c r="I168" s="35"/>
      <c r="J168" s="35"/>
      <c r="K168" s="35"/>
      <c r="V168" s="35"/>
    </row>
    <row r="169" spans="1:22" x14ac:dyDescent="0.2">
      <c r="A169" s="35"/>
      <c r="D169" s="64"/>
      <c r="E169" s="64"/>
      <c r="F169" s="64"/>
      <c r="G169" s="64"/>
      <c r="H169" s="64"/>
      <c r="I169" s="35"/>
      <c r="J169" s="35"/>
      <c r="K169" s="35"/>
      <c r="V169" s="35"/>
    </row>
    <row r="170" spans="1:22" x14ac:dyDescent="0.2">
      <c r="A170" s="35"/>
      <c r="D170" s="64"/>
      <c r="E170" s="64"/>
      <c r="F170" s="64"/>
      <c r="G170" s="64"/>
      <c r="H170" s="64"/>
      <c r="I170" s="35"/>
      <c r="J170" s="35"/>
      <c r="K170" s="35"/>
      <c r="V170" s="35"/>
    </row>
    <row r="171" spans="1:22" x14ac:dyDescent="0.2">
      <c r="A171" s="35"/>
      <c r="D171" s="64"/>
      <c r="E171" s="64"/>
      <c r="F171" s="64"/>
      <c r="G171" s="64"/>
      <c r="H171" s="64"/>
      <c r="I171" s="35"/>
      <c r="J171" s="35"/>
      <c r="K171" s="35"/>
      <c r="V171" s="35"/>
    </row>
    <row r="172" spans="1:22" x14ac:dyDescent="0.2">
      <c r="A172" s="35"/>
      <c r="D172" s="64"/>
      <c r="E172" s="64"/>
      <c r="F172" s="64"/>
      <c r="G172" s="64"/>
      <c r="H172" s="64"/>
      <c r="I172" s="35"/>
      <c r="J172" s="35"/>
      <c r="K172" s="35"/>
      <c r="V172" s="35"/>
    </row>
    <row r="173" spans="1:22" x14ac:dyDescent="0.2">
      <c r="B173" s="35"/>
      <c r="C173" s="35"/>
      <c r="D173" s="35"/>
      <c r="E173" s="35"/>
      <c r="F173" s="35"/>
      <c r="G173" s="35"/>
      <c r="H173" s="35"/>
      <c r="I173" s="51"/>
      <c r="J173" s="51"/>
      <c r="K173" s="51"/>
      <c r="L173" s="35"/>
      <c r="M173" s="35"/>
      <c r="N173" s="35"/>
      <c r="O173" s="35"/>
      <c r="P173" s="35"/>
      <c r="Q173" s="35"/>
      <c r="R173" s="35"/>
      <c r="S173" s="35"/>
      <c r="T173" s="35"/>
      <c r="U173" s="35"/>
    </row>
    <row r="174" spans="1:22" x14ac:dyDescent="0.2">
      <c r="C174" s="55"/>
      <c r="D174" s="51"/>
      <c r="E174" s="51"/>
      <c r="F174" s="51"/>
      <c r="G174" s="51"/>
      <c r="H174" s="51"/>
      <c r="I174" s="51"/>
      <c r="J174" s="51"/>
      <c r="K174" s="51"/>
    </row>
    <row r="175" spans="1:22" x14ac:dyDescent="0.2">
      <c r="D175" s="66"/>
      <c r="E175" s="66"/>
      <c r="F175" s="66"/>
      <c r="G175" s="66"/>
      <c r="H175" s="66"/>
      <c r="I175" s="41"/>
      <c r="J175" s="41"/>
      <c r="K175" s="41"/>
    </row>
    <row r="176" spans="1:22" x14ac:dyDescent="0.2">
      <c r="D176" s="66"/>
      <c r="E176" s="66"/>
      <c r="F176" s="66"/>
      <c r="G176" s="66"/>
      <c r="H176" s="66"/>
      <c r="I176" s="41"/>
      <c r="J176" s="41"/>
      <c r="K176" s="41"/>
    </row>
    <row r="177" spans="3:11" x14ac:dyDescent="0.2">
      <c r="D177" s="66"/>
      <c r="E177" s="66"/>
      <c r="F177" s="66"/>
      <c r="G177" s="66"/>
      <c r="H177" s="66"/>
      <c r="I177" s="41"/>
      <c r="J177" s="41"/>
      <c r="K177" s="41"/>
    </row>
    <row r="178" spans="3:11" x14ac:dyDescent="0.2">
      <c r="D178" s="66"/>
      <c r="E178" s="66"/>
      <c r="F178" s="66"/>
      <c r="G178" s="66"/>
      <c r="H178" s="66"/>
      <c r="I178" s="41"/>
      <c r="J178" s="41"/>
      <c r="K178" s="41"/>
    </row>
    <row r="179" spans="3:11" x14ac:dyDescent="0.2">
      <c r="D179" s="66"/>
      <c r="E179" s="66"/>
      <c r="F179" s="66"/>
      <c r="G179" s="66"/>
      <c r="H179" s="66"/>
      <c r="I179" s="41"/>
      <c r="J179" s="41"/>
      <c r="K179" s="41"/>
    </row>
    <row r="180" spans="3:11" x14ac:dyDescent="0.2">
      <c r="C180" s="35"/>
      <c r="D180" s="52"/>
      <c r="E180" s="52"/>
      <c r="F180" s="52"/>
      <c r="G180" s="52"/>
      <c r="H180" s="52"/>
      <c r="I180" s="41"/>
      <c r="J180" s="41"/>
      <c r="K180" s="41"/>
    </row>
    <row r="182" spans="3:11" x14ac:dyDescent="0.2">
      <c r="C182" s="68"/>
    </row>
    <row r="183" spans="3:11" x14ac:dyDescent="0.2">
      <c r="C183" s="69"/>
    </row>
    <row r="186" spans="3:11" x14ac:dyDescent="0.2">
      <c r="D186" s="70"/>
      <c r="E186" s="70"/>
      <c r="F186" s="70"/>
      <c r="G186" s="70"/>
      <c r="H186" s="70"/>
    </row>
    <row r="187" spans="3:11" x14ac:dyDescent="0.2">
      <c r="D187" s="70"/>
      <c r="E187" s="70"/>
      <c r="F187" s="70"/>
      <c r="G187" s="70"/>
      <c r="H187" s="70"/>
    </row>
    <row r="188" spans="3:11" x14ac:dyDescent="0.2">
      <c r="D188" s="70"/>
      <c r="E188" s="70"/>
      <c r="F188" s="70"/>
      <c r="G188" s="70"/>
      <c r="H188" s="70"/>
    </row>
    <row r="189" spans="3:11" x14ac:dyDescent="0.2">
      <c r="D189" s="70"/>
      <c r="E189" s="70"/>
      <c r="F189" s="70"/>
      <c r="G189" s="70"/>
      <c r="H189" s="70"/>
    </row>
    <row r="190" spans="3:11" x14ac:dyDescent="0.2">
      <c r="D190" s="70"/>
      <c r="E190" s="70"/>
      <c r="F190" s="70"/>
      <c r="G190" s="70"/>
      <c r="H190" s="70"/>
    </row>
    <row r="191" spans="3:11" x14ac:dyDescent="0.2">
      <c r="D191" s="71"/>
      <c r="E191" s="71"/>
      <c r="F191" s="71"/>
      <c r="G191" s="71"/>
      <c r="H191" s="71"/>
    </row>
    <row r="194" spans="1:22" s="35" customFormat="1" x14ac:dyDescent="0.2">
      <c r="A194" s="30"/>
      <c r="B194" s="30"/>
      <c r="C194" s="30"/>
      <c r="D194" s="30"/>
      <c r="E194" s="30"/>
      <c r="F194" s="30"/>
      <c r="G194" s="30"/>
      <c r="H194" s="30"/>
      <c r="I194" s="30"/>
      <c r="J194" s="30"/>
      <c r="K194" s="30"/>
      <c r="L194" s="30"/>
      <c r="M194" s="30"/>
      <c r="N194" s="30"/>
      <c r="O194" s="30"/>
      <c r="P194" s="30"/>
      <c r="Q194" s="30"/>
      <c r="R194" s="30"/>
      <c r="S194" s="30"/>
      <c r="T194" s="30"/>
      <c r="U194" s="30"/>
      <c r="V194" s="30"/>
    </row>
    <row r="195" spans="1:22" x14ac:dyDescent="0.2">
      <c r="A195" s="35"/>
      <c r="I195" s="35"/>
      <c r="J195" s="35"/>
      <c r="K195" s="35"/>
      <c r="V195" s="35"/>
    </row>
    <row r="196" spans="1:22" x14ac:dyDescent="0.2">
      <c r="B196" s="35"/>
      <c r="C196" s="35"/>
      <c r="D196" s="35"/>
      <c r="E196" s="35"/>
      <c r="F196" s="35"/>
      <c r="G196" s="35"/>
      <c r="H196" s="35"/>
      <c r="I196" s="51"/>
      <c r="J196" s="51"/>
      <c r="K196" s="51"/>
      <c r="L196" s="35"/>
      <c r="M196" s="35"/>
      <c r="N196" s="35"/>
      <c r="O196" s="35"/>
      <c r="P196" s="35"/>
      <c r="Q196" s="35"/>
      <c r="R196" s="35"/>
      <c r="S196" s="35"/>
      <c r="T196" s="35"/>
      <c r="U196" s="35"/>
    </row>
    <row r="197" spans="1:22" x14ac:dyDescent="0.2">
      <c r="C197" s="55"/>
      <c r="D197" s="51"/>
      <c r="E197" s="51"/>
      <c r="F197" s="51"/>
      <c r="G197" s="51"/>
      <c r="H197" s="51"/>
      <c r="I197" s="51"/>
      <c r="J197" s="51"/>
      <c r="K197" s="51"/>
    </row>
    <row r="198" spans="1:22" x14ac:dyDescent="0.2">
      <c r="D198" s="66"/>
      <c r="E198" s="66"/>
      <c r="F198" s="66"/>
      <c r="G198" s="66"/>
      <c r="H198" s="66"/>
      <c r="I198" s="41"/>
      <c r="J198" s="41"/>
      <c r="K198" s="41"/>
    </row>
    <row r="199" spans="1:22" x14ac:dyDescent="0.2">
      <c r="D199" s="66"/>
      <c r="E199" s="66"/>
      <c r="F199" s="66"/>
      <c r="G199" s="66"/>
      <c r="H199" s="66"/>
      <c r="I199" s="41"/>
      <c r="J199" s="41"/>
      <c r="K199" s="41"/>
    </row>
    <row r="200" spans="1:22" x14ac:dyDescent="0.2">
      <c r="D200" s="66"/>
      <c r="E200" s="66"/>
      <c r="F200" s="66"/>
      <c r="G200" s="66"/>
      <c r="H200" s="66"/>
      <c r="I200" s="41"/>
      <c r="J200" s="41"/>
      <c r="K200" s="41"/>
    </row>
    <row r="201" spans="1:22" x14ac:dyDescent="0.2">
      <c r="D201" s="66"/>
      <c r="E201" s="66"/>
      <c r="F201" s="66"/>
      <c r="G201" s="66"/>
      <c r="H201" s="66"/>
      <c r="I201" s="41"/>
      <c r="J201" s="41"/>
      <c r="K201" s="41"/>
    </row>
    <row r="202" spans="1:22" x14ac:dyDescent="0.2">
      <c r="D202" s="66"/>
      <c r="E202" s="66"/>
      <c r="F202" s="66"/>
      <c r="G202" s="66"/>
      <c r="H202" s="66"/>
      <c r="I202" s="41"/>
      <c r="J202" s="41"/>
      <c r="K202" s="41"/>
    </row>
    <row r="203" spans="1:22" x14ac:dyDescent="0.2">
      <c r="D203" s="66"/>
      <c r="E203" s="66"/>
      <c r="F203" s="66"/>
      <c r="G203" s="66"/>
      <c r="H203" s="66"/>
      <c r="I203" s="41"/>
      <c r="J203" s="41"/>
      <c r="K203" s="41"/>
    </row>
    <row r="204" spans="1:22" x14ac:dyDescent="0.2">
      <c r="C204" s="51"/>
      <c r="D204" s="52"/>
      <c r="E204" s="52"/>
      <c r="F204" s="52"/>
      <c r="G204" s="52"/>
      <c r="H204" s="52"/>
      <c r="I204" s="41"/>
      <c r="J204" s="41"/>
      <c r="K204" s="41"/>
    </row>
    <row r="208" spans="1:22" x14ac:dyDescent="0.2">
      <c r="D208" s="72"/>
      <c r="E208" s="72"/>
      <c r="F208" s="72"/>
      <c r="G208" s="72"/>
      <c r="H208" s="72"/>
    </row>
    <row r="209" spans="1:22" x14ac:dyDescent="0.2">
      <c r="D209" s="72"/>
      <c r="E209" s="72"/>
      <c r="F209" s="72"/>
      <c r="G209" s="72"/>
      <c r="H209" s="72"/>
    </row>
    <row r="210" spans="1:22" x14ac:dyDescent="0.2">
      <c r="D210" s="72"/>
      <c r="E210" s="72"/>
      <c r="F210" s="72"/>
      <c r="G210" s="72"/>
      <c r="H210" s="72"/>
    </row>
    <row r="211" spans="1:22" x14ac:dyDescent="0.2">
      <c r="D211" s="72"/>
      <c r="E211" s="72"/>
      <c r="F211" s="72"/>
      <c r="G211" s="72"/>
      <c r="H211" s="72"/>
    </row>
    <row r="212" spans="1:22" x14ac:dyDescent="0.2">
      <c r="D212" s="72"/>
      <c r="E212" s="72"/>
      <c r="F212" s="72"/>
      <c r="G212" s="72"/>
      <c r="H212" s="72"/>
    </row>
    <row r="213" spans="1:22" x14ac:dyDescent="0.2">
      <c r="D213" s="72"/>
      <c r="E213" s="72"/>
      <c r="F213" s="72"/>
      <c r="G213" s="72"/>
      <c r="H213" s="72"/>
    </row>
    <row r="214" spans="1:22" x14ac:dyDescent="0.2">
      <c r="D214" s="71"/>
      <c r="E214" s="71"/>
      <c r="F214" s="71"/>
      <c r="G214" s="71"/>
      <c r="H214" s="71"/>
    </row>
    <row r="215" spans="1:22" x14ac:dyDescent="0.2">
      <c r="C215" s="68"/>
    </row>
    <row r="220" spans="1:22" x14ac:dyDescent="0.2">
      <c r="D220" s="38"/>
      <c r="E220" s="38"/>
      <c r="F220" s="38"/>
      <c r="G220" s="38"/>
      <c r="H220" s="38"/>
    </row>
    <row r="221" spans="1:22" x14ac:dyDescent="0.2">
      <c r="D221" s="38"/>
      <c r="E221" s="38"/>
      <c r="F221" s="38"/>
      <c r="G221" s="38"/>
      <c r="H221" s="38"/>
    </row>
    <row r="222" spans="1:22" s="35" customFormat="1"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row>
    <row r="223" spans="1:22" x14ac:dyDescent="0.2">
      <c r="A223" s="35"/>
      <c r="I223" s="35"/>
      <c r="J223" s="35"/>
      <c r="K223" s="35"/>
      <c r="V223" s="35"/>
    </row>
    <row r="224" spans="1:22" x14ac:dyDescent="0.2">
      <c r="B224" s="35"/>
      <c r="C224" s="35"/>
      <c r="D224" s="35"/>
      <c r="E224" s="35"/>
      <c r="F224" s="35"/>
      <c r="G224" s="35"/>
      <c r="H224" s="35"/>
      <c r="I224" s="51"/>
      <c r="J224" s="51"/>
      <c r="K224" s="51"/>
      <c r="L224" s="35"/>
      <c r="M224" s="35"/>
      <c r="N224" s="35"/>
      <c r="O224" s="35"/>
      <c r="P224" s="35"/>
      <c r="Q224" s="35"/>
      <c r="R224" s="35"/>
      <c r="S224" s="35"/>
      <c r="T224" s="35"/>
      <c r="U224" s="35"/>
    </row>
    <row r="225" spans="3:11" x14ac:dyDescent="0.2">
      <c r="C225" s="55"/>
      <c r="D225" s="51"/>
      <c r="E225" s="51"/>
      <c r="F225" s="51"/>
      <c r="G225" s="51"/>
      <c r="H225" s="51"/>
      <c r="I225" s="51"/>
      <c r="J225" s="51"/>
      <c r="K225" s="51"/>
    </row>
    <row r="226" spans="3:11" x14ac:dyDescent="0.2">
      <c r="D226" s="66"/>
      <c r="E226" s="66"/>
      <c r="F226" s="66"/>
      <c r="G226" s="66"/>
      <c r="H226" s="66"/>
      <c r="I226" s="41"/>
      <c r="J226" s="41"/>
      <c r="K226" s="41"/>
    </row>
    <row r="227" spans="3:11" x14ac:dyDescent="0.2">
      <c r="D227" s="66"/>
      <c r="E227" s="66"/>
      <c r="F227" s="66"/>
      <c r="G227" s="66"/>
      <c r="H227" s="66"/>
      <c r="I227" s="41"/>
      <c r="J227" s="41"/>
      <c r="K227" s="41"/>
    </row>
    <row r="228" spans="3:11" x14ac:dyDescent="0.2">
      <c r="D228" s="66"/>
      <c r="E228" s="66"/>
      <c r="F228" s="66"/>
      <c r="G228" s="66"/>
      <c r="H228" s="66"/>
      <c r="I228" s="41"/>
      <c r="J228" s="41"/>
      <c r="K228" s="41"/>
    </row>
    <row r="229" spans="3:11" x14ac:dyDescent="0.2">
      <c r="D229" s="66"/>
      <c r="E229" s="66"/>
      <c r="F229" s="66"/>
      <c r="G229" s="66"/>
      <c r="H229" s="66"/>
      <c r="I229" s="41"/>
      <c r="J229" s="41"/>
      <c r="K229" s="41"/>
    </row>
    <row r="230" spans="3:11" x14ac:dyDescent="0.2">
      <c r="I230" s="41"/>
      <c r="J230" s="41"/>
      <c r="K230" s="41"/>
    </row>
    <row r="231" spans="3:11" x14ac:dyDescent="0.2">
      <c r="C231" s="35"/>
      <c r="D231" s="52"/>
      <c r="E231" s="52"/>
      <c r="F231" s="52"/>
      <c r="G231" s="52"/>
      <c r="H231" s="52"/>
      <c r="I231" s="41"/>
      <c r="J231" s="41"/>
      <c r="K231" s="41"/>
    </row>
    <row r="236" spans="3:11" x14ac:dyDescent="0.2">
      <c r="D236" s="70"/>
      <c r="E236" s="70"/>
      <c r="F236" s="70"/>
      <c r="G236" s="70"/>
      <c r="H236" s="70"/>
    </row>
    <row r="237" spans="3:11" x14ac:dyDescent="0.2">
      <c r="D237" s="70"/>
      <c r="E237" s="70"/>
      <c r="F237" s="70"/>
      <c r="G237" s="70"/>
      <c r="H237" s="70"/>
    </row>
    <row r="238" spans="3:11" x14ac:dyDescent="0.2">
      <c r="D238" s="70"/>
      <c r="E238" s="70"/>
      <c r="F238" s="70"/>
      <c r="G238" s="70"/>
      <c r="H238" s="70"/>
    </row>
    <row r="239" spans="3:11" x14ac:dyDescent="0.2">
      <c r="D239" s="73"/>
      <c r="E239" s="73"/>
      <c r="F239" s="73"/>
      <c r="G239" s="73"/>
      <c r="H239" s="73"/>
    </row>
    <row r="240" spans="3:11" x14ac:dyDescent="0.2">
      <c r="D240" s="71"/>
      <c r="E240" s="71"/>
      <c r="F240" s="71"/>
      <c r="G240" s="71"/>
      <c r="H240" s="71"/>
    </row>
    <row r="251" spans="1:22" s="35" customFormat="1"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row>
    <row r="252" spans="1:22" x14ac:dyDescent="0.2">
      <c r="A252" s="35"/>
      <c r="I252" s="35"/>
      <c r="J252" s="35"/>
      <c r="K252" s="35"/>
      <c r="V252" s="35"/>
    </row>
    <row r="253" spans="1:22" x14ac:dyDescent="0.2">
      <c r="B253" s="35"/>
      <c r="C253" s="35"/>
      <c r="D253" s="35"/>
      <c r="E253" s="35"/>
      <c r="F253" s="35"/>
      <c r="G253" s="35"/>
      <c r="H253" s="35"/>
      <c r="I253" s="51"/>
      <c r="J253" s="51"/>
      <c r="K253" s="51"/>
      <c r="L253" s="35"/>
      <c r="M253" s="35"/>
      <c r="N253" s="35"/>
      <c r="O253" s="35"/>
      <c r="P253" s="35"/>
      <c r="Q253" s="35"/>
      <c r="R253" s="35"/>
      <c r="S253" s="35"/>
      <c r="T253" s="35"/>
      <c r="U253" s="35"/>
    </row>
    <row r="254" spans="1:22" x14ac:dyDescent="0.2">
      <c r="C254" s="55"/>
      <c r="D254" s="51"/>
      <c r="E254" s="51"/>
      <c r="F254" s="51"/>
      <c r="G254" s="51"/>
      <c r="H254" s="51"/>
      <c r="I254" s="51"/>
      <c r="J254" s="51"/>
      <c r="K254" s="51"/>
    </row>
    <row r="255" spans="1:22" x14ac:dyDescent="0.2">
      <c r="D255" s="66"/>
      <c r="E255" s="66"/>
      <c r="F255" s="66"/>
      <c r="G255" s="66"/>
      <c r="H255" s="66"/>
      <c r="I255" s="41"/>
      <c r="J255" s="41"/>
      <c r="K255" s="41"/>
    </row>
    <row r="256" spans="1:22" x14ac:dyDescent="0.2">
      <c r="D256" s="66"/>
      <c r="E256" s="66"/>
      <c r="F256" s="66"/>
      <c r="G256" s="66"/>
      <c r="H256" s="66"/>
      <c r="I256" s="41"/>
      <c r="J256" s="41"/>
      <c r="K256" s="41"/>
    </row>
    <row r="257" spans="3:11" x14ac:dyDescent="0.2">
      <c r="D257" s="66"/>
      <c r="E257" s="66"/>
      <c r="F257" s="66"/>
      <c r="G257" s="66"/>
      <c r="H257" s="66"/>
      <c r="I257" s="41"/>
      <c r="J257" s="41"/>
      <c r="K257" s="41"/>
    </row>
    <row r="258" spans="3:11" x14ac:dyDescent="0.2">
      <c r="I258" s="41"/>
      <c r="J258" s="41"/>
      <c r="K258" s="41"/>
    </row>
    <row r="259" spans="3:11" x14ac:dyDescent="0.2">
      <c r="C259" s="35"/>
      <c r="D259" s="52"/>
      <c r="E259" s="52"/>
      <c r="F259" s="52"/>
      <c r="G259" s="52"/>
      <c r="H259" s="52"/>
      <c r="I259" s="41"/>
      <c r="J259" s="41"/>
      <c r="K259" s="41"/>
    </row>
    <row r="267" spans="3:11" x14ac:dyDescent="0.2">
      <c r="D267" s="70"/>
      <c r="E267" s="70"/>
      <c r="F267" s="70"/>
      <c r="G267" s="70"/>
      <c r="H267" s="70"/>
    </row>
    <row r="268" spans="3:11" x14ac:dyDescent="0.2">
      <c r="D268" s="70"/>
      <c r="E268" s="70"/>
      <c r="F268" s="70"/>
      <c r="G268" s="70"/>
      <c r="H268" s="70"/>
    </row>
    <row r="269" spans="3:11" x14ac:dyDescent="0.2">
      <c r="D269" s="39"/>
      <c r="E269" s="39"/>
      <c r="F269" s="39"/>
      <c r="G269" s="39"/>
      <c r="H269" s="39"/>
    </row>
    <row r="278" spans="1:22" s="35" customFormat="1" x14ac:dyDescent="0.2">
      <c r="A278" s="30"/>
      <c r="B278" s="30"/>
      <c r="C278" s="30"/>
      <c r="D278" s="30"/>
      <c r="E278" s="30"/>
      <c r="F278" s="30"/>
      <c r="G278" s="30"/>
      <c r="H278" s="30"/>
      <c r="L278" s="30"/>
      <c r="M278" s="30"/>
      <c r="N278" s="30"/>
      <c r="O278" s="30"/>
      <c r="P278" s="30"/>
      <c r="Q278" s="30"/>
      <c r="R278" s="30"/>
      <c r="S278" s="30"/>
      <c r="T278" s="30"/>
      <c r="U278" s="30"/>
      <c r="V278" s="30"/>
    </row>
    <row r="279" spans="1:22" x14ac:dyDescent="0.2">
      <c r="A279" s="35"/>
      <c r="C279" s="35"/>
      <c r="D279" s="35"/>
      <c r="E279" s="35"/>
      <c r="F279" s="35"/>
      <c r="G279" s="35"/>
      <c r="H279" s="35"/>
      <c r="I279" s="51"/>
      <c r="J279" s="51"/>
      <c r="K279" s="51"/>
      <c r="V279" s="35"/>
    </row>
    <row r="280" spans="1:22" x14ac:dyDescent="0.2">
      <c r="B280" s="35"/>
      <c r="C280" s="55"/>
      <c r="D280" s="51"/>
      <c r="E280" s="51"/>
      <c r="F280" s="51"/>
      <c r="G280" s="51"/>
      <c r="H280" s="51"/>
      <c r="I280" s="51"/>
      <c r="J280" s="51"/>
      <c r="K280" s="51"/>
      <c r="L280" s="35"/>
      <c r="M280" s="35"/>
      <c r="N280" s="35"/>
      <c r="O280" s="35"/>
      <c r="P280" s="35"/>
      <c r="Q280" s="35"/>
      <c r="R280" s="35"/>
      <c r="S280" s="35"/>
      <c r="T280" s="35"/>
      <c r="U280" s="35"/>
    </row>
    <row r="281" spans="1:22" x14ac:dyDescent="0.2">
      <c r="D281" s="34"/>
      <c r="E281" s="34"/>
      <c r="F281" s="34"/>
      <c r="G281" s="34"/>
      <c r="H281" s="34"/>
      <c r="I281" s="41"/>
      <c r="J281" s="41"/>
      <c r="K281" s="41"/>
    </row>
    <row r="282" spans="1:22" x14ac:dyDescent="0.2">
      <c r="D282" s="66"/>
      <c r="E282" s="66"/>
      <c r="F282" s="66"/>
      <c r="G282" s="66"/>
      <c r="H282" s="66"/>
      <c r="I282" s="41"/>
      <c r="J282" s="41"/>
      <c r="K282" s="41"/>
    </row>
    <row r="283" spans="1:22" x14ac:dyDescent="0.2">
      <c r="D283" s="66"/>
      <c r="E283" s="66"/>
      <c r="F283" s="66"/>
      <c r="G283" s="66"/>
      <c r="H283" s="66"/>
      <c r="I283" s="41"/>
      <c r="J283" s="41"/>
      <c r="K283" s="41"/>
    </row>
    <row r="284" spans="1:22" x14ac:dyDescent="0.2">
      <c r="D284" s="66"/>
      <c r="E284" s="66"/>
      <c r="F284" s="66"/>
      <c r="G284" s="66"/>
      <c r="H284" s="66"/>
      <c r="I284" s="41"/>
      <c r="J284" s="41"/>
      <c r="K284" s="41"/>
    </row>
    <row r="285" spans="1:22" x14ac:dyDescent="0.2">
      <c r="I285" s="41"/>
      <c r="J285" s="41"/>
      <c r="K285" s="41"/>
    </row>
    <row r="286" spans="1:22" x14ac:dyDescent="0.2">
      <c r="C286" s="35"/>
      <c r="D286" s="52"/>
      <c r="E286" s="52"/>
      <c r="F286" s="52"/>
      <c r="G286" s="52"/>
      <c r="H286" s="52"/>
      <c r="I286" s="41"/>
      <c r="J286" s="41"/>
      <c r="K286" s="41"/>
    </row>
  </sheetData>
  <pageMargins left="0.75" right="0.75" top="1" bottom="1" header="0.5" footer="0.5"/>
  <pageSetup orientation="landscape" horizontalDpi="4294967293" verticalDpi="4294967293" r:id="rId1"/>
  <headerFooter alignWithMargins="0"/>
  <rowBreaks count="3" manualBreakCount="3">
    <brk id="124" max="16383" man="1"/>
    <brk id="193" max="16383" man="1"/>
    <brk id="219" max="16383" man="1"/>
  </rowBreaks>
  <colBreaks count="1" manualBreakCount="1">
    <brk id="11"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262"/>
  <sheetViews>
    <sheetView zoomScale="90" zoomScaleNormal="90" workbookViewId="0"/>
  </sheetViews>
  <sheetFormatPr defaultColWidth="9.140625" defaultRowHeight="12.75" x14ac:dyDescent="0.2"/>
  <cols>
    <col min="1" max="2" width="5.28515625" style="30" customWidth="1"/>
    <col min="3" max="3" width="25.28515625" style="30" customWidth="1"/>
    <col min="4" max="8" width="13.42578125" style="30" customWidth="1"/>
    <col min="9" max="11" width="12.85546875" style="30" customWidth="1"/>
    <col min="12" max="12" width="11" style="30" customWidth="1"/>
    <col min="13" max="13" width="11.28515625" style="30" customWidth="1"/>
    <col min="14" max="16384" width="9.140625" style="30"/>
  </cols>
  <sheetData>
    <row r="1" spans="2:19" x14ac:dyDescent="0.2">
      <c r="C1" s="30" t="s">
        <v>0</v>
      </c>
      <c r="D1" s="31"/>
    </row>
    <row r="2" spans="2:19" x14ac:dyDescent="0.2">
      <c r="C2" s="1" t="s">
        <v>40</v>
      </c>
      <c r="D2" s="32"/>
    </row>
    <row r="3" spans="2:19" x14ac:dyDescent="0.2">
      <c r="C3" s="33">
        <v>43586</v>
      </c>
      <c r="D3" s="34"/>
    </row>
    <row r="4" spans="2:19" x14ac:dyDescent="0.2">
      <c r="C4" s="33"/>
      <c r="D4" s="34"/>
    </row>
    <row r="5" spans="2:19" x14ac:dyDescent="0.2">
      <c r="C5" s="33"/>
      <c r="D5" s="34"/>
      <c r="E5" s="66"/>
      <c r="F5" s="66"/>
      <c r="G5" s="66"/>
      <c r="H5" s="66"/>
      <c r="I5" s="66"/>
      <c r="J5" s="66"/>
      <c r="K5" s="66"/>
      <c r="L5" s="66"/>
    </row>
    <row r="6" spans="2:19" x14ac:dyDescent="0.2">
      <c r="B6" s="3" t="s">
        <v>101</v>
      </c>
      <c r="C6" s="33"/>
      <c r="D6" s="34"/>
      <c r="N6" s="3" t="s">
        <v>102</v>
      </c>
    </row>
    <row r="7" spans="2:19" ht="15" x14ac:dyDescent="0.25">
      <c r="C7" s="36"/>
      <c r="D7" s="37">
        <v>2016</v>
      </c>
      <c r="E7" s="37">
        <v>2017</v>
      </c>
      <c r="F7" s="37">
        <v>2018</v>
      </c>
      <c r="G7" s="37">
        <v>2019</v>
      </c>
      <c r="H7" s="37">
        <v>2020</v>
      </c>
      <c r="I7" s="37">
        <v>2021</v>
      </c>
      <c r="J7" s="37">
        <v>2022</v>
      </c>
      <c r="K7" s="37">
        <v>2023</v>
      </c>
      <c r="L7" s="3" t="s">
        <v>122</v>
      </c>
      <c r="M7" s="74"/>
      <c r="N7" s="74"/>
      <c r="O7" s="74"/>
      <c r="P7" s="74"/>
      <c r="Q7" s="74"/>
      <c r="R7" s="74"/>
    </row>
    <row r="8" spans="2:19" x14ac:dyDescent="0.2">
      <c r="C8" s="2" t="s">
        <v>45</v>
      </c>
      <c r="D8" s="38">
        <v>0</v>
      </c>
      <c r="E8" s="38">
        <v>0</v>
      </c>
      <c r="F8" s="38">
        <v>10</v>
      </c>
      <c r="G8" s="38">
        <v>4190.9814066657045</v>
      </c>
      <c r="H8" s="38">
        <v>5165.10699410487</v>
      </c>
      <c r="I8" s="38">
        <v>5639.9373716624232</v>
      </c>
      <c r="J8" s="38">
        <v>6624.7055456992002</v>
      </c>
      <c r="K8" s="38">
        <v>8381.9322897623824</v>
      </c>
      <c r="L8" s="41"/>
      <c r="M8" s="42"/>
      <c r="N8" s="42"/>
      <c r="O8" s="42"/>
      <c r="P8" s="42"/>
      <c r="Q8" s="42"/>
      <c r="R8" s="42"/>
      <c r="S8" s="42"/>
    </row>
    <row r="9" spans="2:19" x14ac:dyDescent="0.2">
      <c r="C9" s="2" t="s">
        <v>44</v>
      </c>
      <c r="D9" s="38">
        <v>0</v>
      </c>
      <c r="E9" s="38">
        <v>0</v>
      </c>
      <c r="F9" s="38">
        <v>0</v>
      </c>
      <c r="G9" s="38">
        <v>5683.4595000000008</v>
      </c>
      <c r="H9" s="38">
        <v>7072.7496000000019</v>
      </c>
      <c r="I9" s="38">
        <v>7577.9460000000008</v>
      </c>
      <c r="J9" s="38">
        <v>15787.387500000001</v>
      </c>
      <c r="K9" s="38">
        <v>31574.775000000001</v>
      </c>
      <c r="L9" s="41"/>
      <c r="M9" s="42"/>
      <c r="N9" s="42"/>
      <c r="O9" s="42"/>
      <c r="P9" s="42"/>
      <c r="Q9" s="42"/>
      <c r="R9" s="42"/>
      <c r="S9" s="42"/>
    </row>
    <row r="10" spans="2:19" x14ac:dyDescent="0.2">
      <c r="C10" s="20" t="s">
        <v>23</v>
      </c>
      <c r="D10" s="40">
        <v>0</v>
      </c>
      <c r="E10" s="40">
        <v>0</v>
      </c>
      <c r="F10" s="40">
        <v>10</v>
      </c>
      <c r="G10" s="40">
        <v>9874.4409066657063</v>
      </c>
      <c r="H10" s="40">
        <v>12237.856594104873</v>
      </c>
      <c r="I10" s="40">
        <v>13217.883371662425</v>
      </c>
      <c r="J10" s="40">
        <v>22412.093045699199</v>
      </c>
      <c r="K10" s="40">
        <v>39956.707289762388</v>
      </c>
      <c r="L10" s="41"/>
      <c r="M10" s="42"/>
      <c r="N10" s="42"/>
      <c r="O10" s="42"/>
      <c r="P10" s="42"/>
      <c r="Q10" s="42"/>
      <c r="R10" s="42"/>
      <c r="S10" s="42"/>
    </row>
    <row r="11" spans="2:19" x14ac:dyDescent="0.2">
      <c r="C11" s="33"/>
      <c r="D11" s="38"/>
      <c r="E11" s="38"/>
      <c r="F11" s="38"/>
      <c r="G11" s="38"/>
      <c r="H11" s="38"/>
      <c r="I11" s="38"/>
      <c r="J11" s="38"/>
      <c r="K11" s="38"/>
      <c r="L11" s="38"/>
      <c r="M11" s="42"/>
      <c r="N11" s="42"/>
      <c r="O11" s="42"/>
      <c r="P11" s="42"/>
      <c r="Q11" s="42"/>
      <c r="R11" s="42"/>
      <c r="S11" s="42"/>
    </row>
    <row r="12" spans="2:19" x14ac:dyDescent="0.2">
      <c r="C12" s="33"/>
      <c r="D12" s="38"/>
      <c r="E12" s="38"/>
      <c r="F12" s="38"/>
      <c r="G12" s="38"/>
      <c r="H12" s="38"/>
      <c r="I12" s="38"/>
      <c r="J12" s="38"/>
      <c r="K12" s="38"/>
      <c r="L12" s="39"/>
      <c r="M12" s="42"/>
      <c r="N12" s="42"/>
      <c r="O12" s="42"/>
      <c r="P12" s="42"/>
      <c r="Q12" s="42"/>
      <c r="R12" s="42"/>
      <c r="S12" s="42"/>
    </row>
    <row r="13" spans="2:19" x14ac:dyDescent="0.2">
      <c r="C13" s="127"/>
      <c r="D13" s="131"/>
      <c r="E13" s="131"/>
      <c r="F13" s="131"/>
      <c r="G13" s="131"/>
      <c r="H13" s="131"/>
      <c r="I13" s="131"/>
      <c r="J13" s="131"/>
      <c r="K13" s="131"/>
      <c r="L13" s="41"/>
    </row>
    <row r="14" spans="2:19" x14ac:dyDescent="0.2">
      <c r="C14" s="123"/>
      <c r="D14" s="132"/>
      <c r="E14" s="132"/>
      <c r="F14" s="132"/>
      <c r="G14" s="132"/>
      <c r="H14" s="132"/>
      <c r="I14" s="132"/>
      <c r="J14" s="132"/>
      <c r="K14" s="132"/>
    </row>
    <row r="15" spans="2:19" ht="119.25" customHeight="1" x14ac:dyDescent="0.2"/>
    <row r="16" spans="2:19" s="17" customFormat="1" ht="15" x14ac:dyDescent="0.25">
      <c r="C16" s="77"/>
      <c r="D16" s="77"/>
      <c r="E16" s="77"/>
      <c r="F16" s="77"/>
      <c r="G16" s="77"/>
      <c r="H16" s="77"/>
      <c r="I16" s="77"/>
      <c r="J16" s="77"/>
      <c r="K16" s="77"/>
      <c r="Q16" s="77"/>
    </row>
    <row r="17" spans="2:19" x14ac:dyDescent="0.2">
      <c r="B17" s="3" t="s">
        <v>132</v>
      </c>
      <c r="C17" s="33"/>
      <c r="D17" s="34"/>
      <c r="N17" s="3" t="s">
        <v>135</v>
      </c>
    </row>
    <row r="18" spans="2:19" ht="15" x14ac:dyDescent="0.25">
      <c r="C18" s="36"/>
      <c r="D18" s="37">
        <v>2016</v>
      </c>
      <c r="E18" s="37">
        <v>2017</v>
      </c>
      <c r="F18" s="37">
        <v>2018</v>
      </c>
      <c r="G18" s="37">
        <v>2019</v>
      </c>
      <c r="H18" s="37">
        <v>2020</v>
      </c>
      <c r="I18" s="37">
        <v>2021</v>
      </c>
      <c r="J18" s="37">
        <v>2022</v>
      </c>
      <c r="K18" s="37">
        <v>2023</v>
      </c>
      <c r="L18" s="3" t="s">
        <v>122</v>
      </c>
      <c r="M18" s="74"/>
      <c r="N18" s="74"/>
      <c r="O18" s="74"/>
      <c r="P18" s="74"/>
      <c r="Q18" s="74"/>
      <c r="R18" s="74"/>
    </row>
    <row r="19" spans="2:19" x14ac:dyDescent="0.2">
      <c r="C19" s="2" t="s">
        <v>45</v>
      </c>
      <c r="D19" s="38">
        <v>0</v>
      </c>
      <c r="E19" s="38">
        <v>0</v>
      </c>
      <c r="F19" s="38">
        <v>0</v>
      </c>
      <c r="G19" s="38">
        <v>6366.1109198809063</v>
      </c>
      <c r="H19" s="38">
        <v>13894.035180848965</v>
      </c>
      <c r="I19" s="38">
        <v>17548.551075727173</v>
      </c>
      <c r="J19" s="38">
        <v>23331.981971117588</v>
      </c>
      <c r="K19" s="38">
        <v>25042.298550246229</v>
      </c>
      <c r="L19" s="41"/>
      <c r="M19" s="114"/>
      <c r="N19" s="42"/>
      <c r="O19" s="42"/>
      <c r="P19" s="42"/>
      <c r="Q19" s="42"/>
      <c r="R19" s="42"/>
      <c r="S19" s="42"/>
    </row>
    <row r="20" spans="2:19" x14ac:dyDescent="0.2">
      <c r="C20" s="2" t="s">
        <v>44</v>
      </c>
      <c r="D20" s="38">
        <v>0</v>
      </c>
      <c r="E20" s="38">
        <v>0</v>
      </c>
      <c r="F20" s="38">
        <v>0</v>
      </c>
      <c r="G20" s="38">
        <v>7661.1941693070548</v>
      </c>
      <c r="H20" s="38">
        <v>22987.114053610683</v>
      </c>
      <c r="I20" s="38">
        <v>49289.443574639081</v>
      </c>
      <c r="J20" s="38">
        <v>44851.582498625306</v>
      </c>
      <c r="K20" s="38">
        <v>49853.908859034345</v>
      </c>
      <c r="L20" s="41"/>
      <c r="M20" s="42"/>
      <c r="N20" s="42"/>
      <c r="O20" s="42"/>
      <c r="P20" s="42"/>
      <c r="Q20" s="42"/>
      <c r="R20" s="42"/>
      <c r="S20" s="42"/>
    </row>
    <row r="21" spans="2:19" x14ac:dyDescent="0.2">
      <c r="C21" s="20" t="s">
        <v>23</v>
      </c>
      <c r="D21" s="40">
        <v>0</v>
      </c>
      <c r="E21" s="40">
        <v>0</v>
      </c>
      <c r="F21" s="40">
        <v>0</v>
      </c>
      <c r="G21" s="40">
        <v>14027.305089187961</v>
      </c>
      <c r="H21" s="40">
        <v>36881.149234459648</v>
      </c>
      <c r="I21" s="40">
        <v>66837.99465036625</v>
      </c>
      <c r="J21" s="40">
        <v>68183.564469742894</v>
      </c>
      <c r="K21" s="40">
        <v>74896.207409280571</v>
      </c>
      <c r="L21" s="41"/>
      <c r="M21" s="42"/>
      <c r="N21" s="42"/>
      <c r="O21" s="42"/>
      <c r="P21" s="42"/>
      <c r="Q21" s="42"/>
      <c r="R21" s="42"/>
      <c r="S21" s="42"/>
    </row>
    <row r="22" spans="2:19" x14ac:dyDescent="0.2">
      <c r="C22" s="33"/>
      <c r="D22" s="38"/>
      <c r="E22" s="38"/>
      <c r="F22" s="38"/>
      <c r="G22" s="38"/>
      <c r="H22" s="38"/>
      <c r="I22" s="38"/>
      <c r="J22" s="38"/>
      <c r="K22" s="38"/>
      <c r="L22" s="38"/>
      <c r="M22" s="42"/>
      <c r="N22" s="42"/>
      <c r="O22" s="42"/>
      <c r="P22" s="42"/>
      <c r="Q22" s="42"/>
      <c r="R22" s="42"/>
      <c r="S22" s="42"/>
    </row>
    <row r="23" spans="2:19" x14ac:dyDescent="0.2">
      <c r="C23" s="117" t="s">
        <v>133</v>
      </c>
      <c r="D23" s="38"/>
      <c r="E23" s="38"/>
      <c r="F23" s="38"/>
      <c r="G23" s="38"/>
      <c r="H23" s="38"/>
      <c r="I23" s="38"/>
      <c r="J23" s="38"/>
      <c r="K23" s="38"/>
      <c r="L23" s="39"/>
      <c r="M23" s="42"/>
      <c r="N23" s="42"/>
      <c r="O23" s="42"/>
      <c r="P23" s="42"/>
      <c r="Q23" s="42"/>
      <c r="R23" s="42"/>
      <c r="S23" s="42"/>
    </row>
    <row r="24" spans="2:19" x14ac:dyDescent="0.2">
      <c r="C24" s="1"/>
      <c r="D24" s="41"/>
      <c r="E24" s="41"/>
      <c r="F24" s="41"/>
      <c r="G24" s="41"/>
      <c r="H24" s="41"/>
      <c r="I24" s="41"/>
      <c r="J24" s="41"/>
      <c r="K24" s="41"/>
      <c r="L24" s="41"/>
    </row>
    <row r="25" spans="2:19" x14ac:dyDescent="0.2">
      <c r="C25" s="2"/>
      <c r="D25" s="70"/>
      <c r="E25" s="70"/>
      <c r="F25" s="70"/>
      <c r="G25" s="70"/>
      <c r="H25" s="70"/>
      <c r="I25" s="70"/>
      <c r="J25" s="70"/>
      <c r="K25" s="70"/>
    </row>
    <row r="26" spans="2:19" ht="119.25" customHeight="1" x14ac:dyDescent="0.2"/>
    <row r="27" spans="2:19" x14ac:dyDescent="0.2">
      <c r="D27" s="45"/>
      <c r="E27" s="45"/>
      <c r="F27" s="45"/>
      <c r="G27" s="45"/>
      <c r="H27" s="45"/>
      <c r="I27" s="45"/>
    </row>
    <row r="28" spans="2:19" x14ac:dyDescent="0.2">
      <c r="B28" s="3" t="s">
        <v>134</v>
      </c>
      <c r="C28" s="33"/>
      <c r="D28" s="34"/>
      <c r="N28" s="3" t="s">
        <v>136</v>
      </c>
    </row>
    <row r="29" spans="2:19" x14ac:dyDescent="0.2">
      <c r="C29" s="36"/>
      <c r="D29" s="37">
        <v>2016</v>
      </c>
      <c r="E29" s="37">
        <v>2017</v>
      </c>
      <c r="F29" s="37">
        <v>2018</v>
      </c>
      <c r="G29" s="37">
        <v>2019</v>
      </c>
      <c r="H29" s="37">
        <v>2020</v>
      </c>
      <c r="I29" s="37">
        <v>2021</v>
      </c>
      <c r="J29" s="37">
        <v>2022</v>
      </c>
      <c r="K29" s="37">
        <v>2023</v>
      </c>
      <c r="L29" s="3" t="s">
        <v>122</v>
      </c>
    </row>
    <row r="30" spans="2:19" x14ac:dyDescent="0.2">
      <c r="C30" s="2" t="s">
        <v>45</v>
      </c>
      <c r="D30" s="46">
        <v>0</v>
      </c>
      <c r="E30" s="46">
        <v>0</v>
      </c>
      <c r="F30" s="46">
        <v>29403</v>
      </c>
      <c r="G30" s="46">
        <v>13486488.187282102</v>
      </c>
      <c r="H30" s="46">
        <v>18483314.60258384</v>
      </c>
      <c r="I30" s="46">
        <v>20092649.772933934</v>
      </c>
      <c r="J30" s="46">
        <v>23051740.841337696</v>
      </c>
      <c r="K30" s="46">
        <v>27048330.762033056</v>
      </c>
      <c r="L30" s="39"/>
    </row>
    <row r="31" spans="2:19" x14ac:dyDescent="0.2">
      <c r="C31" s="2" t="s">
        <v>44</v>
      </c>
      <c r="D31" s="46">
        <v>0</v>
      </c>
      <c r="E31" s="46">
        <v>0</v>
      </c>
      <c r="F31" s="46">
        <v>0</v>
      </c>
      <c r="G31" s="46">
        <v>8770390.2801679131</v>
      </c>
      <c r="H31" s="46">
        <v>13214901.855365768</v>
      </c>
      <c r="I31" s="46">
        <v>17265455.123557858</v>
      </c>
      <c r="J31" s="46">
        <v>26634011.796610814</v>
      </c>
      <c r="K31" s="46">
        <v>45858706.758922055</v>
      </c>
      <c r="L31" s="39"/>
    </row>
    <row r="32" spans="2:19" x14ac:dyDescent="0.2">
      <c r="C32" s="99" t="s">
        <v>23</v>
      </c>
      <c r="D32" s="47">
        <v>0</v>
      </c>
      <c r="E32" s="47">
        <v>0</v>
      </c>
      <c r="F32" s="47">
        <v>29403</v>
      </c>
      <c r="G32" s="47">
        <v>22256878.467450015</v>
      </c>
      <c r="H32" s="47">
        <v>31698216.457949609</v>
      </c>
      <c r="I32" s="47">
        <v>37358104.896491796</v>
      </c>
      <c r="J32" s="47">
        <v>49685752.637948513</v>
      </c>
      <c r="K32" s="47">
        <v>72907037.520955116</v>
      </c>
      <c r="L32" s="41"/>
    </row>
    <row r="34" spans="2:14" x14ac:dyDescent="0.2">
      <c r="C34" s="116" t="s">
        <v>28</v>
      </c>
    </row>
    <row r="35" spans="2:14" ht="145.5" customHeight="1" x14ac:dyDescent="0.2"/>
    <row r="36" spans="2:14" x14ac:dyDescent="0.2">
      <c r="B36" s="35"/>
      <c r="C36" s="33"/>
      <c r="D36" s="34"/>
      <c r="N36" s="35"/>
    </row>
    <row r="37" spans="2:14" x14ac:dyDescent="0.2">
      <c r="C37" s="75"/>
      <c r="D37" s="76"/>
      <c r="E37" s="76"/>
      <c r="F37" s="76"/>
      <c r="G37" s="76"/>
      <c r="H37" s="76"/>
      <c r="I37" s="76"/>
      <c r="J37" s="76"/>
      <c r="K37" s="76"/>
      <c r="L37" s="35"/>
    </row>
    <row r="38" spans="2:14" s="35" customFormat="1" ht="15" x14ac:dyDescent="0.25">
      <c r="C38" s="48"/>
      <c r="D38" s="38"/>
      <c r="E38" s="38"/>
      <c r="F38" s="38"/>
      <c r="G38" s="38"/>
      <c r="H38" s="38"/>
      <c r="I38" s="38"/>
      <c r="J38" s="38"/>
      <c r="K38" s="38"/>
      <c r="L38" s="39"/>
    </row>
    <row r="39" spans="2:14" ht="15" x14ac:dyDescent="0.25">
      <c r="C39" s="48"/>
      <c r="D39" s="38"/>
      <c r="E39" s="38"/>
      <c r="F39" s="38"/>
      <c r="G39" s="38"/>
      <c r="H39" s="38"/>
      <c r="I39" s="38"/>
      <c r="J39" s="38"/>
      <c r="K39" s="38"/>
    </row>
    <row r="40" spans="2:14" ht="15" x14ac:dyDescent="0.25">
      <c r="C40" s="48"/>
      <c r="D40" s="38"/>
      <c r="E40" s="38"/>
      <c r="F40" s="38"/>
      <c r="G40" s="38"/>
      <c r="H40" s="38"/>
      <c r="I40" s="38"/>
      <c r="J40" s="38"/>
      <c r="K40" s="38"/>
    </row>
    <row r="41" spans="2:14" ht="15" x14ac:dyDescent="0.25">
      <c r="C41" s="48"/>
      <c r="D41" s="38"/>
      <c r="E41" s="38"/>
      <c r="F41" s="38"/>
      <c r="G41" s="38"/>
      <c r="H41" s="38"/>
      <c r="I41" s="38"/>
      <c r="J41" s="38"/>
      <c r="K41" s="38"/>
    </row>
    <row r="42" spans="2:14" ht="15" x14ac:dyDescent="0.25">
      <c r="C42" s="48"/>
      <c r="D42" s="38"/>
      <c r="E42" s="38"/>
      <c r="F42" s="38"/>
      <c r="G42" s="38"/>
      <c r="H42" s="38"/>
      <c r="I42" s="38"/>
      <c r="J42" s="38"/>
      <c r="K42" s="38"/>
    </row>
    <row r="43" spans="2:14" ht="15" x14ac:dyDescent="0.25">
      <c r="C43" s="48"/>
      <c r="D43" s="38"/>
      <c r="E43" s="38"/>
      <c r="F43" s="38"/>
      <c r="G43" s="38"/>
      <c r="H43" s="38"/>
      <c r="I43" s="38"/>
      <c r="J43" s="38"/>
      <c r="K43" s="38"/>
    </row>
    <row r="44" spans="2:14" ht="15" x14ac:dyDescent="0.25">
      <c r="C44" s="48"/>
      <c r="D44" s="40"/>
      <c r="E44" s="40"/>
      <c r="F44" s="40"/>
      <c r="G44" s="40"/>
      <c r="H44" s="40"/>
      <c r="I44" s="40"/>
      <c r="J44" s="40"/>
      <c r="K44" s="40"/>
      <c r="L44" s="41"/>
    </row>
    <row r="45" spans="2:14" x14ac:dyDescent="0.2">
      <c r="C45" s="49"/>
      <c r="D45" s="34"/>
      <c r="E45" s="34"/>
      <c r="F45" s="34"/>
      <c r="G45" s="34"/>
      <c r="H45" s="34"/>
      <c r="I45" s="41"/>
      <c r="J45" s="41"/>
      <c r="K45" s="41"/>
    </row>
    <row r="46" spans="2:14" x14ac:dyDescent="0.2">
      <c r="C46" s="50"/>
      <c r="D46" s="34"/>
      <c r="E46" s="34"/>
      <c r="F46" s="34"/>
      <c r="G46" s="34"/>
      <c r="H46" s="34"/>
      <c r="I46" s="41"/>
      <c r="J46" s="41"/>
      <c r="K46" s="41"/>
    </row>
    <row r="47" spans="2:14" x14ac:dyDescent="0.2">
      <c r="C47" s="50"/>
      <c r="D47" s="34"/>
      <c r="E47" s="34"/>
      <c r="F47" s="34"/>
      <c r="G47" s="34"/>
      <c r="H47" s="34"/>
      <c r="I47" s="41"/>
      <c r="J47" s="41"/>
      <c r="K47" s="41"/>
    </row>
    <row r="48" spans="2:14" x14ac:dyDescent="0.2">
      <c r="D48" s="34"/>
      <c r="E48" s="34"/>
      <c r="F48" s="34"/>
      <c r="G48" s="34"/>
      <c r="H48" s="34"/>
      <c r="I48" s="41"/>
      <c r="J48" s="41"/>
      <c r="K48" s="41"/>
    </row>
    <row r="49" spans="3:11" x14ac:dyDescent="0.2">
      <c r="D49" s="34"/>
      <c r="E49" s="34"/>
      <c r="F49" s="34"/>
      <c r="G49" s="34"/>
      <c r="H49" s="34"/>
      <c r="I49" s="41"/>
      <c r="J49" s="41"/>
      <c r="K49" s="41"/>
    </row>
    <row r="50" spans="3:11" x14ac:dyDescent="0.2">
      <c r="C50" s="51"/>
      <c r="D50" s="52"/>
      <c r="E50" s="52"/>
      <c r="F50" s="52"/>
      <c r="G50" s="52"/>
      <c r="H50" s="52"/>
      <c r="I50" s="41"/>
      <c r="J50" s="41"/>
      <c r="K50" s="41"/>
    </row>
    <row r="51" spans="3:11" x14ac:dyDescent="0.2">
      <c r="C51" s="35"/>
      <c r="D51" s="53"/>
      <c r="E51" s="53"/>
      <c r="F51" s="52"/>
      <c r="G51" s="53"/>
      <c r="H51" s="53"/>
      <c r="I51" s="41"/>
      <c r="J51" s="41"/>
      <c r="K51" s="41"/>
    </row>
    <row r="52" spans="3:11" x14ac:dyDescent="0.2">
      <c r="D52" s="52"/>
      <c r="E52" s="52"/>
      <c r="F52" s="52"/>
      <c r="G52" s="52"/>
      <c r="H52" s="52"/>
      <c r="I52" s="41"/>
      <c r="J52" s="41"/>
      <c r="K52" s="41"/>
    </row>
    <row r="55" spans="3:11" x14ac:dyDescent="0.2">
      <c r="C55" s="35"/>
      <c r="D55" s="53"/>
      <c r="E55" s="53"/>
      <c r="F55" s="52"/>
      <c r="G55" s="53"/>
      <c r="H55" s="53"/>
      <c r="I55" s="41"/>
      <c r="J55" s="41"/>
      <c r="K55" s="41"/>
    </row>
    <row r="56" spans="3:11" x14ac:dyDescent="0.2">
      <c r="C56" s="35"/>
      <c r="D56" s="52"/>
      <c r="E56" s="52"/>
      <c r="F56" s="52"/>
      <c r="G56" s="52"/>
      <c r="H56" s="52"/>
      <c r="I56" s="41"/>
      <c r="J56" s="41"/>
      <c r="K56" s="41"/>
    </row>
    <row r="57" spans="3:11" x14ac:dyDescent="0.2">
      <c r="C57" s="35"/>
      <c r="D57" s="52"/>
      <c r="E57" s="52"/>
      <c r="F57" s="52"/>
      <c r="G57" s="52"/>
      <c r="H57" s="52"/>
      <c r="I57" s="41"/>
      <c r="J57" s="41"/>
      <c r="K57" s="41"/>
    </row>
    <row r="58" spans="3:11" x14ac:dyDescent="0.2">
      <c r="D58" s="52"/>
      <c r="E58" s="52"/>
      <c r="F58" s="52"/>
      <c r="G58" s="52"/>
      <c r="H58" s="52"/>
      <c r="I58" s="41"/>
      <c r="J58" s="41"/>
      <c r="K58" s="41"/>
    </row>
    <row r="59" spans="3:11" x14ac:dyDescent="0.2">
      <c r="D59" s="52"/>
      <c r="E59" s="52"/>
      <c r="F59" s="35"/>
      <c r="G59" s="52"/>
      <c r="H59" s="52"/>
      <c r="I59" s="35"/>
      <c r="J59" s="35"/>
      <c r="K59" s="35"/>
    </row>
    <row r="60" spans="3:11" x14ac:dyDescent="0.2">
      <c r="D60" s="52"/>
      <c r="E60" s="52"/>
      <c r="F60" s="35"/>
      <c r="G60" s="52"/>
      <c r="H60" s="52"/>
      <c r="I60" s="35"/>
      <c r="J60" s="35"/>
      <c r="K60" s="35"/>
    </row>
    <row r="61" spans="3:11" x14ac:dyDescent="0.2">
      <c r="C61" s="35"/>
      <c r="D61" s="52"/>
      <c r="E61" s="52"/>
      <c r="F61" s="35"/>
      <c r="G61" s="52"/>
      <c r="H61" s="52"/>
      <c r="I61" s="35"/>
      <c r="J61" s="35"/>
      <c r="K61" s="35"/>
    </row>
    <row r="62" spans="3:11" x14ac:dyDescent="0.2">
      <c r="C62" s="35"/>
      <c r="D62" s="52"/>
      <c r="E62" s="52"/>
      <c r="F62" s="35"/>
      <c r="G62" s="52"/>
      <c r="H62" s="52"/>
      <c r="I62" s="35"/>
      <c r="J62" s="35"/>
      <c r="K62" s="35"/>
    </row>
    <row r="63" spans="3:11" x14ac:dyDescent="0.2">
      <c r="C63" s="54"/>
      <c r="D63" s="52"/>
      <c r="E63" s="52"/>
      <c r="F63" s="35"/>
      <c r="G63" s="52"/>
      <c r="H63" s="52"/>
      <c r="I63" s="35"/>
      <c r="J63" s="35"/>
      <c r="K63" s="35"/>
    </row>
    <row r="64" spans="3:11" x14ac:dyDescent="0.2">
      <c r="C64" s="54"/>
      <c r="D64" s="52"/>
      <c r="E64" s="52"/>
      <c r="F64" s="35"/>
      <c r="G64" s="52"/>
      <c r="H64" s="52"/>
      <c r="I64" s="35"/>
      <c r="J64" s="35"/>
      <c r="K64" s="35"/>
    </row>
    <row r="65" spans="2:22" x14ac:dyDescent="0.2">
      <c r="C65" s="54"/>
      <c r="D65" s="52"/>
      <c r="E65" s="52"/>
      <c r="F65" s="35"/>
      <c r="G65" s="52"/>
      <c r="H65" s="52"/>
      <c r="I65" s="35"/>
      <c r="J65" s="35"/>
      <c r="K65" s="35"/>
    </row>
    <row r="66" spans="2:22" x14ac:dyDescent="0.2">
      <c r="C66" s="35"/>
      <c r="D66" s="52"/>
      <c r="E66" s="52"/>
      <c r="F66" s="35"/>
      <c r="G66" s="52"/>
      <c r="H66" s="52"/>
      <c r="I66" s="35"/>
      <c r="J66" s="35"/>
      <c r="K66" s="35"/>
    </row>
    <row r="67" spans="2:22" s="35" customFormat="1" x14ac:dyDescent="0.2">
      <c r="B67" s="30"/>
      <c r="C67" s="55"/>
      <c r="D67" s="51"/>
      <c r="E67" s="51"/>
      <c r="F67" s="51"/>
      <c r="G67" s="51"/>
      <c r="H67" s="51"/>
      <c r="L67" s="30"/>
      <c r="M67" s="30"/>
      <c r="N67" s="30"/>
      <c r="O67" s="30"/>
      <c r="P67" s="30"/>
      <c r="Q67" s="30"/>
      <c r="R67" s="30"/>
      <c r="S67" s="30"/>
      <c r="T67" s="30"/>
      <c r="U67" s="30"/>
      <c r="V67" s="30"/>
    </row>
    <row r="68" spans="2:22" s="35" customFormat="1" x14ac:dyDescent="0.2">
      <c r="B68" s="30"/>
      <c r="C68" s="56"/>
      <c r="D68" s="41"/>
      <c r="E68" s="41"/>
      <c r="F68" s="41"/>
      <c r="G68" s="41"/>
      <c r="H68" s="41"/>
      <c r="L68" s="30"/>
      <c r="M68" s="30"/>
      <c r="N68" s="30"/>
      <c r="O68" s="30"/>
      <c r="P68" s="30"/>
      <c r="Q68" s="30"/>
      <c r="R68" s="30"/>
      <c r="S68" s="30"/>
      <c r="T68" s="30"/>
      <c r="U68" s="30"/>
      <c r="V68" s="30"/>
    </row>
    <row r="69" spans="2:22" s="35" customFormat="1" x14ac:dyDescent="0.2">
      <c r="B69" s="30"/>
      <c r="C69" s="49"/>
      <c r="D69" s="41"/>
      <c r="E69" s="41"/>
      <c r="F69" s="41"/>
      <c r="G69" s="41"/>
      <c r="H69" s="41"/>
      <c r="L69" s="30"/>
      <c r="M69" s="30"/>
      <c r="N69" s="30"/>
      <c r="O69" s="30"/>
      <c r="P69" s="30"/>
      <c r="Q69" s="30"/>
      <c r="R69" s="30"/>
      <c r="S69" s="30"/>
      <c r="T69" s="30"/>
      <c r="U69" s="30"/>
      <c r="V69" s="30"/>
    </row>
    <row r="70" spans="2:22" s="35" customFormat="1" x14ac:dyDescent="0.2">
      <c r="B70" s="30"/>
      <c r="C70" s="49"/>
      <c r="D70" s="41"/>
      <c r="E70" s="41"/>
      <c r="F70" s="41"/>
      <c r="G70" s="41"/>
      <c r="H70" s="41"/>
      <c r="L70" s="30"/>
      <c r="M70" s="30"/>
      <c r="N70" s="30"/>
      <c r="O70" s="30"/>
      <c r="P70" s="30"/>
      <c r="Q70" s="30"/>
      <c r="R70" s="30"/>
      <c r="S70" s="30"/>
      <c r="T70" s="30"/>
      <c r="U70" s="30"/>
      <c r="V70" s="30"/>
    </row>
    <row r="71" spans="2:22" s="35" customFormat="1" x14ac:dyDescent="0.2">
      <c r="B71" s="30"/>
      <c r="C71" s="56"/>
      <c r="D71" s="41"/>
      <c r="E71" s="41"/>
      <c r="F71" s="57"/>
      <c r="G71" s="57"/>
      <c r="H71" s="57"/>
      <c r="L71" s="30"/>
      <c r="M71" s="30"/>
      <c r="N71" s="30"/>
      <c r="O71" s="30"/>
      <c r="P71" s="30"/>
      <c r="Q71" s="30"/>
      <c r="R71" s="30"/>
      <c r="S71" s="30"/>
      <c r="T71" s="30"/>
      <c r="U71" s="30"/>
      <c r="V71" s="30"/>
    </row>
    <row r="72" spans="2:22" s="35" customFormat="1" x14ac:dyDescent="0.2">
      <c r="B72" s="30"/>
      <c r="C72" s="49"/>
      <c r="D72" s="41"/>
      <c r="E72" s="41"/>
      <c r="F72" s="57"/>
      <c r="G72" s="57"/>
      <c r="H72" s="57"/>
      <c r="L72" s="30"/>
      <c r="M72" s="30"/>
      <c r="N72" s="30"/>
      <c r="O72" s="30"/>
      <c r="P72" s="30"/>
      <c r="Q72" s="30"/>
      <c r="R72" s="30"/>
      <c r="S72" s="30"/>
      <c r="T72" s="30"/>
      <c r="U72" s="30"/>
      <c r="V72" s="30"/>
    </row>
    <row r="73" spans="2:22" s="35" customFormat="1" x14ac:dyDescent="0.2">
      <c r="B73" s="30"/>
      <c r="C73" s="49"/>
      <c r="D73" s="58"/>
      <c r="E73" s="41"/>
      <c r="F73" s="41"/>
      <c r="G73" s="58"/>
      <c r="H73" s="59"/>
      <c r="L73" s="30"/>
      <c r="M73" s="30"/>
      <c r="N73" s="30"/>
      <c r="O73" s="30"/>
      <c r="P73" s="30"/>
      <c r="Q73" s="30"/>
      <c r="R73" s="30"/>
      <c r="S73" s="30"/>
      <c r="T73" s="30"/>
      <c r="U73" s="30"/>
      <c r="V73" s="30"/>
    </row>
    <row r="74" spans="2:22" s="35" customFormat="1" x14ac:dyDescent="0.2">
      <c r="B74" s="30"/>
      <c r="C74" s="49"/>
      <c r="D74" s="41"/>
      <c r="E74" s="41"/>
      <c r="F74" s="41"/>
      <c r="G74" s="41"/>
      <c r="H74" s="41"/>
      <c r="L74" s="30"/>
      <c r="M74" s="30"/>
      <c r="N74" s="30"/>
      <c r="O74" s="30"/>
      <c r="P74" s="30"/>
      <c r="Q74" s="30"/>
      <c r="R74" s="30"/>
      <c r="S74" s="30"/>
      <c r="T74" s="30"/>
      <c r="U74" s="30"/>
      <c r="V74" s="30"/>
    </row>
    <row r="75" spans="2:22" s="35" customFormat="1" x14ac:dyDescent="0.2">
      <c r="B75" s="30"/>
      <c r="C75" s="60"/>
      <c r="D75" s="41"/>
      <c r="E75" s="41"/>
      <c r="F75" s="41"/>
      <c r="G75" s="41"/>
      <c r="H75" s="41"/>
      <c r="L75" s="30"/>
      <c r="M75" s="30"/>
      <c r="N75" s="30"/>
      <c r="O75" s="30"/>
      <c r="P75" s="30"/>
      <c r="Q75" s="30"/>
      <c r="R75" s="30"/>
      <c r="S75" s="30"/>
      <c r="T75" s="30"/>
      <c r="U75" s="30"/>
      <c r="V75" s="30"/>
    </row>
    <row r="76" spans="2:22" s="35" customFormat="1" x14ac:dyDescent="0.2">
      <c r="B76" s="30"/>
      <c r="D76" s="52"/>
      <c r="E76" s="52"/>
      <c r="G76" s="52"/>
      <c r="H76" s="52"/>
      <c r="L76" s="30"/>
      <c r="M76" s="30"/>
      <c r="N76" s="30"/>
      <c r="O76" s="30"/>
      <c r="P76" s="30"/>
      <c r="Q76" s="30"/>
      <c r="R76" s="30"/>
      <c r="S76" s="30"/>
      <c r="T76" s="30"/>
      <c r="U76" s="30"/>
      <c r="V76" s="30"/>
    </row>
    <row r="77" spans="2:22" s="35" customFormat="1" x14ac:dyDescent="0.2">
      <c r="B77" s="30"/>
      <c r="D77" s="52"/>
      <c r="E77" s="52"/>
      <c r="G77" s="52"/>
      <c r="H77" s="52"/>
      <c r="L77" s="30"/>
      <c r="M77" s="30"/>
      <c r="N77" s="30"/>
      <c r="O77" s="30"/>
      <c r="P77" s="30"/>
      <c r="Q77" s="30"/>
      <c r="R77" s="30"/>
      <c r="S77" s="30"/>
      <c r="T77" s="30"/>
      <c r="U77" s="30"/>
      <c r="V77" s="30"/>
    </row>
    <row r="78" spans="2:22" s="35" customFormat="1" x14ac:dyDescent="0.2">
      <c r="B78" s="30"/>
      <c r="D78" s="52"/>
      <c r="E78" s="52"/>
      <c r="G78" s="52"/>
      <c r="H78" s="52"/>
      <c r="L78" s="30"/>
      <c r="M78" s="30"/>
      <c r="N78" s="30"/>
      <c r="O78" s="30"/>
      <c r="P78" s="30"/>
      <c r="Q78" s="30"/>
      <c r="R78" s="30"/>
      <c r="S78" s="30"/>
      <c r="T78" s="30"/>
      <c r="U78" s="30"/>
      <c r="V78" s="30"/>
    </row>
    <row r="79" spans="2:22" s="35" customFormat="1" x14ac:dyDescent="0.2">
      <c r="B79" s="30"/>
      <c r="D79" s="52"/>
      <c r="E79" s="52"/>
      <c r="G79" s="52"/>
      <c r="H79" s="52"/>
      <c r="L79" s="30"/>
      <c r="M79" s="30"/>
      <c r="N79" s="30"/>
      <c r="O79" s="30"/>
      <c r="P79" s="30"/>
      <c r="Q79" s="30"/>
      <c r="R79" s="30"/>
      <c r="S79" s="30"/>
      <c r="T79" s="30"/>
      <c r="U79" s="30"/>
      <c r="V79" s="30"/>
    </row>
    <row r="80" spans="2:22" x14ac:dyDescent="0.2">
      <c r="B80" s="35"/>
      <c r="C80" s="35"/>
      <c r="D80" s="52"/>
      <c r="E80" s="52"/>
      <c r="F80" s="35"/>
      <c r="G80" s="52"/>
      <c r="H80" s="52"/>
      <c r="I80" s="35"/>
      <c r="J80" s="35"/>
      <c r="K80" s="35"/>
      <c r="M80" s="35"/>
      <c r="N80" s="35"/>
      <c r="O80" s="35"/>
      <c r="P80" s="35"/>
      <c r="Q80" s="35"/>
      <c r="R80" s="35"/>
      <c r="S80" s="35"/>
      <c r="T80" s="35"/>
      <c r="U80" s="35"/>
      <c r="V80" s="35"/>
    </row>
    <row r="81" spans="3:13" x14ac:dyDescent="0.2">
      <c r="C81" s="55"/>
      <c r="D81" s="51"/>
      <c r="E81" s="51"/>
      <c r="F81" s="51"/>
      <c r="G81" s="51"/>
      <c r="H81" s="51"/>
      <c r="I81" s="51"/>
      <c r="J81" s="51"/>
      <c r="K81" s="51"/>
    </row>
    <row r="82" spans="3:13" x14ac:dyDescent="0.2">
      <c r="C82" s="56"/>
      <c r="D82" s="61"/>
      <c r="E82" s="61"/>
      <c r="F82" s="61"/>
      <c r="G82" s="61"/>
      <c r="H82" s="61"/>
      <c r="I82" s="41"/>
      <c r="J82" s="41"/>
      <c r="K82" s="41"/>
    </row>
    <row r="83" spans="3:13" x14ac:dyDescent="0.2">
      <c r="C83" s="56"/>
      <c r="D83" s="61"/>
      <c r="E83" s="61"/>
      <c r="F83" s="61"/>
      <c r="G83" s="61"/>
      <c r="H83" s="61"/>
      <c r="I83" s="41"/>
      <c r="J83" s="41"/>
      <c r="K83" s="41"/>
    </row>
    <row r="84" spans="3:13" x14ac:dyDescent="0.2">
      <c r="C84" s="56"/>
      <c r="D84" s="61"/>
      <c r="E84" s="61"/>
      <c r="F84" s="61"/>
      <c r="G84" s="61"/>
      <c r="H84" s="61"/>
      <c r="I84" s="41"/>
      <c r="J84" s="41"/>
      <c r="K84" s="41"/>
    </row>
    <row r="85" spans="3:13" x14ac:dyDescent="0.2">
      <c r="C85" s="56"/>
      <c r="D85" s="61"/>
      <c r="E85" s="61"/>
      <c r="F85" s="61"/>
      <c r="G85" s="61"/>
      <c r="H85" s="61"/>
      <c r="I85" s="41"/>
      <c r="J85" s="41"/>
      <c r="K85" s="41"/>
    </row>
    <row r="86" spans="3:13" x14ac:dyDescent="0.2">
      <c r="C86" s="51"/>
      <c r="D86" s="62"/>
      <c r="E86" s="62"/>
      <c r="F86" s="62"/>
      <c r="G86" s="62"/>
      <c r="H86" s="62"/>
      <c r="I86" s="41"/>
      <c r="J86" s="41"/>
      <c r="K86" s="41"/>
    </row>
    <row r="87" spans="3:13" x14ac:dyDescent="0.2">
      <c r="H87" s="63"/>
      <c r="I87" s="41"/>
      <c r="J87" s="41"/>
      <c r="K87" s="41"/>
      <c r="L87" s="64"/>
      <c r="M87" s="64"/>
    </row>
    <row r="88" spans="3:13" x14ac:dyDescent="0.2">
      <c r="C88" s="56"/>
      <c r="D88" s="65"/>
      <c r="E88" s="65"/>
      <c r="F88" s="65"/>
      <c r="G88" s="65"/>
      <c r="H88" s="65"/>
      <c r="I88" s="34"/>
      <c r="J88" s="34"/>
      <c r="K88" s="34"/>
      <c r="L88" s="64"/>
      <c r="M88" s="64"/>
    </row>
    <row r="89" spans="3:13" x14ac:dyDescent="0.2">
      <c r="I89" s="66"/>
      <c r="J89" s="66"/>
      <c r="K89" s="66"/>
      <c r="L89" s="64"/>
      <c r="M89" s="64"/>
    </row>
    <row r="90" spans="3:13" x14ac:dyDescent="0.2">
      <c r="C90" s="54"/>
      <c r="I90" s="67"/>
      <c r="J90" s="67"/>
      <c r="K90" s="67"/>
      <c r="L90" s="64"/>
      <c r="M90" s="64"/>
    </row>
    <row r="91" spans="3:13" x14ac:dyDescent="0.2">
      <c r="C91" s="54"/>
      <c r="I91" s="34"/>
      <c r="J91" s="34"/>
      <c r="K91" s="34"/>
    </row>
    <row r="92" spans="3:13" x14ac:dyDescent="0.2">
      <c r="I92" s="67"/>
      <c r="J92" s="67"/>
      <c r="K92" s="67"/>
    </row>
    <row r="93" spans="3:13" x14ac:dyDescent="0.2">
      <c r="D93" s="67"/>
      <c r="E93" s="67"/>
      <c r="F93" s="67"/>
      <c r="G93" s="67"/>
      <c r="H93" s="67"/>
      <c r="I93" s="67"/>
      <c r="J93" s="67"/>
      <c r="K93" s="67"/>
    </row>
    <row r="94" spans="3:13" x14ac:dyDescent="0.2">
      <c r="D94" s="67"/>
      <c r="E94" s="67"/>
      <c r="F94" s="67"/>
      <c r="G94" s="67"/>
      <c r="H94" s="67"/>
      <c r="I94" s="52"/>
      <c r="J94" s="52"/>
      <c r="K94" s="52"/>
    </row>
    <row r="95" spans="3:13" x14ac:dyDescent="0.2">
      <c r="C95" s="56"/>
      <c r="D95" s="52"/>
      <c r="E95" s="52"/>
      <c r="F95" s="52"/>
      <c r="G95" s="52"/>
      <c r="H95" s="52"/>
      <c r="I95" s="51"/>
      <c r="J95" s="51"/>
      <c r="K95" s="51"/>
    </row>
    <row r="96" spans="3:13" x14ac:dyDescent="0.2">
      <c r="C96" s="68"/>
      <c r="I96" s="41"/>
      <c r="J96" s="41"/>
      <c r="K96" s="41"/>
    </row>
    <row r="97" spans="1:22" x14ac:dyDescent="0.2">
      <c r="D97" s="65"/>
      <c r="E97" s="65"/>
      <c r="F97" s="65"/>
      <c r="G97" s="65"/>
      <c r="H97" s="65"/>
      <c r="I97" s="64"/>
      <c r="J97" s="64"/>
      <c r="K97" s="64"/>
    </row>
    <row r="98" spans="1:22" x14ac:dyDescent="0.2">
      <c r="D98" s="64"/>
      <c r="E98" s="64"/>
      <c r="F98" s="64"/>
      <c r="G98" s="64"/>
      <c r="H98" s="64"/>
      <c r="I98" s="64"/>
      <c r="J98" s="64"/>
      <c r="K98" s="64"/>
    </row>
    <row r="99" spans="1:22" x14ac:dyDescent="0.2">
      <c r="D99" s="64"/>
      <c r="E99" s="64"/>
      <c r="F99" s="64"/>
      <c r="G99" s="64"/>
      <c r="H99" s="64"/>
      <c r="I99" s="64"/>
      <c r="J99" s="64"/>
      <c r="K99" s="64"/>
    </row>
    <row r="100" spans="1:22" x14ac:dyDescent="0.2">
      <c r="D100" s="64"/>
      <c r="E100" s="64"/>
      <c r="F100" s="64"/>
      <c r="G100" s="64"/>
      <c r="H100" s="64"/>
      <c r="I100" s="64"/>
      <c r="J100" s="64"/>
      <c r="K100" s="64"/>
    </row>
    <row r="101" spans="1:22" s="35" customFormat="1" x14ac:dyDescent="0.2">
      <c r="A101" s="30"/>
      <c r="B101" s="30"/>
      <c r="C101" s="30"/>
      <c r="D101" s="64"/>
      <c r="E101" s="64"/>
      <c r="F101" s="64"/>
      <c r="G101" s="64"/>
      <c r="H101" s="64"/>
      <c r="L101" s="30"/>
      <c r="M101" s="30"/>
      <c r="N101" s="30"/>
      <c r="O101" s="30"/>
      <c r="P101" s="30"/>
      <c r="Q101" s="30"/>
      <c r="R101" s="30"/>
      <c r="S101" s="30"/>
      <c r="T101" s="30"/>
      <c r="U101" s="30"/>
      <c r="V101" s="30"/>
    </row>
    <row r="102" spans="1:22" x14ac:dyDescent="0.2">
      <c r="A102" s="35"/>
      <c r="D102" s="64"/>
      <c r="E102" s="64"/>
      <c r="F102" s="64"/>
      <c r="G102" s="64"/>
      <c r="H102" s="64"/>
      <c r="I102" s="35"/>
      <c r="J102" s="35"/>
      <c r="K102" s="35"/>
      <c r="V102" s="35"/>
    </row>
    <row r="103" spans="1:22" x14ac:dyDescent="0.2">
      <c r="A103" s="35"/>
      <c r="D103" s="64"/>
      <c r="E103" s="64"/>
      <c r="F103" s="64"/>
      <c r="G103" s="64"/>
      <c r="H103" s="64"/>
      <c r="I103" s="35"/>
      <c r="J103" s="35"/>
      <c r="K103" s="35"/>
      <c r="V103" s="35"/>
    </row>
    <row r="104" spans="1:22" x14ac:dyDescent="0.2">
      <c r="A104" s="35"/>
      <c r="D104" s="64"/>
      <c r="E104" s="64"/>
      <c r="F104" s="64"/>
      <c r="G104" s="64"/>
      <c r="H104" s="64"/>
      <c r="I104" s="35"/>
      <c r="J104" s="35"/>
      <c r="K104" s="35"/>
      <c r="V104" s="35"/>
    </row>
    <row r="105" spans="1:22" x14ac:dyDescent="0.2">
      <c r="A105" s="35"/>
      <c r="D105" s="64"/>
      <c r="E105" s="64"/>
      <c r="F105" s="64"/>
      <c r="G105" s="64"/>
      <c r="H105" s="64"/>
      <c r="I105" s="35"/>
      <c r="J105" s="35"/>
      <c r="K105" s="35"/>
      <c r="V105" s="35"/>
    </row>
    <row r="106" spans="1:22" x14ac:dyDescent="0.2">
      <c r="A106" s="35"/>
      <c r="D106" s="64"/>
      <c r="E106" s="64"/>
      <c r="F106" s="64"/>
      <c r="G106" s="64"/>
      <c r="H106" s="64"/>
      <c r="I106" s="35"/>
      <c r="J106" s="35"/>
      <c r="K106" s="35"/>
      <c r="V106" s="35"/>
    </row>
    <row r="107" spans="1:22" x14ac:dyDescent="0.2">
      <c r="A107" s="35"/>
      <c r="D107" s="64"/>
      <c r="E107" s="64"/>
      <c r="F107" s="64"/>
      <c r="G107" s="64"/>
      <c r="H107" s="64"/>
      <c r="I107" s="35"/>
      <c r="J107" s="35"/>
      <c r="K107" s="35"/>
      <c r="V107" s="35"/>
    </row>
    <row r="108" spans="1:22" x14ac:dyDescent="0.2">
      <c r="A108" s="35"/>
      <c r="D108" s="64"/>
      <c r="E108" s="64"/>
      <c r="F108" s="64"/>
      <c r="G108" s="64"/>
      <c r="H108" s="64"/>
      <c r="I108" s="35"/>
      <c r="J108" s="35"/>
      <c r="K108" s="35"/>
      <c r="V108" s="35"/>
    </row>
    <row r="109" spans="1:22" x14ac:dyDescent="0.2">
      <c r="A109" s="35"/>
      <c r="D109" s="64"/>
      <c r="E109" s="64"/>
      <c r="F109" s="64"/>
      <c r="G109" s="64"/>
      <c r="H109" s="64"/>
      <c r="I109" s="35"/>
      <c r="J109" s="35"/>
      <c r="K109" s="35"/>
      <c r="V109" s="35"/>
    </row>
    <row r="110" spans="1:22" x14ac:dyDescent="0.2">
      <c r="A110" s="35"/>
      <c r="D110" s="64"/>
      <c r="E110" s="64"/>
      <c r="F110" s="64"/>
      <c r="G110" s="64"/>
      <c r="H110" s="64"/>
      <c r="I110" s="35"/>
      <c r="J110" s="35"/>
      <c r="K110" s="35"/>
      <c r="V110" s="35"/>
    </row>
    <row r="111" spans="1:22" x14ac:dyDescent="0.2">
      <c r="A111" s="35"/>
      <c r="D111" s="64"/>
      <c r="E111" s="64"/>
      <c r="F111" s="64"/>
      <c r="G111" s="64"/>
      <c r="H111" s="64"/>
      <c r="I111" s="35"/>
      <c r="J111" s="35"/>
      <c r="K111" s="35"/>
      <c r="V111" s="35"/>
    </row>
    <row r="112" spans="1:22" x14ac:dyDescent="0.2">
      <c r="A112" s="35"/>
      <c r="D112" s="64"/>
      <c r="E112" s="64"/>
      <c r="F112" s="64"/>
      <c r="G112" s="64"/>
      <c r="H112" s="64"/>
      <c r="I112" s="35"/>
      <c r="J112" s="35"/>
      <c r="K112" s="35"/>
      <c r="V112" s="35"/>
    </row>
    <row r="113" spans="1:22" x14ac:dyDescent="0.2">
      <c r="A113" s="35"/>
      <c r="D113" s="64"/>
      <c r="E113" s="64"/>
      <c r="F113" s="64"/>
      <c r="G113" s="64"/>
      <c r="H113" s="64"/>
      <c r="I113" s="35"/>
      <c r="J113" s="35"/>
      <c r="K113" s="35"/>
      <c r="V113" s="35"/>
    </row>
    <row r="114" spans="1:22" x14ac:dyDescent="0.2">
      <c r="A114" s="35"/>
      <c r="D114" s="64"/>
      <c r="E114" s="64"/>
      <c r="F114" s="64"/>
      <c r="G114" s="64"/>
      <c r="H114" s="64"/>
      <c r="I114" s="35"/>
      <c r="J114" s="35"/>
      <c r="K114" s="35"/>
      <c r="V114" s="35"/>
    </row>
    <row r="115" spans="1:22" x14ac:dyDescent="0.2">
      <c r="A115" s="35"/>
      <c r="D115" s="64"/>
      <c r="E115" s="64"/>
      <c r="F115" s="64"/>
      <c r="G115" s="64"/>
      <c r="H115" s="64"/>
      <c r="I115" s="35"/>
      <c r="J115" s="35"/>
      <c r="K115" s="35"/>
      <c r="V115" s="35"/>
    </row>
    <row r="116" spans="1:22" x14ac:dyDescent="0.2">
      <c r="A116" s="35"/>
      <c r="D116" s="64"/>
      <c r="E116" s="64"/>
      <c r="F116" s="64"/>
      <c r="G116" s="64"/>
      <c r="H116" s="64"/>
      <c r="I116" s="35"/>
      <c r="J116" s="35"/>
      <c r="K116" s="35"/>
      <c r="V116" s="35"/>
    </row>
    <row r="117" spans="1:22" x14ac:dyDescent="0.2">
      <c r="A117" s="35"/>
      <c r="D117" s="64"/>
      <c r="E117" s="64"/>
      <c r="F117" s="64"/>
      <c r="G117" s="64"/>
      <c r="H117" s="64"/>
      <c r="I117" s="35"/>
      <c r="J117" s="35"/>
      <c r="K117" s="35"/>
      <c r="V117" s="35"/>
    </row>
    <row r="118" spans="1:22" x14ac:dyDescent="0.2">
      <c r="A118" s="35"/>
      <c r="D118" s="64"/>
      <c r="E118" s="64"/>
      <c r="F118" s="64"/>
      <c r="G118" s="64"/>
      <c r="H118" s="64"/>
      <c r="I118" s="35"/>
      <c r="J118" s="35"/>
      <c r="K118" s="35"/>
      <c r="V118" s="35"/>
    </row>
    <row r="119" spans="1:22" x14ac:dyDescent="0.2">
      <c r="A119" s="35"/>
      <c r="D119" s="64"/>
      <c r="E119" s="64"/>
      <c r="F119" s="64"/>
      <c r="G119" s="64"/>
      <c r="H119" s="64"/>
      <c r="I119" s="35"/>
      <c r="J119" s="35"/>
      <c r="K119" s="35"/>
      <c r="V119" s="35"/>
    </row>
    <row r="120" spans="1:22" x14ac:dyDescent="0.2">
      <c r="A120" s="35"/>
      <c r="D120" s="64"/>
      <c r="E120" s="64"/>
      <c r="F120" s="64"/>
      <c r="G120" s="64"/>
      <c r="H120" s="64"/>
      <c r="I120" s="35"/>
      <c r="J120" s="35"/>
      <c r="K120" s="35"/>
      <c r="V120" s="35"/>
    </row>
    <row r="121" spans="1:22" x14ac:dyDescent="0.2">
      <c r="A121" s="35"/>
      <c r="D121" s="64"/>
      <c r="E121" s="64"/>
      <c r="F121" s="64"/>
      <c r="G121" s="64"/>
      <c r="H121" s="64"/>
      <c r="I121" s="35"/>
      <c r="J121" s="35"/>
      <c r="K121" s="35"/>
      <c r="V121" s="35"/>
    </row>
    <row r="122" spans="1:22" x14ac:dyDescent="0.2">
      <c r="A122" s="35"/>
      <c r="D122" s="64"/>
      <c r="E122" s="64"/>
      <c r="F122" s="64"/>
      <c r="G122" s="64"/>
      <c r="H122" s="64"/>
      <c r="I122" s="35"/>
      <c r="J122" s="35"/>
      <c r="K122" s="35"/>
      <c r="V122" s="35"/>
    </row>
    <row r="123" spans="1:22" x14ac:dyDescent="0.2">
      <c r="A123" s="35"/>
      <c r="D123" s="64"/>
      <c r="E123" s="64"/>
      <c r="F123" s="64"/>
      <c r="G123" s="64"/>
      <c r="H123" s="64"/>
      <c r="I123" s="35"/>
      <c r="J123" s="35"/>
      <c r="K123" s="35"/>
      <c r="V123" s="35"/>
    </row>
    <row r="124" spans="1:22" x14ac:dyDescent="0.2">
      <c r="A124" s="35"/>
      <c r="D124" s="64"/>
      <c r="E124" s="64"/>
      <c r="F124" s="64"/>
      <c r="G124" s="64"/>
      <c r="H124" s="64"/>
      <c r="I124" s="35"/>
      <c r="J124" s="35"/>
      <c r="K124" s="35"/>
      <c r="V124" s="35"/>
    </row>
    <row r="125" spans="1:22" x14ac:dyDescent="0.2">
      <c r="A125" s="35"/>
      <c r="B125" s="35"/>
      <c r="D125" s="64"/>
      <c r="E125" s="64"/>
      <c r="F125" s="64"/>
      <c r="G125" s="64"/>
      <c r="H125" s="64"/>
      <c r="I125" s="35"/>
      <c r="J125" s="35"/>
      <c r="K125" s="35"/>
      <c r="L125" s="35"/>
      <c r="V125" s="35"/>
    </row>
    <row r="126" spans="1:22" x14ac:dyDescent="0.2">
      <c r="A126" s="35"/>
      <c r="C126" s="55"/>
      <c r="D126" s="51"/>
      <c r="E126" s="51"/>
      <c r="F126" s="51"/>
      <c r="G126" s="51"/>
      <c r="H126" s="51"/>
      <c r="I126" s="35"/>
      <c r="J126" s="35"/>
      <c r="K126" s="35"/>
      <c r="V126" s="35"/>
    </row>
    <row r="127" spans="1:22" x14ac:dyDescent="0.2">
      <c r="A127" s="35"/>
      <c r="C127" s="56"/>
      <c r="D127" s="34"/>
      <c r="E127" s="34"/>
      <c r="F127" s="34"/>
      <c r="G127" s="34"/>
      <c r="H127" s="34"/>
      <c r="I127" s="35"/>
      <c r="J127" s="35"/>
      <c r="K127" s="35"/>
      <c r="V127" s="35"/>
    </row>
    <row r="128" spans="1:22" x14ac:dyDescent="0.2">
      <c r="A128" s="35"/>
      <c r="D128" s="34"/>
      <c r="E128" s="34"/>
      <c r="F128" s="34"/>
      <c r="G128" s="34"/>
      <c r="H128" s="34"/>
      <c r="I128" s="41"/>
      <c r="J128" s="41"/>
      <c r="K128" s="41"/>
      <c r="V128" s="35"/>
    </row>
    <row r="129" spans="1:22" x14ac:dyDescent="0.2">
      <c r="A129" s="35"/>
      <c r="D129" s="34"/>
      <c r="E129" s="34"/>
      <c r="F129" s="34"/>
      <c r="G129" s="34"/>
      <c r="H129" s="34"/>
      <c r="I129" s="41"/>
      <c r="J129" s="41"/>
      <c r="K129" s="41"/>
      <c r="V129" s="35"/>
    </row>
    <row r="130" spans="1:22" x14ac:dyDescent="0.2">
      <c r="A130" s="35"/>
      <c r="D130" s="34"/>
      <c r="E130" s="34"/>
      <c r="F130" s="34"/>
      <c r="G130" s="34"/>
      <c r="H130" s="34"/>
      <c r="I130" s="41"/>
      <c r="J130" s="41"/>
      <c r="K130" s="41"/>
      <c r="V130" s="35"/>
    </row>
    <row r="131" spans="1:22" x14ac:dyDescent="0.2">
      <c r="A131" s="35"/>
      <c r="D131" s="64"/>
      <c r="E131" s="64"/>
      <c r="F131" s="64"/>
      <c r="G131" s="64"/>
      <c r="H131" s="64"/>
      <c r="I131" s="35"/>
      <c r="J131" s="35"/>
      <c r="K131" s="35"/>
      <c r="V131" s="35"/>
    </row>
    <row r="132" spans="1:22" x14ac:dyDescent="0.2">
      <c r="A132" s="35"/>
      <c r="D132" s="64"/>
      <c r="E132" s="64"/>
      <c r="F132" s="64"/>
      <c r="G132" s="64"/>
      <c r="H132" s="64"/>
      <c r="I132" s="35"/>
      <c r="J132" s="35"/>
      <c r="K132" s="35"/>
      <c r="V132" s="35"/>
    </row>
    <row r="133" spans="1:22" x14ac:dyDescent="0.2">
      <c r="A133" s="35"/>
      <c r="C133" s="54"/>
      <c r="D133" s="64"/>
      <c r="E133" s="64"/>
      <c r="F133" s="64"/>
      <c r="G133" s="64"/>
      <c r="H133" s="64"/>
      <c r="I133" s="35"/>
      <c r="J133" s="35"/>
      <c r="K133" s="35"/>
      <c r="V133" s="35"/>
    </row>
    <row r="134" spans="1:22" x14ac:dyDescent="0.2">
      <c r="A134" s="35"/>
      <c r="C134" s="54"/>
      <c r="D134" s="64"/>
      <c r="E134" s="64"/>
      <c r="F134" s="64"/>
      <c r="G134" s="64"/>
      <c r="H134" s="64"/>
      <c r="I134" s="35"/>
      <c r="J134" s="35"/>
      <c r="K134" s="35"/>
      <c r="V134" s="35"/>
    </row>
    <row r="135" spans="1:22" x14ac:dyDescent="0.2">
      <c r="A135" s="35"/>
      <c r="C135" s="54"/>
      <c r="D135" s="64"/>
      <c r="E135" s="64"/>
      <c r="F135" s="64"/>
      <c r="G135" s="64"/>
      <c r="H135" s="64"/>
      <c r="I135" s="35"/>
      <c r="J135" s="35"/>
      <c r="K135" s="35"/>
      <c r="V135" s="35"/>
    </row>
    <row r="136" spans="1:22" x14ac:dyDescent="0.2">
      <c r="A136" s="35"/>
      <c r="C136" s="54"/>
      <c r="D136" s="64"/>
      <c r="E136" s="64"/>
      <c r="F136" s="64"/>
      <c r="G136" s="64"/>
      <c r="H136" s="64"/>
      <c r="I136" s="35"/>
      <c r="J136" s="35"/>
      <c r="K136" s="35"/>
      <c r="V136" s="35"/>
    </row>
    <row r="137" spans="1:22" x14ac:dyDescent="0.2">
      <c r="A137" s="35"/>
      <c r="D137" s="64"/>
      <c r="E137" s="64"/>
      <c r="F137" s="64"/>
      <c r="G137" s="64"/>
      <c r="H137" s="64"/>
      <c r="I137" s="35"/>
      <c r="J137" s="35"/>
      <c r="K137" s="35"/>
      <c r="V137" s="35"/>
    </row>
    <row r="138" spans="1:22" x14ac:dyDescent="0.2">
      <c r="A138" s="35"/>
      <c r="D138" s="64"/>
      <c r="E138" s="64"/>
      <c r="F138" s="64"/>
      <c r="G138" s="64"/>
      <c r="H138" s="64"/>
      <c r="I138" s="35"/>
      <c r="J138" s="35"/>
      <c r="K138" s="35"/>
      <c r="V138" s="35"/>
    </row>
    <row r="139" spans="1:22" x14ac:dyDescent="0.2">
      <c r="A139" s="35"/>
      <c r="D139" s="64"/>
      <c r="E139" s="64"/>
      <c r="F139" s="64"/>
      <c r="G139" s="64"/>
      <c r="H139" s="64"/>
      <c r="I139" s="35"/>
      <c r="J139" s="35"/>
      <c r="K139" s="35"/>
      <c r="V139" s="35"/>
    </row>
    <row r="140" spans="1:22" x14ac:dyDescent="0.2">
      <c r="A140" s="35"/>
      <c r="D140" s="64"/>
      <c r="E140" s="64"/>
      <c r="F140" s="64"/>
      <c r="G140" s="64"/>
      <c r="H140" s="64"/>
      <c r="I140" s="35"/>
      <c r="J140" s="35"/>
      <c r="K140" s="35"/>
      <c r="V140" s="35"/>
    </row>
    <row r="141" spans="1:22" x14ac:dyDescent="0.2">
      <c r="A141" s="35"/>
      <c r="D141" s="64"/>
      <c r="E141" s="64"/>
      <c r="F141" s="64"/>
      <c r="G141" s="64"/>
      <c r="H141" s="64"/>
      <c r="I141" s="35"/>
      <c r="J141" s="35"/>
      <c r="K141" s="35"/>
      <c r="V141" s="35"/>
    </row>
    <row r="142" spans="1:22" x14ac:dyDescent="0.2">
      <c r="A142" s="35"/>
      <c r="D142" s="64"/>
      <c r="E142" s="64"/>
      <c r="F142" s="64"/>
      <c r="G142" s="64"/>
      <c r="H142" s="64"/>
      <c r="I142" s="35"/>
      <c r="J142" s="35"/>
      <c r="K142" s="35"/>
      <c r="V142" s="35"/>
    </row>
    <row r="143" spans="1:22" x14ac:dyDescent="0.2">
      <c r="A143" s="35"/>
      <c r="D143" s="64"/>
      <c r="E143" s="64"/>
      <c r="F143" s="64"/>
      <c r="G143" s="64"/>
      <c r="H143" s="64"/>
      <c r="I143" s="35"/>
      <c r="J143" s="35"/>
      <c r="K143" s="35"/>
      <c r="V143" s="35"/>
    </row>
    <row r="144" spans="1:22" x14ac:dyDescent="0.2">
      <c r="A144" s="35"/>
      <c r="D144" s="64"/>
      <c r="E144" s="64"/>
      <c r="F144" s="64"/>
      <c r="G144" s="64"/>
      <c r="H144" s="64"/>
      <c r="I144" s="35"/>
      <c r="J144" s="35"/>
      <c r="K144" s="35"/>
      <c r="V144" s="35"/>
    </row>
    <row r="145" spans="1:22" x14ac:dyDescent="0.2">
      <c r="A145" s="35"/>
      <c r="D145" s="64"/>
      <c r="E145" s="64"/>
      <c r="F145" s="64"/>
      <c r="G145" s="64"/>
      <c r="H145" s="64"/>
      <c r="I145" s="35"/>
      <c r="J145" s="35"/>
      <c r="K145" s="35"/>
      <c r="V145" s="35"/>
    </row>
    <row r="146" spans="1:22" x14ac:dyDescent="0.2">
      <c r="A146" s="35"/>
      <c r="D146" s="64"/>
      <c r="E146" s="64"/>
      <c r="F146" s="64"/>
      <c r="G146" s="64"/>
      <c r="H146" s="64"/>
      <c r="I146" s="35"/>
      <c r="J146" s="35"/>
      <c r="K146" s="35"/>
      <c r="V146" s="35"/>
    </row>
    <row r="147" spans="1:22" x14ac:dyDescent="0.2">
      <c r="A147" s="35"/>
      <c r="D147" s="64"/>
      <c r="E147" s="64"/>
      <c r="F147" s="64"/>
      <c r="G147" s="64"/>
      <c r="H147" s="64"/>
      <c r="I147" s="35"/>
      <c r="J147" s="35"/>
      <c r="K147" s="35"/>
      <c r="V147" s="35"/>
    </row>
    <row r="148" spans="1:22" x14ac:dyDescent="0.2">
      <c r="A148" s="35"/>
      <c r="D148" s="64"/>
      <c r="E148" s="64"/>
      <c r="F148" s="64"/>
      <c r="G148" s="64"/>
      <c r="H148" s="64"/>
      <c r="I148" s="35"/>
      <c r="J148" s="35"/>
      <c r="K148" s="35"/>
      <c r="V148" s="35"/>
    </row>
    <row r="149" spans="1:22" x14ac:dyDescent="0.2">
      <c r="B149" s="35"/>
      <c r="C149" s="35"/>
      <c r="D149" s="35"/>
      <c r="E149" s="35"/>
      <c r="F149" s="35"/>
      <c r="G149" s="35"/>
      <c r="H149" s="35"/>
      <c r="I149" s="51"/>
      <c r="J149" s="51"/>
      <c r="K149" s="51"/>
      <c r="L149" s="35"/>
      <c r="M149" s="35"/>
      <c r="N149" s="35"/>
      <c r="O149" s="35"/>
      <c r="P149" s="35"/>
      <c r="Q149" s="35"/>
      <c r="R149" s="35"/>
      <c r="S149" s="35"/>
      <c r="T149" s="35"/>
      <c r="U149" s="35"/>
    </row>
    <row r="150" spans="1:22" x14ac:dyDescent="0.2">
      <c r="C150" s="55"/>
      <c r="D150" s="51"/>
      <c r="E150" s="51"/>
      <c r="F150" s="51"/>
      <c r="G150" s="51"/>
      <c r="H150" s="51"/>
      <c r="I150" s="51"/>
      <c r="J150" s="51"/>
      <c r="K150" s="51"/>
    </row>
    <row r="151" spans="1:22" x14ac:dyDescent="0.2">
      <c r="D151" s="66"/>
      <c r="E151" s="66"/>
      <c r="F151" s="66"/>
      <c r="G151" s="66"/>
      <c r="H151" s="66"/>
      <c r="I151" s="41"/>
      <c r="J151" s="41"/>
      <c r="K151" s="41"/>
    </row>
    <row r="152" spans="1:22" x14ac:dyDescent="0.2">
      <c r="D152" s="66"/>
      <c r="E152" s="66"/>
      <c r="F152" s="66"/>
      <c r="G152" s="66"/>
      <c r="H152" s="66"/>
      <c r="I152" s="41"/>
      <c r="J152" s="41"/>
      <c r="K152" s="41"/>
    </row>
    <row r="153" spans="1:22" x14ac:dyDescent="0.2">
      <c r="D153" s="66"/>
      <c r="E153" s="66"/>
      <c r="F153" s="66"/>
      <c r="G153" s="66"/>
      <c r="H153" s="66"/>
      <c r="I153" s="41"/>
      <c r="J153" s="41"/>
      <c r="K153" s="41"/>
    </row>
    <row r="154" spans="1:22" x14ac:dyDescent="0.2">
      <c r="D154" s="66"/>
      <c r="E154" s="66"/>
      <c r="F154" s="66"/>
      <c r="G154" s="66"/>
      <c r="H154" s="66"/>
      <c r="I154" s="41"/>
      <c r="J154" s="41"/>
      <c r="K154" s="41"/>
    </row>
    <row r="155" spans="1:22" x14ac:dyDescent="0.2">
      <c r="D155" s="66"/>
      <c r="E155" s="66"/>
      <c r="F155" s="66"/>
      <c r="G155" s="66"/>
      <c r="H155" s="66"/>
      <c r="I155" s="41"/>
      <c r="J155" s="41"/>
      <c r="K155" s="41"/>
    </row>
    <row r="156" spans="1:22" x14ac:dyDescent="0.2">
      <c r="C156" s="35"/>
      <c r="D156" s="52"/>
      <c r="E156" s="52"/>
      <c r="F156" s="52"/>
      <c r="G156" s="52"/>
      <c r="H156" s="52"/>
      <c r="I156" s="41"/>
      <c r="J156" s="41"/>
      <c r="K156" s="41"/>
    </row>
    <row r="158" spans="1:22" x14ac:dyDescent="0.2">
      <c r="C158" s="68"/>
    </row>
    <row r="159" spans="1:22" x14ac:dyDescent="0.2">
      <c r="C159" s="69"/>
    </row>
    <row r="162" spans="1:22" x14ac:dyDescent="0.2">
      <c r="D162" s="70"/>
      <c r="E162" s="70"/>
      <c r="F162" s="70"/>
      <c r="G162" s="70"/>
      <c r="H162" s="70"/>
    </row>
    <row r="163" spans="1:22" x14ac:dyDescent="0.2">
      <c r="D163" s="70"/>
      <c r="E163" s="70"/>
      <c r="F163" s="70"/>
      <c r="G163" s="70"/>
      <c r="H163" s="70"/>
    </row>
    <row r="164" spans="1:22" x14ac:dyDescent="0.2">
      <c r="D164" s="70"/>
      <c r="E164" s="70"/>
      <c r="F164" s="70"/>
      <c r="G164" s="70"/>
      <c r="H164" s="70"/>
    </row>
    <row r="165" spans="1:22" x14ac:dyDescent="0.2">
      <c r="D165" s="70"/>
      <c r="E165" s="70"/>
      <c r="F165" s="70"/>
      <c r="G165" s="70"/>
      <c r="H165" s="70"/>
    </row>
    <row r="166" spans="1:22" x14ac:dyDescent="0.2">
      <c r="D166" s="70"/>
      <c r="E166" s="70"/>
      <c r="F166" s="70"/>
      <c r="G166" s="70"/>
      <c r="H166" s="70"/>
    </row>
    <row r="167" spans="1:22" x14ac:dyDescent="0.2">
      <c r="D167" s="71"/>
      <c r="E167" s="71"/>
      <c r="F167" s="71"/>
      <c r="G167" s="71"/>
      <c r="H167" s="71"/>
    </row>
    <row r="170" spans="1:22" s="35" customFormat="1"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row>
    <row r="171" spans="1:22" x14ac:dyDescent="0.2">
      <c r="A171" s="35"/>
      <c r="I171" s="35"/>
      <c r="J171" s="35"/>
      <c r="K171" s="35"/>
      <c r="V171" s="35"/>
    </row>
    <row r="172" spans="1:22" x14ac:dyDescent="0.2">
      <c r="B172" s="35"/>
      <c r="C172" s="35"/>
      <c r="D172" s="35"/>
      <c r="E172" s="35"/>
      <c r="F172" s="35"/>
      <c r="G172" s="35"/>
      <c r="H172" s="35"/>
      <c r="I172" s="51"/>
      <c r="J172" s="51"/>
      <c r="K172" s="51"/>
      <c r="L172" s="35"/>
      <c r="M172" s="35"/>
      <c r="N172" s="35"/>
      <c r="O172" s="35"/>
      <c r="P172" s="35"/>
      <c r="Q172" s="35"/>
      <c r="R172" s="35"/>
      <c r="S172" s="35"/>
      <c r="T172" s="35"/>
      <c r="U172" s="35"/>
    </row>
    <row r="173" spans="1:22" x14ac:dyDescent="0.2">
      <c r="C173" s="55"/>
      <c r="D173" s="51"/>
      <c r="E173" s="51"/>
      <c r="F173" s="51"/>
      <c r="G173" s="51"/>
      <c r="H173" s="51"/>
      <c r="I173" s="51"/>
      <c r="J173" s="51"/>
      <c r="K173" s="51"/>
    </row>
    <row r="174" spans="1:22" x14ac:dyDescent="0.2">
      <c r="D174" s="66"/>
      <c r="E174" s="66"/>
      <c r="F174" s="66"/>
      <c r="G174" s="66"/>
      <c r="H174" s="66"/>
      <c r="I174" s="41"/>
      <c r="J174" s="41"/>
      <c r="K174" s="41"/>
    </row>
    <row r="175" spans="1:22" x14ac:dyDescent="0.2">
      <c r="D175" s="66"/>
      <c r="E175" s="66"/>
      <c r="F175" s="66"/>
      <c r="G175" s="66"/>
      <c r="H175" s="66"/>
      <c r="I175" s="41"/>
      <c r="J175" s="41"/>
      <c r="K175" s="41"/>
    </row>
    <row r="176" spans="1:22" x14ac:dyDescent="0.2">
      <c r="D176" s="66"/>
      <c r="E176" s="66"/>
      <c r="F176" s="66"/>
      <c r="G176" s="66"/>
      <c r="H176" s="66"/>
      <c r="I176" s="41"/>
      <c r="J176" s="41"/>
      <c r="K176" s="41"/>
    </row>
    <row r="177" spans="3:11" x14ac:dyDescent="0.2">
      <c r="D177" s="66"/>
      <c r="E177" s="66"/>
      <c r="F177" s="66"/>
      <c r="G177" s="66"/>
      <c r="H177" s="66"/>
      <c r="I177" s="41"/>
      <c r="J177" s="41"/>
      <c r="K177" s="41"/>
    </row>
    <row r="178" spans="3:11" x14ac:dyDescent="0.2">
      <c r="D178" s="66"/>
      <c r="E178" s="66"/>
      <c r="F178" s="66"/>
      <c r="G178" s="66"/>
      <c r="H178" s="66"/>
      <c r="I178" s="41"/>
      <c r="J178" s="41"/>
      <c r="K178" s="41"/>
    </row>
    <row r="179" spans="3:11" x14ac:dyDescent="0.2">
      <c r="D179" s="66"/>
      <c r="E179" s="66"/>
      <c r="F179" s="66"/>
      <c r="G179" s="66"/>
      <c r="H179" s="66"/>
      <c r="I179" s="41"/>
      <c r="J179" s="41"/>
      <c r="K179" s="41"/>
    </row>
    <row r="180" spans="3:11" x14ac:dyDescent="0.2">
      <c r="C180" s="51"/>
      <c r="D180" s="52"/>
      <c r="E180" s="52"/>
      <c r="F180" s="52"/>
      <c r="G180" s="52"/>
      <c r="H180" s="52"/>
      <c r="I180" s="41"/>
      <c r="J180" s="41"/>
      <c r="K180" s="41"/>
    </row>
    <row r="184" spans="3:11" x14ac:dyDescent="0.2">
      <c r="D184" s="72"/>
      <c r="E184" s="72"/>
      <c r="F184" s="72"/>
      <c r="G184" s="72"/>
      <c r="H184" s="72"/>
    </row>
    <row r="185" spans="3:11" x14ac:dyDescent="0.2">
      <c r="D185" s="72"/>
      <c r="E185" s="72"/>
      <c r="F185" s="72"/>
      <c r="G185" s="72"/>
      <c r="H185" s="72"/>
    </row>
    <row r="186" spans="3:11" x14ac:dyDescent="0.2">
      <c r="D186" s="72"/>
      <c r="E186" s="72"/>
      <c r="F186" s="72"/>
      <c r="G186" s="72"/>
      <c r="H186" s="72"/>
    </row>
    <row r="187" spans="3:11" x14ac:dyDescent="0.2">
      <c r="D187" s="72"/>
      <c r="E187" s="72"/>
      <c r="F187" s="72"/>
      <c r="G187" s="72"/>
      <c r="H187" s="72"/>
    </row>
    <row r="188" spans="3:11" x14ac:dyDescent="0.2">
      <c r="D188" s="72"/>
      <c r="E188" s="72"/>
      <c r="F188" s="72"/>
      <c r="G188" s="72"/>
      <c r="H188" s="72"/>
    </row>
    <row r="189" spans="3:11" x14ac:dyDescent="0.2">
      <c r="D189" s="72"/>
      <c r="E189" s="72"/>
      <c r="F189" s="72"/>
      <c r="G189" s="72"/>
      <c r="H189" s="72"/>
    </row>
    <row r="190" spans="3:11" x14ac:dyDescent="0.2">
      <c r="D190" s="71"/>
      <c r="E190" s="71"/>
      <c r="F190" s="71"/>
      <c r="G190" s="71"/>
      <c r="H190" s="71"/>
    </row>
    <row r="191" spans="3:11" x14ac:dyDescent="0.2">
      <c r="C191" s="68"/>
    </row>
    <row r="196" spans="1:22" x14ac:dyDescent="0.2">
      <c r="D196" s="38"/>
      <c r="E196" s="38"/>
      <c r="F196" s="38"/>
      <c r="G196" s="38"/>
      <c r="H196" s="38"/>
    </row>
    <row r="197" spans="1:22" x14ac:dyDescent="0.2">
      <c r="D197" s="38"/>
      <c r="E197" s="38"/>
      <c r="F197" s="38"/>
      <c r="G197" s="38"/>
      <c r="H197" s="38"/>
    </row>
    <row r="198" spans="1:22" s="35" customFormat="1"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row>
    <row r="199" spans="1:22" x14ac:dyDescent="0.2">
      <c r="A199" s="35"/>
      <c r="I199" s="35"/>
      <c r="J199" s="35"/>
      <c r="K199" s="35"/>
      <c r="V199" s="35"/>
    </row>
    <row r="200" spans="1:22" x14ac:dyDescent="0.2">
      <c r="B200" s="35"/>
      <c r="C200" s="35"/>
      <c r="D200" s="35"/>
      <c r="E200" s="35"/>
      <c r="F200" s="35"/>
      <c r="G200" s="35"/>
      <c r="H200" s="35"/>
      <c r="I200" s="51"/>
      <c r="J200" s="51"/>
      <c r="K200" s="51"/>
      <c r="L200" s="35"/>
      <c r="M200" s="35"/>
      <c r="N200" s="35"/>
      <c r="O200" s="35"/>
      <c r="P200" s="35"/>
      <c r="Q200" s="35"/>
      <c r="R200" s="35"/>
      <c r="S200" s="35"/>
      <c r="T200" s="35"/>
      <c r="U200" s="35"/>
    </row>
    <row r="201" spans="1:22" x14ac:dyDescent="0.2">
      <c r="C201" s="55"/>
      <c r="D201" s="51"/>
      <c r="E201" s="51"/>
      <c r="F201" s="51"/>
      <c r="G201" s="51"/>
      <c r="H201" s="51"/>
      <c r="I201" s="51"/>
      <c r="J201" s="51"/>
      <c r="K201" s="51"/>
    </row>
    <row r="202" spans="1:22" x14ac:dyDescent="0.2">
      <c r="D202" s="66"/>
      <c r="E202" s="66"/>
      <c r="F202" s="66"/>
      <c r="G202" s="66"/>
      <c r="H202" s="66"/>
      <c r="I202" s="41"/>
      <c r="J202" s="41"/>
      <c r="K202" s="41"/>
    </row>
    <row r="203" spans="1:22" x14ac:dyDescent="0.2">
      <c r="D203" s="66"/>
      <c r="E203" s="66"/>
      <c r="F203" s="66"/>
      <c r="G203" s="66"/>
      <c r="H203" s="66"/>
      <c r="I203" s="41"/>
      <c r="J203" s="41"/>
      <c r="K203" s="41"/>
    </row>
    <row r="204" spans="1:22" x14ac:dyDescent="0.2">
      <c r="D204" s="66"/>
      <c r="E204" s="66"/>
      <c r="F204" s="66"/>
      <c r="G204" s="66"/>
      <c r="H204" s="66"/>
      <c r="I204" s="41"/>
      <c r="J204" s="41"/>
      <c r="K204" s="41"/>
    </row>
    <row r="205" spans="1:22" x14ac:dyDescent="0.2">
      <c r="D205" s="66"/>
      <c r="E205" s="66"/>
      <c r="F205" s="66"/>
      <c r="G205" s="66"/>
      <c r="H205" s="66"/>
      <c r="I205" s="41"/>
      <c r="J205" s="41"/>
      <c r="K205" s="41"/>
    </row>
    <row r="206" spans="1:22" x14ac:dyDescent="0.2">
      <c r="I206" s="41"/>
      <c r="J206" s="41"/>
      <c r="K206" s="41"/>
    </row>
    <row r="207" spans="1:22" x14ac:dyDescent="0.2">
      <c r="C207" s="35"/>
      <c r="D207" s="52"/>
      <c r="E207" s="52"/>
      <c r="F207" s="52"/>
      <c r="G207" s="52"/>
      <c r="H207" s="52"/>
      <c r="I207" s="41"/>
      <c r="J207" s="41"/>
      <c r="K207" s="41"/>
    </row>
    <row r="212" spans="4:8" x14ac:dyDescent="0.2">
      <c r="D212" s="70"/>
      <c r="E212" s="70"/>
      <c r="F212" s="70"/>
      <c r="G212" s="70"/>
      <c r="H212" s="70"/>
    </row>
    <row r="213" spans="4:8" x14ac:dyDescent="0.2">
      <c r="D213" s="70"/>
      <c r="E213" s="70"/>
      <c r="F213" s="70"/>
      <c r="G213" s="70"/>
      <c r="H213" s="70"/>
    </row>
    <row r="214" spans="4:8" x14ac:dyDescent="0.2">
      <c r="D214" s="70"/>
      <c r="E214" s="70"/>
      <c r="F214" s="70"/>
      <c r="G214" s="70"/>
      <c r="H214" s="70"/>
    </row>
    <row r="215" spans="4:8" x14ac:dyDescent="0.2">
      <c r="D215" s="73"/>
      <c r="E215" s="73"/>
      <c r="F215" s="73"/>
      <c r="G215" s="73"/>
      <c r="H215" s="73"/>
    </row>
    <row r="216" spans="4:8" x14ac:dyDescent="0.2">
      <c r="D216" s="71"/>
      <c r="E216" s="71"/>
      <c r="F216" s="71"/>
      <c r="G216" s="71"/>
      <c r="H216" s="71"/>
    </row>
    <row r="227" spans="1:22" s="35" customFormat="1"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row>
    <row r="228" spans="1:22" x14ac:dyDescent="0.2">
      <c r="A228" s="35"/>
      <c r="I228" s="35"/>
      <c r="J228" s="35"/>
      <c r="K228" s="35"/>
      <c r="V228" s="35"/>
    </row>
    <row r="229" spans="1:22" x14ac:dyDescent="0.2">
      <c r="B229" s="35"/>
      <c r="C229" s="35"/>
      <c r="D229" s="35"/>
      <c r="E229" s="35"/>
      <c r="F229" s="35"/>
      <c r="G229" s="35"/>
      <c r="H229" s="35"/>
      <c r="I229" s="51"/>
      <c r="J229" s="51"/>
      <c r="K229" s="51"/>
      <c r="L229" s="35"/>
      <c r="M229" s="35"/>
      <c r="N229" s="35"/>
      <c r="O229" s="35"/>
      <c r="P229" s="35"/>
      <c r="Q229" s="35"/>
      <c r="R229" s="35"/>
      <c r="S229" s="35"/>
      <c r="T229" s="35"/>
      <c r="U229" s="35"/>
    </row>
    <row r="230" spans="1:22" x14ac:dyDescent="0.2">
      <c r="C230" s="55"/>
      <c r="D230" s="51"/>
      <c r="E230" s="51"/>
      <c r="F230" s="51"/>
      <c r="G230" s="51"/>
      <c r="H230" s="51"/>
      <c r="I230" s="51"/>
      <c r="J230" s="51"/>
      <c r="K230" s="51"/>
    </row>
    <row r="231" spans="1:22" x14ac:dyDescent="0.2">
      <c r="D231" s="66"/>
      <c r="E231" s="66"/>
      <c r="F231" s="66"/>
      <c r="G231" s="66"/>
      <c r="H231" s="66"/>
      <c r="I231" s="41"/>
      <c r="J231" s="41"/>
      <c r="K231" s="41"/>
    </row>
    <row r="232" spans="1:22" x14ac:dyDescent="0.2">
      <c r="D232" s="66"/>
      <c r="E232" s="66"/>
      <c r="F232" s="66"/>
      <c r="G232" s="66"/>
      <c r="H232" s="66"/>
      <c r="I232" s="41"/>
      <c r="J232" s="41"/>
      <c r="K232" s="41"/>
    </row>
    <row r="233" spans="1:22" x14ac:dyDescent="0.2">
      <c r="D233" s="66"/>
      <c r="E233" s="66"/>
      <c r="F233" s="66"/>
      <c r="G233" s="66"/>
      <c r="H233" s="66"/>
      <c r="I233" s="41"/>
      <c r="J233" s="41"/>
      <c r="K233" s="41"/>
    </row>
    <row r="234" spans="1:22" x14ac:dyDescent="0.2">
      <c r="I234" s="41"/>
      <c r="J234" s="41"/>
      <c r="K234" s="41"/>
    </row>
    <row r="235" spans="1:22" x14ac:dyDescent="0.2">
      <c r="C235" s="35"/>
      <c r="D235" s="52"/>
      <c r="E235" s="52"/>
      <c r="F235" s="52"/>
      <c r="G235" s="52"/>
      <c r="H235" s="52"/>
      <c r="I235" s="41"/>
      <c r="J235" s="41"/>
      <c r="K235" s="41"/>
    </row>
    <row r="243" spans="1:22" x14ac:dyDescent="0.2">
      <c r="D243" s="70"/>
      <c r="E243" s="70"/>
      <c r="F243" s="70"/>
      <c r="G243" s="70"/>
      <c r="H243" s="70"/>
    </row>
    <row r="244" spans="1:22" x14ac:dyDescent="0.2">
      <c r="D244" s="70"/>
      <c r="E244" s="70"/>
      <c r="F244" s="70"/>
      <c r="G244" s="70"/>
      <c r="H244" s="70"/>
    </row>
    <row r="245" spans="1:22" x14ac:dyDescent="0.2">
      <c r="D245" s="39"/>
      <c r="E245" s="39"/>
      <c r="F245" s="39"/>
      <c r="G245" s="39"/>
      <c r="H245" s="39"/>
    </row>
    <row r="254" spans="1:22" s="35" customFormat="1" x14ac:dyDescent="0.2">
      <c r="A254" s="30"/>
      <c r="B254" s="30"/>
      <c r="C254" s="30"/>
      <c r="D254" s="30"/>
      <c r="E254" s="30"/>
      <c r="F254" s="30"/>
      <c r="G254" s="30"/>
      <c r="H254" s="30"/>
      <c r="L254" s="30"/>
      <c r="M254" s="30"/>
      <c r="N254" s="30"/>
      <c r="O254" s="30"/>
      <c r="P254" s="30"/>
      <c r="Q254" s="30"/>
      <c r="R254" s="30"/>
      <c r="S254" s="30"/>
      <c r="T254" s="30"/>
      <c r="U254" s="30"/>
      <c r="V254" s="30"/>
    </row>
    <row r="255" spans="1:22" x14ac:dyDescent="0.2">
      <c r="A255" s="35"/>
      <c r="C255" s="35"/>
      <c r="D255" s="35"/>
      <c r="E255" s="35"/>
      <c r="F255" s="35"/>
      <c r="G255" s="35"/>
      <c r="H255" s="35"/>
      <c r="I255" s="51"/>
      <c r="J255" s="51"/>
      <c r="K255" s="51"/>
      <c r="V255" s="35"/>
    </row>
    <row r="256" spans="1:22" x14ac:dyDescent="0.2">
      <c r="B256" s="35"/>
      <c r="C256" s="55"/>
      <c r="D256" s="51"/>
      <c r="E256" s="51"/>
      <c r="F256" s="51"/>
      <c r="G256" s="51"/>
      <c r="H256" s="51"/>
      <c r="I256" s="51"/>
      <c r="J256" s="51"/>
      <c r="K256" s="51"/>
      <c r="L256" s="35"/>
      <c r="M256" s="35"/>
      <c r="N256" s="35"/>
      <c r="O256" s="35"/>
      <c r="P256" s="35"/>
      <c r="Q256" s="35"/>
      <c r="R256" s="35"/>
      <c r="S256" s="35"/>
      <c r="T256" s="35"/>
      <c r="U256" s="35"/>
    </row>
    <row r="257" spans="3:11" x14ac:dyDescent="0.2">
      <c r="D257" s="34"/>
      <c r="E257" s="34"/>
      <c r="F257" s="34"/>
      <c r="G257" s="34"/>
      <c r="H257" s="34"/>
      <c r="I257" s="41"/>
      <c r="J257" s="41"/>
      <c r="K257" s="41"/>
    </row>
    <row r="258" spans="3:11" x14ac:dyDescent="0.2">
      <c r="D258" s="66"/>
      <c r="E258" s="66"/>
      <c r="F258" s="66"/>
      <c r="G258" s="66"/>
      <c r="H258" s="66"/>
      <c r="I258" s="41"/>
      <c r="J258" s="41"/>
      <c r="K258" s="41"/>
    </row>
    <row r="259" spans="3:11" x14ac:dyDescent="0.2">
      <c r="D259" s="66"/>
      <c r="E259" s="66"/>
      <c r="F259" s="66"/>
      <c r="G259" s="66"/>
      <c r="H259" s="66"/>
      <c r="I259" s="41"/>
      <c r="J259" s="41"/>
      <c r="K259" s="41"/>
    </row>
    <row r="260" spans="3:11" x14ac:dyDescent="0.2">
      <c r="D260" s="66"/>
      <c r="E260" s="66"/>
      <c r="F260" s="66"/>
      <c r="G260" s="66"/>
      <c r="H260" s="66"/>
      <c r="I260" s="41"/>
      <c r="J260" s="41"/>
      <c r="K260" s="41"/>
    </row>
    <row r="261" spans="3:11" x14ac:dyDescent="0.2">
      <c r="I261" s="41"/>
      <c r="J261" s="41"/>
      <c r="K261" s="41"/>
    </row>
    <row r="262" spans="3:11" x14ac:dyDescent="0.2">
      <c r="C262" s="35"/>
      <c r="D262" s="52"/>
      <c r="E262" s="52"/>
      <c r="F262" s="52"/>
      <c r="G262" s="52"/>
      <c r="H262" s="52"/>
      <c r="I262" s="41"/>
      <c r="J262" s="41"/>
      <c r="K262" s="41"/>
    </row>
  </sheetData>
  <pageMargins left="0.75" right="0.75" top="1" bottom="1" header="0.5" footer="0.5"/>
  <pageSetup orientation="landscape" horizontalDpi="4294967293" verticalDpi="4294967293" r:id="rId1"/>
  <headerFooter alignWithMargins="0"/>
  <rowBreaks count="3" manualBreakCount="3">
    <brk id="100" max="16383" man="1"/>
    <brk id="169" max="16383" man="1"/>
    <brk id="195" max="16383" man="1"/>
  </rowBreaks>
  <colBreaks count="1" manualBreakCount="1">
    <brk id="11"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35"/>
  <sheetViews>
    <sheetView zoomScaleNormal="100" workbookViewId="0"/>
  </sheetViews>
  <sheetFormatPr defaultRowHeight="12.75" x14ac:dyDescent="0.2"/>
  <cols>
    <col min="2" max="2" width="17.28515625" customWidth="1"/>
  </cols>
  <sheetData>
    <row r="1" spans="1:32" x14ac:dyDescent="0.2">
      <c r="A1" s="30"/>
      <c r="B1" s="30" t="s">
        <v>0</v>
      </c>
      <c r="C1" s="32"/>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row>
    <row r="2" spans="1:32" x14ac:dyDescent="0.2">
      <c r="A2" s="30"/>
      <c r="B2" s="1" t="s">
        <v>89</v>
      </c>
      <c r="C2" s="32"/>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row>
    <row r="3" spans="1:32" x14ac:dyDescent="0.2">
      <c r="A3" s="30"/>
      <c r="B3" s="33">
        <v>43586</v>
      </c>
      <c r="C3" s="34"/>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row>
    <row r="4" spans="1:32" x14ac:dyDescent="0.2">
      <c r="A4" s="30"/>
      <c r="B4" s="33"/>
      <c r="C4" s="34"/>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row>
    <row r="5" spans="1:32" x14ac:dyDescent="0.2">
      <c r="A5" s="30"/>
      <c r="B5" s="33"/>
      <c r="C5" s="34"/>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row>
    <row r="6" spans="1:32" x14ac:dyDescent="0.2">
      <c r="A6" s="3" t="s">
        <v>103</v>
      </c>
      <c r="B6" s="33"/>
      <c r="C6" s="34"/>
      <c r="D6" s="30"/>
      <c r="E6" s="30"/>
      <c r="F6" s="30"/>
      <c r="G6" s="30"/>
      <c r="H6" s="30"/>
      <c r="I6" s="30"/>
      <c r="J6" s="30"/>
      <c r="K6" s="30"/>
      <c r="L6" s="30"/>
      <c r="M6" s="3" t="s">
        <v>128</v>
      </c>
      <c r="N6" s="30"/>
      <c r="O6" s="30"/>
      <c r="P6" s="30"/>
      <c r="Q6" s="30"/>
      <c r="R6" s="30"/>
      <c r="S6" s="30"/>
      <c r="T6" s="30"/>
      <c r="U6" s="30"/>
      <c r="V6" s="3" t="s">
        <v>127</v>
      </c>
      <c r="W6" s="30"/>
      <c r="X6" s="30"/>
      <c r="Y6" s="30"/>
      <c r="Z6" s="30"/>
      <c r="AA6" s="30"/>
      <c r="AB6" s="30"/>
      <c r="AC6" s="30"/>
      <c r="AD6" s="30"/>
      <c r="AE6" s="30"/>
      <c r="AF6" s="30"/>
    </row>
    <row r="7" spans="1:32" ht="15" x14ac:dyDescent="0.25">
      <c r="A7" s="30"/>
      <c r="B7" s="36"/>
      <c r="C7" s="37">
        <v>2016</v>
      </c>
      <c r="D7" s="37">
        <v>2017</v>
      </c>
      <c r="E7" s="37">
        <v>2018</v>
      </c>
      <c r="F7" s="37">
        <v>2019</v>
      </c>
      <c r="G7" s="37">
        <v>2020</v>
      </c>
      <c r="H7" s="37">
        <v>2021</v>
      </c>
      <c r="I7" s="37">
        <v>2022</v>
      </c>
      <c r="J7" s="37">
        <v>2023</v>
      </c>
      <c r="K7" s="3" t="s">
        <v>122</v>
      </c>
      <c r="L7" s="74"/>
      <c r="M7" s="74"/>
      <c r="N7" s="74"/>
      <c r="O7" s="74"/>
      <c r="P7" s="74"/>
      <c r="Q7" s="74"/>
      <c r="R7" s="30"/>
      <c r="S7" s="30"/>
      <c r="T7" s="30"/>
      <c r="U7" s="30"/>
      <c r="V7" s="30"/>
      <c r="W7" s="30"/>
      <c r="X7" s="30"/>
      <c r="Y7" s="30"/>
      <c r="Z7" s="30"/>
      <c r="AA7" s="30"/>
      <c r="AB7" s="30"/>
      <c r="AC7" s="30"/>
      <c r="AD7" s="30"/>
      <c r="AE7" s="30"/>
      <c r="AF7" s="30"/>
    </row>
    <row r="8" spans="1:32" x14ac:dyDescent="0.2">
      <c r="A8" s="30"/>
      <c r="B8" s="2" t="s">
        <v>125</v>
      </c>
      <c r="C8" s="112">
        <v>0</v>
      </c>
      <c r="D8" s="112">
        <v>0</v>
      </c>
      <c r="E8" s="112">
        <v>0</v>
      </c>
      <c r="F8" s="112">
        <v>57553398</v>
      </c>
      <c r="G8" s="112">
        <v>239007186.88000003</v>
      </c>
      <c r="H8" s="112">
        <v>489340488.53760004</v>
      </c>
      <c r="I8" s="112">
        <v>630958883.90192008</v>
      </c>
      <c r="J8" s="112">
        <v>798365641.91862917</v>
      </c>
      <c r="K8" s="39"/>
      <c r="L8" s="114"/>
      <c r="M8" s="42"/>
      <c r="N8" s="42"/>
      <c r="O8" s="42"/>
      <c r="P8" s="42"/>
      <c r="Q8" s="42"/>
      <c r="R8" s="42"/>
      <c r="S8" s="30"/>
      <c r="T8" s="30"/>
      <c r="U8" s="30"/>
      <c r="V8" s="30"/>
      <c r="W8" s="30"/>
      <c r="X8" s="30"/>
      <c r="Y8" s="30"/>
      <c r="Z8" s="30"/>
      <c r="AA8" s="30"/>
      <c r="AB8" s="30"/>
      <c r="AC8" s="30"/>
      <c r="AD8" s="30"/>
      <c r="AE8" s="30"/>
      <c r="AF8" s="30"/>
    </row>
    <row r="9" spans="1:32" x14ac:dyDescent="0.2">
      <c r="A9" s="30"/>
      <c r="B9" s="2" t="s">
        <v>126</v>
      </c>
      <c r="C9" s="112">
        <v>0</v>
      </c>
      <c r="D9" s="112">
        <v>0</v>
      </c>
      <c r="E9" s="112">
        <v>0</v>
      </c>
      <c r="F9" s="112">
        <v>17238000</v>
      </c>
      <c r="G9" s="112">
        <v>68952000</v>
      </c>
      <c r="H9" s="112">
        <v>137904000</v>
      </c>
      <c r="I9" s="112">
        <v>163761000</v>
      </c>
      <c r="J9" s="112">
        <v>170656200</v>
      </c>
      <c r="K9" s="39"/>
      <c r="L9" s="114"/>
      <c r="M9" s="42"/>
      <c r="N9" s="42"/>
      <c r="O9" s="42"/>
      <c r="P9" s="42"/>
      <c r="Q9" s="42"/>
      <c r="R9" s="42"/>
      <c r="S9" s="30"/>
      <c r="T9" s="30"/>
      <c r="U9" s="30"/>
      <c r="V9" s="30"/>
      <c r="W9" s="30"/>
      <c r="X9" s="30"/>
      <c r="Y9" s="30"/>
      <c r="Z9" s="30"/>
      <c r="AA9" s="30"/>
      <c r="AB9" s="30"/>
      <c r="AC9" s="30"/>
      <c r="AD9" s="30"/>
      <c r="AE9" s="30"/>
      <c r="AF9" s="30"/>
    </row>
    <row r="10" spans="1:32" x14ac:dyDescent="0.2">
      <c r="A10" s="30"/>
      <c r="B10" s="33"/>
      <c r="C10" s="38"/>
      <c r="D10" s="38"/>
      <c r="E10" s="38"/>
      <c r="F10" s="38"/>
      <c r="G10" s="38"/>
      <c r="H10" s="38"/>
      <c r="I10" s="38"/>
      <c r="J10" s="38"/>
      <c r="K10" s="39"/>
      <c r="L10" s="42"/>
      <c r="M10" s="42"/>
      <c r="N10" s="42"/>
      <c r="O10" s="42"/>
      <c r="P10" s="42"/>
      <c r="Q10" s="42"/>
      <c r="R10" s="42"/>
      <c r="S10" s="30"/>
      <c r="T10" s="30"/>
      <c r="U10" s="30"/>
      <c r="V10" s="30"/>
      <c r="W10" s="30"/>
      <c r="X10" s="30"/>
      <c r="Y10" s="30"/>
      <c r="Z10" s="30"/>
      <c r="AA10" s="30"/>
      <c r="AB10" s="30"/>
      <c r="AC10" s="30"/>
      <c r="AD10" s="30"/>
      <c r="AE10" s="30"/>
      <c r="AF10" s="30"/>
    </row>
    <row r="11" spans="1:32" x14ac:dyDescent="0.2">
      <c r="A11" s="30"/>
      <c r="B11" s="133"/>
      <c r="C11" s="134"/>
      <c r="D11" s="134"/>
      <c r="E11" s="134"/>
      <c r="F11" s="134"/>
      <c r="G11" s="134"/>
      <c r="H11" s="134"/>
      <c r="I11" s="134"/>
      <c r="J11" s="134"/>
      <c r="K11" s="39"/>
      <c r="L11" s="42"/>
      <c r="M11" s="42"/>
      <c r="N11" s="42"/>
      <c r="O11" s="42"/>
      <c r="P11" s="42"/>
      <c r="Q11" s="42"/>
      <c r="R11" s="42"/>
      <c r="S11" s="30"/>
      <c r="T11" s="30"/>
      <c r="U11" s="30"/>
      <c r="V11" s="30"/>
      <c r="W11" s="30"/>
      <c r="X11" s="30"/>
      <c r="Y11" s="30"/>
      <c r="Z11" s="30"/>
      <c r="AA11" s="30"/>
      <c r="AB11" s="30"/>
      <c r="AC11" s="30"/>
      <c r="AD11" s="30"/>
      <c r="AE11" s="30"/>
      <c r="AF11" s="30"/>
    </row>
    <row r="12" spans="1:32" ht="15" x14ac:dyDescent="0.25">
      <c r="A12" s="30"/>
      <c r="B12" s="135"/>
      <c r="C12" s="136"/>
      <c r="D12" s="136"/>
      <c r="E12" s="136"/>
      <c r="F12" s="136"/>
      <c r="G12" s="136"/>
      <c r="H12" s="136"/>
      <c r="I12" s="136"/>
      <c r="J12" s="136"/>
      <c r="K12" s="41"/>
      <c r="L12" s="30"/>
      <c r="M12" s="30"/>
      <c r="N12" s="30"/>
      <c r="O12" s="30"/>
      <c r="P12" s="30"/>
      <c r="Q12" s="30"/>
      <c r="R12" s="30"/>
      <c r="S12" s="30"/>
      <c r="T12" s="30"/>
      <c r="U12" s="30"/>
      <c r="V12" s="30"/>
      <c r="W12" s="30"/>
      <c r="X12" s="30"/>
      <c r="Y12" s="30"/>
      <c r="Z12" s="30"/>
      <c r="AA12" s="30"/>
      <c r="AB12" s="30"/>
      <c r="AC12" s="30"/>
      <c r="AD12" s="30"/>
      <c r="AE12" s="30"/>
      <c r="AF12" s="30"/>
    </row>
    <row r="13" spans="1:32" ht="15" x14ac:dyDescent="0.25">
      <c r="A13" s="30"/>
      <c r="B13" s="135"/>
      <c r="C13" s="136"/>
      <c r="D13" s="136"/>
      <c r="E13" s="136"/>
      <c r="F13" s="136"/>
      <c r="G13" s="136"/>
      <c r="H13" s="136"/>
      <c r="I13" s="136"/>
      <c r="J13" s="136"/>
      <c r="K13" s="30"/>
      <c r="L13" s="30"/>
      <c r="M13" s="30"/>
      <c r="N13" s="30"/>
      <c r="O13" s="30"/>
      <c r="P13" s="30"/>
      <c r="Q13" s="30"/>
      <c r="R13" s="30"/>
      <c r="S13" s="30"/>
      <c r="T13" s="30"/>
      <c r="U13" s="30"/>
      <c r="V13" s="30"/>
      <c r="W13" s="30"/>
      <c r="X13" s="30"/>
      <c r="Y13" s="30"/>
      <c r="Z13" s="30"/>
      <c r="AA13" s="30"/>
      <c r="AB13" s="30"/>
      <c r="AC13" s="30"/>
      <c r="AD13" s="30"/>
      <c r="AE13" s="30"/>
      <c r="AF13" s="30"/>
    </row>
    <row r="14" spans="1:32" x14ac:dyDescent="0.2">
      <c r="A14" s="30"/>
      <c r="B14" s="137"/>
      <c r="C14" s="137"/>
      <c r="D14" s="137"/>
      <c r="E14" s="137"/>
      <c r="F14" s="137"/>
      <c r="G14" s="137"/>
      <c r="H14" s="137"/>
      <c r="I14" s="137"/>
      <c r="J14" s="137"/>
      <c r="K14" s="30"/>
      <c r="L14" s="30"/>
      <c r="M14" s="30"/>
      <c r="N14" s="30"/>
      <c r="O14" s="30"/>
      <c r="P14" s="30"/>
      <c r="Q14" s="30"/>
      <c r="R14" s="30"/>
      <c r="S14" s="30"/>
      <c r="T14" s="30"/>
      <c r="U14" s="30"/>
      <c r="V14" s="30"/>
      <c r="W14" s="30"/>
      <c r="X14" s="30"/>
      <c r="Y14" s="30"/>
      <c r="Z14" s="30"/>
      <c r="AA14" s="30"/>
      <c r="AB14" s="30"/>
      <c r="AC14" s="30"/>
      <c r="AD14" s="30"/>
      <c r="AE14" s="30"/>
      <c r="AF14" s="30"/>
    </row>
    <row r="15" spans="1:32" ht="108.75" customHeight="1" x14ac:dyDescent="0.2"/>
    <row r="19" spans="1:21" x14ac:dyDescent="0.2">
      <c r="A19" s="3" t="s">
        <v>104</v>
      </c>
      <c r="B19" s="33"/>
      <c r="C19" s="34"/>
      <c r="D19" s="30"/>
      <c r="E19" s="30"/>
      <c r="F19" s="30"/>
      <c r="G19" s="30"/>
      <c r="H19" s="30"/>
      <c r="I19" s="30"/>
      <c r="J19" s="30"/>
      <c r="K19" s="30"/>
      <c r="L19" s="30"/>
      <c r="M19" s="3" t="s">
        <v>130</v>
      </c>
      <c r="N19" s="30"/>
      <c r="O19" s="30"/>
      <c r="P19" s="30"/>
      <c r="Q19" s="30"/>
      <c r="R19" s="30"/>
      <c r="S19" s="30"/>
      <c r="T19" s="30"/>
      <c r="U19" s="30"/>
    </row>
    <row r="20" spans="1:21" ht="15" x14ac:dyDescent="0.25">
      <c r="A20" s="30"/>
      <c r="B20" s="36"/>
      <c r="C20" s="37">
        <v>2016</v>
      </c>
      <c r="D20" s="37">
        <v>2017</v>
      </c>
      <c r="E20" s="37">
        <v>2018</v>
      </c>
      <c r="F20" s="37">
        <v>2019</v>
      </c>
      <c r="G20" s="37">
        <v>2020</v>
      </c>
      <c r="H20" s="37">
        <v>2021</v>
      </c>
      <c r="I20" s="37">
        <v>2022</v>
      </c>
      <c r="J20" s="37">
        <v>2023</v>
      </c>
      <c r="K20" s="3" t="s">
        <v>122</v>
      </c>
      <c r="L20" s="74"/>
      <c r="M20" s="74"/>
      <c r="N20" s="74"/>
      <c r="O20" s="74"/>
      <c r="P20" s="74"/>
      <c r="Q20" s="74"/>
      <c r="R20" s="30"/>
      <c r="S20" s="30"/>
      <c r="T20" s="30"/>
      <c r="U20" s="30"/>
    </row>
    <row r="21" spans="1:21" x14ac:dyDescent="0.2">
      <c r="A21" s="30"/>
      <c r="B21" s="2" t="s">
        <v>91</v>
      </c>
      <c r="C21" s="113">
        <v>0</v>
      </c>
      <c r="D21" s="113">
        <v>0</v>
      </c>
      <c r="E21" s="113">
        <v>60</v>
      </c>
      <c r="F21" s="113">
        <v>26822.281002660511</v>
      </c>
      <c r="G21" s="113">
        <v>49585.027143406747</v>
      </c>
      <c r="H21" s="113">
        <v>67679.248459949071</v>
      </c>
      <c r="I21" s="113">
        <v>81815.113489385112</v>
      </c>
      <c r="J21" s="113">
        <v>105612.34685100602</v>
      </c>
      <c r="K21" s="39"/>
      <c r="L21" s="114"/>
      <c r="M21" s="42"/>
      <c r="N21" s="42"/>
      <c r="O21" s="42"/>
      <c r="P21" s="42"/>
      <c r="Q21" s="42"/>
      <c r="R21" s="42"/>
      <c r="S21" s="30"/>
      <c r="T21" s="30"/>
      <c r="U21" s="30"/>
    </row>
    <row r="22" spans="1:21" x14ac:dyDescent="0.2">
      <c r="A22" s="30"/>
      <c r="B22" s="2" t="s">
        <v>92</v>
      </c>
      <c r="C22" s="113">
        <v>0</v>
      </c>
      <c r="D22" s="113">
        <v>0</v>
      </c>
      <c r="E22" s="113">
        <v>80</v>
      </c>
      <c r="F22" s="113">
        <v>42915.649604256818</v>
      </c>
      <c r="G22" s="113">
        <v>69419.038000769448</v>
      </c>
      <c r="H22" s="113">
        <v>84599.060574936331</v>
      </c>
      <c r="I22" s="113">
        <v>102268.89186173139</v>
      </c>
      <c r="J22" s="113">
        <v>132015.43356375751</v>
      </c>
      <c r="K22" s="39"/>
      <c r="L22" s="114"/>
      <c r="M22" s="42"/>
      <c r="N22" s="42"/>
      <c r="O22" s="42"/>
      <c r="P22" s="42"/>
      <c r="Q22" s="42"/>
      <c r="R22" s="42"/>
      <c r="S22" s="30"/>
      <c r="T22" s="30"/>
      <c r="U22" s="30"/>
    </row>
    <row r="23" spans="1:21" x14ac:dyDescent="0.2">
      <c r="A23" s="30"/>
      <c r="B23" s="2" t="s">
        <v>93</v>
      </c>
      <c r="C23" s="113">
        <v>0</v>
      </c>
      <c r="D23" s="113">
        <v>0</v>
      </c>
      <c r="E23" s="113">
        <v>50</v>
      </c>
      <c r="F23" s="113">
        <v>40233.421503990765</v>
      </c>
      <c r="G23" s="113">
        <v>81815.294786621133</v>
      </c>
      <c r="H23" s="113">
        <v>118438.68480491085</v>
      </c>
      <c r="I23" s="113">
        <v>163630.22697877022</v>
      </c>
      <c r="J23" s="113">
        <v>211224.69370201204</v>
      </c>
      <c r="K23" s="39"/>
      <c r="L23" s="114"/>
      <c r="M23" s="42"/>
      <c r="N23" s="42"/>
      <c r="O23" s="42"/>
      <c r="P23" s="42"/>
      <c r="Q23" s="42"/>
      <c r="R23" s="42"/>
      <c r="S23" s="30"/>
      <c r="T23" s="30"/>
      <c r="U23" s="30"/>
    </row>
    <row r="24" spans="1:21" x14ac:dyDescent="0.2">
      <c r="A24" s="30"/>
      <c r="B24" s="2" t="s">
        <v>94</v>
      </c>
      <c r="C24" s="113"/>
      <c r="D24" s="113">
        <v>0</v>
      </c>
      <c r="E24" s="113">
        <v>0</v>
      </c>
      <c r="F24" s="113">
        <v>0</v>
      </c>
      <c r="G24" s="113">
        <v>2479.2513571703375</v>
      </c>
      <c r="H24" s="113">
        <v>6767.9248459949067</v>
      </c>
      <c r="I24" s="113">
        <v>16363.022697877022</v>
      </c>
      <c r="J24" s="113">
        <v>21122.469370201201</v>
      </c>
      <c r="K24" s="39"/>
      <c r="L24" s="114"/>
      <c r="M24" s="42"/>
      <c r="N24" s="42"/>
      <c r="O24" s="42"/>
      <c r="P24" s="42"/>
      <c r="Q24" s="42"/>
      <c r="R24" s="42"/>
      <c r="S24" s="30"/>
      <c r="T24" s="30"/>
      <c r="U24" s="30"/>
    </row>
    <row r="25" spans="1:21" x14ac:dyDescent="0.2">
      <c r="A25" s="30"/>
      <c r="B25" s="2" t="s">
        <v>26</v>
      </c>
      <c r="C25" s="113"/>
      <c r="D25" s="113">
        <v>0</v>
      </c>
      <c r="E25" s="113">
        <v>9.9999999999999982</v>
      </c>
      <c r="F25" s="113">
        <v>24140.052902394451</v>
      </c>
      <c r="G25" s="113">
        <v>44626.524429066041</v>
      </c>
      <c r="H25" s="113">
        <v>60911.323613954155</v>
      </c>
      <c r="I25" s="113">
        <v>44998.312419161783</v>
      </c>
      <c r="J25" s="113">
        <v>58086.790768053266</v>
      </c>
      <c r="K25" s="39"/>
      <c r="L25" s="42"/>
      <c r="M25" s="42"/>
      <c r="N25" s="42"/>
      <c r="O25" s="42"/>
      <c r="P25" s="42"/>
      <c r="Q25" s="42"/>
      <c r="R25" s="42"/>
      <c r="S25" s="30"/>
      <c r="T25" s="30"/>
      <c r="U25" s="30"/>
    </row>
    <row r="26" spans="1:21" x14ac:dyDescent="0.2">
      <c r="A26" s="30"/>
      <c r="B26" s="20" t="s">
        <v>23</v>
      </c>
      <c r="C26" s="115">
        <v>0</v>
      </c>
      <c r="D26" s="115">
        <v>0</v>
      </c>
      <c r="E26" s="115">
        <v>190</v>
      </c>
      <c r="F26" s="115">
        <v>109971.3521109081</v>
      </c>
      <c r="G26" s="115">
        <v>200819.35993079731</v>
      </c>
      <c r="H26" s="115">
        <v>270716.99383979628</v>
      </c>
      <c r="I26" s="115">
        <v>347714.23232988676</v>
      </c>
      <c r="J26" s="115">
        <v>448852.47411677556</v>
      </c>
      <c r="K26" s="41"/>
      <c r="L26" s="42"/>
      <c r="M26" s="42"/>
      <c r="N26" s="42"/>
      <c r="O26" s="42"/>
      <c r="P26" s="42"/>
      <c r="Q26" s="42"/>
      <c r="R26" s="42"/>
      <c r="S26" s="30"/>
      <c r="T26" s="30"/>
      <c r="U26" s="30"/>
    </row>
    <row r="27" spans="1:21" x14ac:dyDescent="0.2">
      <c r="A27" s="30"/>
      <c r="B27" s="33"/>
      <c r="C27" s="38"/>
      <c r="D27" s="38"/>
      <c r="E27" s="38"/>
      <c r="F27" s="38"/>
      <c r="G27" s="38"/>
      <c r="H27" s="38"/>
      <c r="I27" s="38"/>
      <c r="J27" s="38"/>
      <c r="K27" s="39"/>
      <c r="L27" s="42"/>
      <c r="M27" s="42"/>
      <c r="N27" s="42"/>
      <c r="O27" s="42"/>
      <c r="P27" s="42"/>
      <c r="Q27" s="42"/>
      <c r="R27" s="42"/>
      <c r="S27" s="30"/>
      <c r="T27" s="30"/>
      <c r="U27" s="30"/>
    </row>
    <row r="28" spans="1:21" x14ac:dyDescent="0.2">
      <c r="A28" s="30"/>
      <c r="B28" s="33"/>
      <c r="C28" s="38"/>
      <c r="D28" s="38"/>
      <c r="E28" s="38"/>
      <c r="F28" s="38"/>
      <c r="G28" s="38"/>
      <c r="H28" s="38"/>
      <c r="I28" s="38"/>
      <c r="J28" s="38"/>
      <c r="K28" s="39"/>
      <c r="L28" s="42"/>
      <c r="M28" s="42"/>
      <c r="N28" s="42"/>
      <c r="O28" s="42"/>
      <c r="P28" s="42"/>
      <c r="Q28" s="42"/>
      <c r="R28" s="42"/>
      <c r="S28" s="30"/>
      <c r="T28" s="30"/>
      <c r="U28" s="30"/>
    </row>
    <row r="29" spans="1:21" x14ac:dyDescent="0.2">
      <c r="A29" s="30"/>
      <c r="B29" s="30"/>
      <c r="C29" s="43"/>
      <c r="D29" s="43"/>
      <c r="E29" s="43"/>
      <c r="F29" s="43"/>
      <c r="G29" s="43"/>
      <c r="H29" s="43"/>
      <c r="I29" s="43"/>
      <c r="J29" s="43"/>
      <c r="K29" s="41"/>
      <c r="L29" s="30"/>
      <c r="M29" s="30"/>
      <c r="N29" s="30"/>
      <c r="O29" s="30"/>
      <c r="P29" s="30"/>
      <c r="Q29" s="30"/>
      <c r="R29" s="30"/>
      <c r="S29" s="30"/>
      <c r="T29" s="30"/>
      <c r="U29" s="30"/>
    </row>
    <row r="30" spans="1:21" x14ac:dyDescent="0.2">
      <c r="A30" s="30"/>
      <c r="B30" s="133"/>
      <c r="C30" s="134"/>
      <c r="D30" s="134"/>
      <c r="E30" s="134"/>
      <c r="F30" s="134"/>
      <c r="G30" s="134"/>
      <c r="H30" s="134"/>
      <c r="I30" s="134"/>
      <c r="J30" s="134"/>
      <c r="K30" s="30"/>
      <c r="L30" s="30"/>
      <c r="M30" s="30"/>
      <c r="N30" s="30"/>
      <c r="O30" s="30"/>
      <c r="P30" s="30"/>
      <c r="Q30" s="30"/>
      <c r="R30" s="30"/>
      <c r="S30" s="30"/>
      <c r="T30" s="30"/>
      <c r="U30" s="30"/>
    </row>
    <row r="31" spans="1:21" x14ac:dyDescent="0.2">
      <c r="A31" s="30"/>
      <c r="B31" s="138"/>
      <c r="C31" s="139"/>
      <c r="D31" s="139"/>
      <c r="E31" s="139"/>
      <c r="F31" s="139"/>
      <c r="G31" s="139"/>
      <c r="H31" s="139"/>
      <c r="I31" s="139"/>
      <c r="J31" s="139"/>
      <c r="K31" s="30"/>
      <c r="L31" s="30"/>
      <c r="M31" s="30"/>
      <c r="N31" s="30"/>
      <c r="O31" s="30"/>
      <c r="P31" s="30"/>
      <c r="Q31" s="30"/>
      <c r="R31" s="30"/>
      <c r="S31" s="30"/>
      <c r="T31" s="30"/>
      <c r="U31" s="30"/>
    </row>
    <row r="32" spans="1:21" x14ac:dyDescent="0.2">
      <c r="B32" s="138"/>
      <c r="C32" s="139"/>
      <c r="D32" s="139"/>
      <c r="E32" s="139"/>
      <c r="F32" s="139"/>
      <c r="G32" s="139"/>
      <c r="H32" s="139"/>
      <c r="I32" s="139"/>
      <c r="J32" s="139"/>
    </row>
    <row r="33" spans="2:10" x14ac:dyDescent="0.2">
      <c r="B33" s="138"/>
      <c r="C33" s="140"/>
      <c r="D33" s="141"/>
      <c r="E33" s="142"/>
      <c r="F33" s="142"/>
      <c r="G33" s="142"/>
      <c r="H33" s="142"/>
      <c r="I33" s="142"/>
      <c r="J33" s="142"/>
    </row>
    <row r="34" spans="2:10" x14ac:dyDescent="0.2">
      <c r="B34" s="138"/>
      <c r="C34" s="140"/>
      <c r="D34" s="141"/>
      <c r="E34" s="141"/>
      <c r="F34" s="142"/>
      <c r="G34" s="142"/>
      <c r="H34" s="142"/>
      <c r="I34" s="142"/>
      <c r="J34" s="142"/>
    </row>
    <row r="35" spans="2:10" x14ac:dyDescent="0.2">
      <c r="B35" s="138"/>
      <c r="C35" s="140"/>
      <c r="D35" s="141"/>
      <c r="E35" s="142"/>
      <c r="F35" s="142"/>
      <c r="G35" s="142"/>
      <c r="H35" s="142"/>
      <c r="I35" s="142"/>
      <c r="J35" s="142"/>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Title sheet and Definitions</vt:lpstr>
      <vt:lpstr>TOC</vt:lpstr>
      <vt:lpstr>Summary</vt:lpstr>
      <vt:lpstr>CBRS Fixed</vt:lpstr>
      <vt:lpstr>CBRS Mobile</vt:lpstr>
      <vt:lpstr>CBRS Indoor</vt:lpstr>
      <vt:lpstr>Private LTE</vt:lpstr>
      <vt:lpstr>Mobile Terminals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Daddy O</dc:creator>
  <cp:lastModifiedBy>Eleanor!</cp:lastModifiedBy>
  <cp:revision/>
  <cp:lastPrinted>2017-10-17T19:04:20Z</cp:lastPrinted>
  <dcterms:created xsi:type="dcterms:W3CDTF">2010-08-09T16:51:57Z</dcterms:created>
  <dcterms:modified xsi:type="dcterms:W3CDTF">2019-05-06T18:16:01Z</dcterms:modified>
</cp:coreProperties>
</file>