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8.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BA2AB323-828B-4F1F-B12D-B86DDD5E3ADB}" xr6:coauthVersionLast="38" xr6:coauthVersionMax="38" xr10:uidLastSave="{00000000-0000-0000-0000-000000000000}"/>
  <bookViews>
    <workbookView xWindow="0" yWindow="0" windowWidth="20730" windowHeight="10350" tabRatio="746" xr2:uid="{00000000-000D-0000-FFFF-FFFF00000000}"/>
  </bookViews>
  <sheets>
    <sheet name="Title sheet and Definitions" sheetId="11" r:id="rId1"/>
    <sheet name="TOC" sheetId="39" r:id="rId2"/>
    <sheet name="Summary" sheetId="36" r:id="rId3"/>
    <sheet name="CBRS Fixed" sheetId="44" r:id="rId4"/>
    <sheet name="CBRS Mobile" sheetId="47" r:id="rId5"/>
    <sheet name="CBRS Indoor" sheetId="48" r:id="rId6"/>
    <sheet name="Private LTE" sheetId="51" r:id="rId7"/>
    <sheet name="Mobile Terminals" sheetId="50" r:id="rId8"/>
  </sheets>
  <externalReferences>
    <externalReference r:id="rId9"/>
  </externalReferences>
  <calcPr calcId="162913"/>
  <fileRecoveryPr autoRecover="0"/>
</workbook>
</file>

<file path=xl/calcChain.xml><?xml version="1.0" encoding="utf-8"?>
<calcChain xmlns="http://schemas.openxmlformats.org/spreadsheetml/2006/main">
  <c r="C38" i="39" l="1"/>
  <c r="B38" i="39"/>
  <c r="C42" i="39" l="1"/>
  <c r="C41" i="39"/>
  <c r="B41" i="39"/>
  <c r="C40" i="39"/>
  <c r="B40" i="39"/>
  <c r="C37" i="39"/>
  <c r="B37" i="39"/>
  <c r="C35" i="39" l="1"/>
  <c r="C34" i="39"/>
  <c r="C33" i="39"/>
  <c r="C32" i="39"/>
  <c r="C31" i="39"/>
  <c r="B35" i="39"/>
  <c r="B34" i="39"/>
  <c r="B33" i="39"/>
  <c r="B32" i="39"/>
  <c r="B31" i="39"/>
  <c r="C29" i="39"/>
  <c r="C28" i="39"/>
  <c r="C27" i="39"/>
  <c r="C26" i="39"/>
  <c r="C25" i="39"/>
  <c r="C24" i="39"/>
  <c r="B29" i="39"/>
  <c r="B28" i="39"/>
  <c r="B27" i="39"/>
  <c r="B26" i="39"/>
  <c r="B25" i="39"/>
  <c r="B24" i="39"/>
  <c r="C22" i="39"/>
  <c r="C21" i="39"/>
  <c r="C20" i="39"/>
  <c r="C19" i="39"/>
  <c r="C18" i="39"/>
  <c r="C17" i="39"/>
  <c r="C15" i="39"/>
  <c r="C14" i="39"/>
  <c r="C13" i="39"/>
  <c r="C12" i="39"/>
  <c r="C11" i="39"/>
  <c r="C10" i="39"/>
  <c r="C9" i="39"/>
  <c r="B22" i="39"/>
  <c r="B21" i="39"/>
  <c r="B20" i="39"/>
  <c r="B19" i="39"/>
  <c r="B18" i="39"/>
  <c r="B17" i="39"/>
  <c r="B15" i="39"/>
  <c r="B14" i="39"/>
  <c r="B13" i="39"/>
  <c r="B12" i="39"/>
  <c r="B11" i="39"/>
  <c r="B10" i="39"/>
  <c r="B9" i="39"/>
  <c r="B4" i="39" l="1"/>
  <c r="B3" i="39"/>
  <c r="G2" i="39"/>
</calcChain>
</file>

<file path=xl/sharedStrings.xml><?xml version="1.0" encoding="utf-8"?>
<sst xmlns="http://schemas.openxmlformats.org/spreadsheetml/2006/main" count="255" uniqueCount="138">
  <si>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</si>
  <si>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</si>
  <si>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</si>
  <si>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</si>
  <si>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</si>
  <si>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</si>
  <si>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</si>
  <si>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</si>
  <si>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</si>
  <si>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</si>
  <si>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</si>
  <si>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</si>
  <si>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</si>
  <si>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</si>
  <si>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</si>
  <si>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</si>
  <si>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</si>
  <si>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</si>
  <si>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</si>
  <si>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</si>
  <si>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TABLE OF CONTENTS</t>
  </si>
  <si>
    <t>Tables:</t>
  </si>
  <si>
    <t>Charts:</t>
  </si>
  <si>
    <t>Total</t>
  </si>
  <si>
    <t>CAGR (17-22)</t>
  </si>
  <si>
    <t>Mobile/Telco</t>
  </si>
  <si>
    <t>Enterprise</t>
  </si>
  <si>
    <t>TOTAL</t>
  </si>
  <si>
    <t>Other</t>
  </si>
  <si>
    <t>Cable</t>
  </si>
  <si>
    <t>Carrier Total</t>
  </si>
  <si>
    <t>* Note:  CBRS radio equipment revenue does not include burdened costs associated with SAS/ESC</t>
  </si>
  <si>
    <t>CBRS Annual Forecast</t>
  </si>
  <si>
    <t>WISP/OTT</t>
  </si>
  <si>
    <t>Cable MSO</t>
  </si>
  <si>
    <t>2T2R</t>
  </si>
  <si>
    <t>4T4R</t>
  </si>
  <si>
    <t>PAL</t>
  </si>
  <si>
    <t>GAA</t>
  </si>
  <si>
    <t>Standalone</t>
  </si>
  <si>
    <t>Multiband</t>
  </si>
  <si>
    <t>CBRS Fixed Wireless Use</t>
  </si>
  <si>
    <t>CBRS Mobile Use (Capacity Augmentation, Offload)</t>
  </si>
  <si>
    <t>CBRS In-Building Wireless Use (Enterprise and Neutral Hosts)</t>
  </si>
  <si>
    <t>Enterprise / Neutral Host</t>
  </si>
  <si>
    <t>Enterprise/NH</t>
  </si>
  <si>
    <t>Note:  Enterprise/Neutral Host unit shipments may be served by Telco or Cable operators in the later years in our forecast period</t>
  </si>
  <si>
    <t>Indoor</t>
  </si>
  <si>
    <t>Outdoor</t>
  </si>
  <si>
    <t>Table 1-1:  CBRS Small Cell Shipment, by Operator Type</t>
  </si>
  <si>
    <t>Table 2-2:   CBRS FWA Small Cell Shipment, by MIMO configuration</t>
  </si>
  <si>
    <t>Table 2-1:   CBRS FWA Small Cell Shipment, by Operator Type</t>
  </si>
  <si>
    <t>Chart 2-1:   CBRS FWA Small Cell Shipment, by Operator Type</t>
  </si>
  <si>
    <t>Chart 2-2:   CBRS FWA Small Cell Shipment, by MIMO configuration</t>
  </si>
  <si>
    <t>Table 2-3:   CBRS FWA Small Cell Shipment, by Licensing Type</t>
  </si>
  <si>
    <t>Chart 2-3:   CBRS FWA Small Cell Shipment, by Licensing Type</t>
  </si>
  <si>
    <t>Table 2-4:   CBRS FWA Small Cell Shipment, Standalone vs. Multiband</t>
  </si>
  <si>
    <t>Chart 2-4:   CBRS FWA Small Cell Shipment, Standalone vs. Multiband</t>
  </si>
  <si>
    <t>Table 2-5:   CBRS FWA CPE Shipment by Operator Type</t>
  </si>
  <si>
    <t>Chart 2-5:   CBRS FWA CPE Shipment by Operator Type</t>
  </si>
  <si>
    <t>Table 2-6:   CBRS FWA Radio Equipment Revenue by Operator Type</t>
  </si>
  <si>
    <t>Chart 2-6:   CBRS FWA Radio Equipment Revenue by Operator Type</t>
  </si>
  <si>
    <t>Table 3-1:   CBRS Outdoor Small Cell Shipment, for Mobility, by Operator Type</t>
  </si>
  <si>
    <t>Chart 3-1:   CBRS Outdoor Small Cell Shipment, for Mobility, by Operator Type</t>
  </si>
  <si>
    <t>Table 3-2:   CBRS Outdoor Small Cell Shipment, for Mobility, by MIMO configuration</t>
  </si>
  <si>
    <t>Chart 3-2:   CBRS Outdoor Small Cell Shipment, for Mobility, by MIMO configuration</t>
  </si>
  <si>
    <t>Table 3-3:   CBRS Outdoor Small Cell Shipment, for Mobility, by Licensing Type</t>
  </si>
  <si>
    <t>Chart 3-3:   CBRS Outdoor Small Cell Shipment, for Mobility, by Licensing Type</t>
  </si>
  <si>
    <t>Table 3-4:   CBRS Outdoor Small Cell Shipment, for Mobility, Standalone vs. Multiband</t>
  </si>
  <si>
    <t>Chart 3-4:   CBRS Outdoor Small Cell Shipment, for Mobility, Standalone vs. Multiband</t>
  </si>
  <si>
    <t>Table 3-5:   CBRS CPE Shipment, for Mobility, by Operator Type</t>
  </si>
  <si>
    <t>Chart 3-5:   CBRS CPE Shipment, for Mobility, by Operator Type</t>
  </si>
  <si>
    <t>Table 3-6:   CBRS Radio Equipment Revenue, for Mobility, by Operator Type</t>
  </si>
  <si>
    <t>Chart 3-6:   CBRS Radio Equipment Revenue, for Mobility, by Operator Type</t>
  </si>
  <si>
    <t>Table 4-1:   CBRS Indoor Small Cell Shipment by Operator Type</t>
  </si>
  <si>
    <t>Chart 4-1:   CBRS Indoor Small Cell Shipment by Operator Type</t>
  </si>
  <si>
    <t>Table 4-2:   CBRS Indoor Small Cell Shipment, by MIMO configuration</t>
  </si>
  <si>
    <t>Chart 4-2:   CBRS Indoor Small Cell Shipment, by MIMO configuration</t>
  </si>
  <si>
    <t>Table 4-3:   CBRS Indoor Small Cell Shipment, by Licensing Type</t>
  </si>
  <si>
    <t>Chart 4-3:   CBRS Indoor Small Cell Shipment, by Licensing Type</t>
  </si>
  <si>
    <t>Table 4-4:   CBRS Indoor Small Cell Shipment, Standalone vs. Multiband</t>
  </si>
  <si>
    <t>Chart 4-4:   CBRS Indoor Small Cell Shipment, Standalone vs. Multiband</t>
  </si>
  <si>
    <t>Table 4-5:   CBRS Indoor Radio Equipment Revenue by Operator Type</t>
  </si>
  <si>
    <t>Chart 4-5:   CBRS Indoor Radio Equipment Revenue by Operator Type</t>
  </si>
  <si>
    <t>* Note:  CBRS radio equipment revenue includes CPE but does not include burdened costs associated with SAS/ESC</t>
  </si>
  <si>
    <t>Private LTE:</t>
  </si>
  <si>
    <t>An LTE network set up by a private enterprise (or public safety agency) with its own radio base stations and core network</t>
  </si>
  <si>
    <t>Neutral Host Network:</t>
  </si>
  <si>
    <t>A network set up by an independent third party for wholesale access by any user from any LTE network</t>
  </si>
  <si>
    <t xml:space="preserve">Enterprise </t>
  </si>
  <si>
    <t>Joe Madden, Principal Analyst</t>
  </si>
  <si>
    <t>joe@mobile-experts.net</t>
  </si>
  <si>
    <t>CBRS Terminals</t>
  </si>
  <si>
    <t>Private LTE</t>
  </si>
  <si>
    <t>Remote Ops</t>
  </si>
  <si>
    <t>Transport</t>
  </si>
  <si>
    <t>Industrial</t>
  </si>
  <si>
    <t>POS terminals</t>
  </si>
  <si>
    <t>Table 1-2:  CBRS Terminal Shipments, by Market Area</t>
  </si>
  <si>
    <t>Smartphones</t>
  </si>
  <si>
    <t>IoT Devices</t>
  </si>
  <si>
    <t>Fixed CPEs</t>
  </si>
  <si>
    <t>Chart 1-2:  CBRS Terminal Shipments, by Market Segment</t>
  </si>
  <si>
    <t xml:space="preserve"> Total</t>
  </si>
  <si>
    <t>Table 5-1:   Private LTE CBRS Small Cell Shipments, Outdoor vs Indoor</t>
  </si>
  <si>
    <t>Chart 5-1:   Private LTE CBRS Small Cell Shipments</t>
  </si>
  <si>
    <t>Table 6-1:   CBRS-Enabled UE Shipments</t>
  </si>
  <si>
    <t>Table 6-2:   CBRS IoT Devices</t>
  </si>
  <si>
    <t>Table 1-3:   CBRS Small Cell Shipment, by Application</t>
  </si>
  <si>
    <t>FWA</t>
  </si>
  <si>
    <t xml:space="preserve">Mobile </t>
  </si>
  <si>
    <t xml:space="preserve">Indoor </t>
  </si>
  <si>
    <t>Chart 1-4:   CBRS Small Cell Shipments, by License Type</t>
  </si>
  <si>
    <t>Table 1-4:   CBRS Small Cell Shipment, by License Type</t>
  </si>
  <si>
    <t>Table 1-5:   CBRS Small Cell Shipment, Standalone vs. Multiband</t>
  </si>
  <si>
    <t>Chart 1-5:   CBRS Small Cell Shipment, Standalone vs. Multiband</t>
  </si>
  <si>
    <t>Table 1-6:   CBRS Small Cell Shipment, Indoor vs. Outdoor</t>
  </si>
  <si>
    <t>Chart 1-6:   CBRS Small Cell Shipment, Indoor vs. Outdoor</t>
  </si>
  <si>
    <t>Chart 1-3:   CBRS Small Cell Shipments, by Application</t>
  </si>
  <si>
    <t>Table 1-7:  CBRS  Small Cell Shipment, by MIMO configuration</t>
  </si>
  <si>
    <t>Chart 1-7:  CBRS  Small Cell Shipment, by MIMO configuration</t>
  </si>
  <si>
    <t>Table 1-8:   CBRS CPE Shipment by Operator Type</t>
  </si>
  <si>
    <t>Chart 1-8:   CBRS CPE Shipment by Operator Type</t>
  </si>
  <si>
    <t>Table 1-9:   CBRS Radio Equipment Revenue by Operator Type</t>
  </si>
  <si>
    <t>Chart 1-9:   CBRS Radio Equipment Revenue by Operator Type</t>
  </si>
  <si>
    <t>Chart 5-2:   CBRS Indoor Radio Equipment Revenue by Indoor/Outdoor</t>
  </si>
  <si>
    <t>Table 5-2:   CBRS Indoor Radio Equipment Revenue by Indoor/Outdoor</t>
  </si>
  <si>
    <t>CAGR (17-23)</t>
  </si>
  <si>
    <t>* Note: the 2017 and 2018 units are band 42/43/48 units that can operate in the CBRS band</t>
  </si>
  <si>
    <t>64T64R</t>
  </si>
  <si>
    <t>Global CBRS-enabled smartphones</t>
  </si>
  <si>
    <t>USA CBRS smartphones</t>
  </si>
  <si>
    <t>Chart 6-2:   USA CBRS-Enabled Smartphone Shipments</t>
  </si>
  <si>
    <t>Chart 6-1:   CBRS-Enabled Smatphone Shipments</t>
  </si>
  <si>
    <t>Chart 1-1:  CBRS Small Cell Shipments, by Operator Type</t>
  </si>
  <si>
    <t>Chart 6-3:   CBRS IoT Device  Shipments, by Application</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</si>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</sst>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409]d\-mmm\-yyyy;@"/>
    <numFmt numFmtId="169" formatCode="#,###,,\ &quot;M&quot;"/>
    <numFmt numFmtId="170" formatCode="#,###"/>
  </numFmts>
  <fonts count="48" x14ac:knownFonts="1">
    <font>
      <sz val="10"/>
      <name val="Arial"/>
    </font>
    <font>
      <sz val="11"/>
      <color theme="1"/>
      <name val="Calibri"/>
      <family val="2"/>
      <scheme val="minor"/>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sz val="11"/>
      <color theme="1"/>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0"/>
      <color theme="1"/>
      <name val="Candara"/>
      <family val="2"/>
    </font>
    <font>
      <b/>
      <sz val="10"/>
      <color rgb="FFC00000"/>
      <name val="Candara"/>
      <family val="2"/>
    </font>
    <font>
      <sz val="11"/>
      <color rgb="FFFF0000"/>
      <name val="Candara"/>
      <family val="2"/>
    </font>
    <font>
      <sz val="10"/>
      <color rgb="FFFF0000"/>
      <name val="Candara"/>
      <family val="2"/>
    </font>
    <font>
      <sz val="11"/>
      <color theme="1"/>
      <name val="Candara"/>
      <family val="2"/>
    </font>
    <font>
      <i/>
      <sz val="1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23">
    <xf numFmtId="0" fontId="0" fillId="0" borderId="0"/>
    <xf numFmtId="43" fontId="4"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8"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9" fontId="8" fillId="0" borderId="0" applyFont="0" applyFill="0" applyBorder="0" applyAlignment="0" applyProtection="0"/>
    <xf numFmtId="168" fontId="3" fillId="0" borderId="0"/>
    <xf numFmtId="168" fontId="18" fillId="0" borderId="0" applyNumberFormat="0" applyFill="0" applyBorder="0" applyAlignment="0" applyProtection="0"/>
    <xf numFmtId="0" fontId="35" fillId="0" borderId="3" applyNumberFormat="0" applyProtection="0">
      <alignment wrapText="1"/>
    </xf>
    <xf numFmtId="0" fontId="36" fillId="0" borderId="4" applyNumberFormat="0" applyFont="0" applyProtection="0">
      <alignment wrapText="1"/>
    </xf>
    <xf numFmtId="0" fontId="35" fillId="0" borderId="5" applyNumberFormat="0" applyProtection="0">
      <alignment wrapText="1"/>
    </xf>
    <xf numFmtId="168"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165">
    <xf numFmtId="0" fontId="0" fillId="0" borderId="0" xfId="0"/>
    <xf numFmtId="0" fontId="6" fillId="0" borderId="0" xfId="0" applyFont="1"/>
    <xf numFmtId="14" fontId="6" fillId="0" borderId="0" xfId="0" applyNumberFormat="1" applyFont="1" applyAlignment="1">
      <alignment horizontal="left"/>
    </xf>
    <xf numFmtId="0" fontId="7" fillId="0" borderId="0" xfId="0" applyFont="1"/>
    <xf numFmtId="0" fontId="6" fillId="0" borderId="0" xfId="0" applyFont="1" applyAlignment="1">
      <alignment horizontal="right"/>
    </xf>
    <xf numFmtId="165" fontId="6" fillId="0" borderId="0" xfId="1" applyNumberFormat="1" applyFont="1"/>
    <xf numFmtId="0" fontId="9" fillId="0" borderId="0" xfId="0" applyFont="1" applyAlignment="1">
      <alignment wrapText="1"/>
    </xf>
    <xf numFmtId="0" fontId="6" fillId="0" borderId="0" xfId="0" applyFont="1" applyAlignment="1">
      <alignment wrapText="1"/>
    </xf>
    <xf numFmtId="0" fontId="11" fillId="0" borderId="0" xfId="0" applyFont="1"/>
    <xf numFmtId="0" fontId="11" fillId="0" borderId="0" xfId="0" applyFont="1" applyAlignment="1">
      <alignment horizontal="right"/>
    </xf>
    <xf numFmtId="0" fontId="6" fillId="0" borderId="0" xfId="0" applyFont="1" applyFill="1"/>
    <xf numFmtId="165" fontId="7" fillId="0" borderId="0" xfId="1" applyNumberFormat="1" applyFont="1"/>
    <xf numFmtId="15" fontId="14" fillId="0" borderId="0" xfId="0" applyNumberFormat="1" applyFont="1"/>
    <xf numFmtId="0" fontId="13" fillId="0" borderId="0" xfId="0" applyFont="1" applyFill="1"/>
    <xf numFmtId="0" fontId="11" fillId="0" borderId="0" xfId="0" applyFont="1" applyFill="1" applyAlignment="1">
      <alignment horizontal="right"/>
    </xf>
    <xf numFmtId="0" fontId="11" fillId="0" borderId="0" xfId="0" applyFont="1" applyFill="1"/>
    <xf numFmtId="0" fontId="6" fillId="0" borderId="0" xfId="0" applyFont="1" applyFill="1" applyAlignment="1">
      <alignment wrapText="1"/>
    </xf>
    <xf numFmtId="0" fontId="6" fillId="0"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horizontal="left"/>
    </xf>
    <xf numFmtId="9" fontId="7" fillId="0" borderId="0" xfId="6" applyFont="1"/>
    <xf numFmtId="0" fontId="12" fillId="0" borderId="0" xfId="0" applyFont="1"/>
    <xf numFmtId="0" fontId="9" fillId="0" borderId="0" xfId="0" applyFont="1"/>
    <xf numFmtId="0" fontId="15" fillId="0" borderId="0" xfId="0" applyFont="1"/>
    <xf numFmtId="0" fontId="12" fillId="0" borderId="0" xfId="0" applyFont="1" applyAlignment="1">
      <alignment horizontal="right"/>
    </xf>
    <xf numFmtId="14" fontId="7" fillId="0" borderId="0" xfId="0" applyNumberFormat="1" applyFont="1" applyAlignment="1">
      <alignment horizontal="left"/>
    </xf>
    <xf numFmtId="168" fontId="9" fillId="0" borderId="0" xfId="8" applyFont="1"/>
    <xf numFmtId="168" fontId="17" fillId="0" borderId="0" xfId="8" applyFont="1"/>
    <xf numFmtId="168" fontId="9" fillId="0" borderId="0" xfId="8" applyFont="1" applyAlignment="1">
      <alignment horizontal="left"/>
    </xf>
    <xf numFmtId="168" fontId="7" fillId="0" borderId="0" xfId="8" applyFont="1"/>
    <xf numFmtId="168" fontId="3" fillId="0" borderId="0" xfId="8"/>
    <xf numFmtId="168" fontId="6" fillId="0" borderId="0" xfId="8" applyFont="1"/>
    <xf numFmtId="168" fontId="6" fillId="2" borderId="0" xfId="8" applyFont="1" applyFill="1" applyBorder="1"/>
    <xf numFmtId="168" fontId="6" fillId="0" borderId="0" xfId="8" applyFont="1" applyFill="1" applyBorder="1"/>
    <xf numFmtId="168" fontId="3" fillId="0" borderId="0" xfId="8" applyFill="1"/>
    <xf numFmtId="168" fontId="6" fillId="0" borderId="0" xfId="8" applyFont="1" applyBorder="1"/>
    <xf numFmtId="0" fontId="19" fillId="0" borderId="0" xfId="5" applyFont="1" applyAlignment="1" applyProtection="1"/>
    <xf numFmtId="0" fontId="20" fillId="0" borderId="0" xfId="0" applyFont="1"/>
    <xf numFmtId="0" fontId="21" fillId="0" borderId="0" xfId="0" applyFont="1"/>
    <xf numFmtId="0" fontId="21" fillId="0" borderId="0" xfId="0" applyFont="1" applyAlignment="1">
      <alignment horizontal="right"/>
    </xf>
    <xf numFmtId="0" fontId="22" fillId="0" borderId="0" xfId="0" applyFont="1"/>
    <xf numFmtId="0" fontId="21" fillId="0" borderId="0" xfId="0" applyFont="1" applyFill="1"/>
    <xf numFmtId="14" fontId="21" fillId="0" borderId="0" xfId="0" applyNumberFormat="1" applyFont="1" applyAlignment="1">
      <alignment horizontal="left"/>
    </xf>
    <xf numFmtId="3" fontId="23" fillId="0" borderId="0" xfId="0" applyNumberFormat="1" applyFont="1" applyFill="1" applyBorder="1"/>
    <xf numFmtId="0" fontId="24" fillId="0" borderId="0" xfId="0" applyFont="1"/>
    <xf numFmtId="0" fontId="25" fillId="3" borderId="1" xfId="0" applyFont="1" applyFill="1" applyBorder="1" applyAlignment="1">
      <alignment horizontal="left"/>
    </xf>
    <xf numFmtId="0" fontId="25" fillId="3" borderId="2" xfId="0" applyFont="1" applyFill="1" applyBorder="1" applyAlignment="1">
      <alignment horizontal="right"/>
    </xf>
    <xf numFmtId="165" fontId="21" fillId="0" borderId="0" xfId="1" applyNumberFormat="1" applyFont="1"/>
    <xf numFmtId="9" fontId="21" fillId="0" borderId="0" xfId="6" applyFont="1"/>
    <xf numFmtId="165" fontId="24" fillId="0" borderId="0" xfId="1" applyNumberFormat="1" applyFont="1"/>
    <xf numFmtId="9" fontId="24" fillId="0" borderId="0" xfId="6" applyFont="1"/>
    <xf numFmtId="2" fontId="27" fillId="0" borderId="0" xfId="0" applyNumberFormat="1" applyFont="1" applyFill="1"/>
    <xf numFmtId="165" fontId="24" fillId="0" borderId="0" xfId="0" applyNumberFormat="1" applyFont="1"/>
    <xf numFmtId="43" fontId="21" fillId="0" borderId="0" xfId="0" applyNumberFormat="1" applyFont="1" applyFill="1"/>
    <xf numFmtId="165" fontId="21" fillId="0" borderId="0" xfId="0" applyNumberFormat="1" applyFont="1" applyFill="1"/>
    <xf numFmtId="167" fontId="21" fillId="0" borderId="0" xfId="3" applyNumberFormat="1" applyFont="1" applyFill="1" applyBorder="1"/>
    <xf numFmtId="167" fontId="24" fillId="0" borderId="0" xfId="3" applyNumberFormat="1" applyFont="1" applyFill="1" applyBorder="1"/>
    <xf numFmtId="0" fontId="24" fillId="0" borderId="0" xfId="0" applyFont="1" applyFill="1" applyBorder="1"/>
    <xf numFmtId="0" fontId="28" fillId="0" borderId="0" xfId="0" applyFont="1"/>
    <xf numFmtId="0" fontId="21" fillId="0" borderId="0" xfId="0" applyFont="1" applyFill="1" applyBorder="1"/>
    <xf numFmtId="0" fontId="21" fillId="0" borderId="0" xfId="0" applyFont="1" applyFill="1" applyBorder="1" applyAlignment="1">
      <alignment horizontal="left" indent="2"/>
    </xf>
    <xf numFmtId="9" fontId="24" fillId="0" borderId="0" xfId="6" applyFont="1" applyFill="1" applyBorder="1"/>
    <xf numFmtId="0" fontId="21" fillId="0" borderId="0" xfId="0" applyFont="1" applyFill="1" applyBorder="1" applyAlignment="1">
      <alignment horizontal="left" indent="4"/>
    </xf>
    <xf numFmtId="0" fontId="24" fillId="0" borderId="0" xfId="0" applyFont="1" applyFill="1" applyBorder="1" applyAlignment="1">
      <alignment horizontal="right"/>
    </xf>
    <xf numFmtId="3" fontId="24" fillId="0" borderId="0" xfId="0" applyNumberFormat="1" applyFont="1" applyFill="1" applyBorder="1"/>
    <xf numFmtId="4" fontId="24" fillId="0" borderId="0" xfId="0" applyNumberFormat="1" applyFont="1" applyFill="1" applyBorder="1"/>
    <xf numFmtId="0" fontId="29" fillId="0" borderId="0" xfId="0" applyFont="1" applyFill="1" applyBorder="1"/>
    <xf numFmtId="0" fontId="24" fillId="0" borderId="0" xfId="0" applyFont="1" applyFill="1" applyBorder="1" applyAlignment="1">
      <alignment horizontal="left"/>
    </xf>
    <xf numFmtId="0" fontId="21" fillId="0" borderId="0" xfId="0" applyFont="1" applyFill="1" applyBorder="1" applyAlignment="1">
      <alignment horizontal="left"/>
    </xf>
    <xf numFmtId="9" fontId="24" fillId="0" borderId="0" xfId="0" applyNumberFormat="1" applyFont="1" applyFill="1" applyBorder="1"/>
    <xf numFmtId="9" fontId="30" fillId="0" borderId="0" xfId="6" applyFont="1" applyFill="1" applyBorder="1"/>
    <xf numFmtId="9" fontId="31" fillId="0" borderId="0" xfId="6" applyFont="1" applyFill="1" applyBorder="1"/>
    <xf numFmtId="0" fontId="24" fillId="0" borderId="0" xfId="0" applyFont="1" applyFill="1" applyBorder="1" applyAlignment="1">
      <alignment horizontal="left" indent="2"/>
    </xf>
    <xf numFmtId="166" fontId="21" fillId="0" borderId="0" xfId="3" applyNumberFormat="1" applyFont="1" applyFill="1" applyBorder="1"/>
    <xf numFmtId="166" fontId="24" fillId="0" borderId="0" xfId="3" applyNumberFormat="1" applyFont="1" applyFill="1" applyBorder="1"/>
    <xf numFmtId="166" fontId="21" fillId="0" borderId="0" xfId="0" applyNumberFormat="1" applyFont="1" applyFill="1" applyBorder="1"/>
    <xf numFmtId="2" fontId="21" fillId="0" borderId="0" xfId="0" applyNumberFormat="1" applyFont="1" applyFill="1" applyBorder="1"/>
    <xf numFmtId="2" fontId="24" fillId="0" borderId="0" xfId="0" applyNumberFormat="1" applyFont="1" applyFill="1" applyBorder="1"/>
    <xf numFmtId="3" fontId="21" fillId="0" borderId="0" xfId="0" applyNumberFormat="1" applyFont="1" applyFill="1" applyBorder="1"/>
    <xf numFmtId="3" fontId="32" fillId="0" borderId="0" xfId="0" applyNumberFormat="1" applyFont="1" applyFill="1" applyBorder="1"/>
    <xf numFmtId="0" fontId="33" fillId="0" borderId="0" xfId="0" applyFont="1" applyFill="1" applyBorder="1"/>
    <xf numFmtId="0" fontId="34" fillId="0" borderId="0" xfId="0" applyFont="1" applyFill="1" applyBorder="1"/>
    <xf numFmtId="9" fontId="23" fillId="0" borderId="0" xfId="6" applyFont="1" applyFill="1" applyBorder="1"/>
    <xf numFmtId="9" fontId="21" fillId="0" borderId="0" xfId="0" applyNumberFormat="1" applyFont="1" applyFill="1" applyBorder="1"/>
    <xf numFmtId="9" fontId="23" fillId="0" borderId="0" xfId="0" applyNumberFormat="1" applyFont="1" applyFill="1" applyBorder="1"/>
    <xf numFmtId="165" fontId="21" fillId="0" borderId="0" xfId="1" applyNumberFormat="1" applyFont="1" applyFill="1" applyBorder="1"/>
    <xf numFmtId="164" fontId="23" fillId="0" borderId="0" xfId="0" applyNumberFormat="1" applyFont="1" applyFill="1" applyBorder="1"/>
    <xf numFmtId="9" fontId="21" fillId="0" borderId="0" xfId="6" applyFont="1" applyFill="1" applyBorder="1"/>
    <xf numFmtId="0" fontId="26" fillId="0" borderId="0" xfId="0" applyFont="1" applyFill="1"/>
    <xf numFmtId="0" fontId="25" fillId="0" borderId="0" xfId="0" applyFont="1" applyFill="1" applyBorder="1" applyAlignment="1">
      <alignment horizontal="left"/>
    </xf>
    <xf numFmtId="0" fontId="25" fillId="0" borderId="0" xfId="0" applyFont="1" applyFill="1" applyBorder="1" applyAlignment="1">
      <alignment horizontal="right"/>
    </xf>
    <xf numFmtId="9" fontId="9" fillId="0" borderId="0" xfId="6" applyFont="1"/>
    <xf numFmtId="0" fontId="37" fillId="0" borderId="0" xfId="0" applyFont="1"/>
    <xf numFmtId="0" fontId="37" fillId="0" borderId="0" xfId="0" applyFont="1" applyAlignment="1">
      <alignment horizontal="right"/>
    </xf>
    <xf numFmtId="0" fontId="38" fillId="0" borderId="0" xfId="0" applyFont="1"/>
    <xf numFmtId="0" fontId="37" fillId="0" borderId="0" xfId="0" applyFont="1" applyFill="1"/>
    <xf numFmtId="14" fontId="37" fillId="0" borderId="0" xfId="0" applyNumberFormat="1" applyFont="1" applyAlignment="1">
      <alignment horizontal="left"/>
    </xf>
    <xf numFmtId="3" fontId="39" fillId="0" borderId="0" xfId="0" applyNumberFormat="1" applyFont="1" applyFill="1" applyBorder="1"/>
    <xf numFmtId="0" fontId="40" fillId="0" borderId="0" xfId="0" applyFont="1"/>
    <xf numFmtId="3" fontId="40" fillId="0" borderId="0" xfId="0" applyNumberFormat="1" applyFont="1"/>
    <xf numFmtId="0" fontId="40" fillId="0" borderId="0" xfId="0" applyFont="1" applyFill="1"/>
    <xf numFmtId="0" fontId="37" fillId="0" borderId="0" xfId="0" applyFont="1" applyBorder="1"/>
    <xf numFmtId="0" fontId="41" fillId="3" borderId="1" xfId="0" applyFont="1" applyFill="1" applyBorder="1" applyAlignment="1">
      <alignment horizontal="left"/>
    </xf>
    <xf numFmtId="0" fontId="41" fillId="3" borderId="2" xfId="0" applyFont="1" applyFill="1" applyBorder="1" applyAlignment="1">
      <alignment horizontal="right"/>
    </xf>
    <xf numFmtId="165" fontId="37" fillId="0" borderId="0" xfId="1" applyNumberFormat="1" applyFont="1"/>
    <xf numFmtId="9" fontId="40" fillId="0" borderId="0" xfId="6" applyFont="1" applyFill="1" applyBorder="1"/>
    <xf numFmtId="0" fontId="40" fillId="0" borderId="0" xfId="0" applyFont="1" applyBorder="1" applyAlignment="1">
      <alignment horizontal="right"/>
    </xf>
    <xf numFmtId="165" fontId="40" fillId="0" borderId="0" xfId="1" applyNumberFormat="1" applyFont="1"/>
    <xf numFmtId="166" fontId="37" fillId="0" borderId="0" xfId="0" applyNumberFormat="1" applyFont="1"/>
    <xf numFmtId="2" fontId="37" fillId="0" borderId="0" xfId="0" applyNumberFormat="1" applyFont="1" applyBorder="1"/>
    <xf numFmtId="2" fontId="40" fillId="0" borderId="0" xfId="0" applyNumberFormat="1" applyFont="1" applyBorder="1"/>
    <xf numFmtId="3" fontId="37" fillId="0" borderId="0" xfId="0" applyNumberFormat="1" applyFont="1" applyFill="1" applyBorder="1"/>
    <xf numFmtId="3" fontId="42" fillId="0" borderId="0" xfId="0" applyNumberFormat="1" applyFont="1" applyFill="1" applyBorder="1"/>
    <xf numFmtId="0" fontId="43" fillId="0" borderId="0" xfId="0" applyFont="1"/>
    <xf numFmtId="0" fontId="44" fillId="0" borderId="0" xfId="0" applyFont="1" applyFill="1"/>
    <xf numFmtId="9" fontId="37" fillId="0" borderId="0" xfId="6" applyFont="1"/>
    <xf numFmtId="2" fontId="45" fillId="0" borderId="0" xfId="0" applyNumberFormat="1" applyFont="1" applyFill="1"/>
    <xf numFmtId="14" fontId="40" fillId="0" borderId="0" xfId="0" applyNumberFormat="1" applyFont="1" applyAlignment="1">
      <alignment horizontal="left"/>
    </xf>
    <xf numFmtId="9" fontId="40" fillId="0" borderId="0" xfId="6" applyFont="1"/>
    <xf numFmtId="165" fontId="40" fillId="0" borderId="0" xfId="0" applyNumberFormat="1" applyFont="1"/>
    <xf numFmtId="43" fontId="37" fillId="0" borderId="0" xfId="0" applyNumberFormat="1" applyFont="1" applyFill="1"/>
    <xf numFmtId="0" fontId="46" fillId="0" borderId="0" xfId="0" applyFont="1"/>
    <xf numFmtId="9" fontId="46" fillId="0" borderId="0" xfId="6" applyFont="1"/>
    <xf numFmtId="165" fontId="37" fillId="0" borderId="0" xfId="0" applyNumberFormat="1" applyFont="1" applyFill="1"/>
    <xf numFmtId="167" fontId="37" fillId="0" borderId="0" xfId="3" applyNumberFormat="1" applyFont="1" applyFill="1" applyBorder="1"/>
    <xf numFmtId="167" fontId="40" fillId="0" borderId="0" xfId="3" applyNumberFormat="1" applyFont="1" applyFill="1" applyBorder="1"/>
    <xf numFmtId="0" fontId="2" fillId="0" borderId="0" xfId="0" applyFont="1"/>
    <xf numFmtId="0" fontId="5" fillId="0" borderId="0" xfId="5" applyAlignment="1" applyProtection="1"/>
    <xf numFmtId="0" fontId="6" fillId="0" borderId="0" xfId="0" applyFont="1" applyBorder="1" applyAlignment="1">
      <alignment horizontal="left"/>
    </xf>
    <xf numFmtId="14" fontId="11" fillId="0" borderId="0" xfId="0" applyNumberFormat="1" applyFont="1" applyAlignment="1">
      <alignment horizontal="left"/>
    </xf>
    <xf numFmtId="165" fontId="11" fillId="0" borderId="0" xfId="1" applyNumberFormat="1" applyFont="1"/>
    <xf numFmtId="9" fontId="11" fillId="0" borderId="0" xfId="6" applyFont="1"/>
    <xf numFmtId="169" fontId="21" fillId="0" borderId="0" xfId="1" applyNumberFormat="1" applyFont="1"/>
    <xf numFmtId="170" fontId="21" fillId="0" borderId="0" xfId="1" applyNumberFormat="1" applyFont="1"/>
    <xf numFmtId="2" fontId="11" fillId="0" borderId="0" xfId="0" applyNumberFormat="1" applyFont="1" applyFill="1"/>
    <xf numFmtId="170" fontId="24" fillId="0" borderId="0" xfId="1" applyNumberFormat="1" applyFont="1"/>
    <xf numFmtId="0" fontId="10" fillId="0" borderId="0" xfId="0" applyFont="1"/>
    <xf numFmtId="14" fontId="10" fillId="0" borderId="0" xfId="0" applyNumberFormat="1" applyFont="1" applyAlignment="1">
      <alignment horizontal="left"/>
    </xf>
    <xf numFmtId="1" fontId="37" fillId="0" borderId="0" xfId="0" applyNumberFormat="1" applyFont="1"/>
    <xf numFmtId="1" fontId="37" fillId="0" borderId="0" xfId="0" applyNumberFormat="1" applyFont="1" applyFill="1"/>
    <xf numFmtId="3" fontId="6" fillId="0" borderId="0" xfId="0" applyNumberFormat="1" applyFont="1" applyFill="1" applyBorder="1"/>
    <xf numFmtId="0" fontId="7" fillId="3" borderId="1" xfId="0" applyFont="1" applyFill="1" applyBorder="1" applyAlignment="1">
      <alignment horizontal="left"/>
    </xf>
    <xf numFmtId="9" fontId="6" fillId="0" borderId="0" xfId="6" applyFont="1"/>
    <xf numFmtId="0" fontId="7" fillId="0" borderId="0" xfId="0" applyFont="1" applyAlignment="1">
      <alignment horizontal="right"/>
    </xf>
    <xf numFmtId="9" fontId="6" fillId="0" borderId="0" xfId="6" applyFont="1" applyFill="1" applyBorder="1"/>
    <xf numFmtId="9" fontId="7" fillId="0" borderId="0" xfId="6" applyFont="1" applyFill="1" applyBorder="1"/>
    <xf numFmtId="14" fontId="6" fillId="0" borderId="0" xfId="0" applyNumberFormat="1" applyFont="1" applyFill="1" applyAlignment="1">
      <alignment horizontal="left"/>
    </xf>
    <xf numFmtId="165" fontId="21" fillId="0" borderId="0" xfId="1" applyNumberFormat="1" applyFont="1" applyFill="1"/>
    <xf numFmtId="168" fontId="1" fillId="0" borderId="0" xfId="13" applyFill="1" applyBorder="1"/>
    <xf numFmtId="9" fontId="1" fillId="0" borderId="0" xfId="15" applyFont="1" applyFill="1" applyBorder="1"/>
    <xf numFmtId="0" fontId="13" fillId="0" borderId="0" xfId="0" applyFont="1" applyFill="1" applyBorder="1" applyAlignment="1">
      <alignment horizontal="left"/>
    </xf>
    <xf numFmtId="0" fontId="13" fillId="0" borderId="0" xfId="0" applyFont="1" applyFill="1" applyBorder="1" applyAlignment="1">
      <alignment horizontal="right"/>
    </xf>
    <xf numFmtId="14" fontId="11" fillId="0" borderId="0" xfId="0" applyNumberFormat="1" applyFont="1" applyFill="1" applyBorder="1" applyAlignment="1">
      <alignment horizontal="left"/>
    </xf>
    <xf numFmtId="9" fontId="11" fillId="0" borderId="0" xfId="6" applyFont="1" applyFill="1" applyBorder="1"/>
    <xf numFmtId="0" fontId="6" fillId="0" borderId="0" xfId="0" applyFont="1" applyFill="1" applyBorder="1"/>
    <xf numFmtId="0" fontId="11" fillId="0" borderId="0" xfId="0" applyFont="1" applyFill="1" applyBorder="1"/>
    <xf numFmtId="9" fontId="11" fillId="0" borderId="0" xfId="0" applyNumberFormat="1" applyFont="1" applyFill="1" applyBorder="1"/>
    <xf numFmtId="9" fontId="24" fillId="0" borderId="0" xfId="6" applyFont="1" applyFill="1"/>
    <xf numFmtId="165" fontId="6" fillId="0" borderId="0" xfId="1" applyNumberFormat="1" applyFont="1" applyFill="1"/>
    <xf numFmtId="165" fontId="37" fillId="0" borderId="0" xfId="1" applyNumberFormat="1" applyFont="1" applyFill="1"/>
    <xf numFmtId="0" fontId="47" fillId="0" borderId="0" xfId="0" applyFont="1" applyFill="1" applyAlignment="1">
      <alignment horizontal="left" indent="2"/>
    </xf>
    <xf numFmtId="165" fontId="47" fillId="0" borderId="0" xfId="1" applyNumberFormat="1" applyFont="1" applyFill="1"/>
    <xf numFmtId="165" fontId="40" fillId="0" borderId="0" xfId="0" applyNumberFormat="1" applyFont="1" applyFill="1"/>
    <xf numFmtId="165" fontId="6" fillId="0" borderId="0" xfId="0" applyNumberFormat="1" applyFont="1" applyFill="1"/>
    <xf numFmtId="0" fontId="16" fillId="0" borderId="0" xfId="0" applyFont="1" applyAlignment="1">
      <alignment horizontal="left" vertical="center" wrapText="1"/>
    </xf>
  </cellXfs>
  <cellStyles count="23">
    <cellStyle name="Body: normal cell" xfId="11" xr:uid="{00000000-0005-0000-0000-000000000000}"/>
    <cellStyle name="Comma" xfId="1" builtinId="3"/>
    <cellStyle name="Comma 2" xfId="2" xr:uid="{00000000-0005-0000-0000-000002000000}"/>
    <cellStyle name="Comma 3" xfId="14" xr:uid="{00000000-0005-0000-0000-000003000000}"/>
    <cellStyle name="Currency" xfId="3" builtinId="4"/>
    <cellStyle name="Currency 2" xfId="4" xr:uid="{00000000-0005-0000-0000-000005000000}"/>
    <cellStyle name="Currency 2 2" xfId="21" xr:uid="{00000000-0005-0000-0000-000006000000}"/>
    <cellStyle name="Currency 3" xfId="16" xr:uid="{00000000-0005-0000-0000-000007000000}"/>
    <cellStyle name="Header: bottom row" xfId="10" xr:uid="{00000000-0005-0000-0000-000008000000}"/>
    <cellStyle name="Hyperlink" xfId="5" builtinId="8"/>
    <cellStyle name="Hyperlink 2" xfId="9" xr:uid="{00000000-0005-0000-0000-00000A000000}"/>
    <cellStyle name="Normal" xfId="0" builtinId="0"/>
    <cellStyle name="Normal 2" xfId="8" xr:uid="{00000000-0005-0000-0000-00000C000000}"/>
    <cellStyle name="Normal 2 2" xfId="17" xr:uid="{00000000-0005-0000-0000-00000D000000}"/>
    <cellStyle name="Normal 3" xfId="18" xr:uid="{00000000-0005-0000-0000-00000E000000}"/>
    <cellStyle name="Normal 4" xfId="19" xr:uid="{00000000-0005-0000-0000-00000F000000}"/>
    <cellStyle name="Normal 5" xfId="20" xr:uid="{00000000-0005-0000-0000-000010000000}"/>
    <cellStyle name="Normal 6" xfId="13" xr:uid="{00000000-0005-0000-0000-000011000000}"/>
    <cellStyle name="Parent row" xfId="12" xr:uid="{00000000-0005-0000-0000-000012000000}"/>
    <cellStyle name="Percent" xfId="6" builtinId="5"/>
    <cellStyle name="Percent 2" xfId="7" xr:uid="{00000000-0005-0000-0000-000014000000}"/>
    <cellStyle name="Percent 2 2" xfId="22" xr:uid="{00000000-0005-0000-0000-000015000000}"/>
    <cellStyle name="Percent 3" xfId="15"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80359511319406"/>
          <c:y val="9.7230778703981655E-2"/>
          <c:w val="0.64252305507923935"/>
          <c:h val="0.77615689534409371"/>
        </c:manualLayout>
      </c:layout>
      <c:barChart>
        <c:barDir val="col"/>
        <c:grouping val="stacked"/>
        <c:varyColors val="0"/>
        <c:ser>
          <c:idx val="0"/>
          <c:order val="0"/>
          <c:tx>
            <c:strRef>
              <c:f>Summary!$C$8</c:f>
              <c:strCache>
                <c:ptCount val="1"/>
                <c:pt idx="0">
                  <c:v>Mobile/Telco</c:v>
                </c:pt>
              </c:strCache>
            </c:strRef>
          </c:tx>
          <c:spPr>
            <a:solidFill>
              <a:schemeClr val="accent1"/>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Summary!$D$8:$K$8</c15:sqref>
                  </c15:fullRef>
                </c:ext>
              </c:extLst>
              <c:f>Summary!$E$8:$K$8</c:f>
              <c:numCache>
                <c:formatCode>_(* #,##0_);_(* \(#,##0\);_(* "-"??_);_(@_)</c:formatCode>
                <c:ptCount val="7"/>
                <c:pt idx="0">
                  <c:v>100</c:v>
                </c:pt>
                <c:pt idx="1">
                  <c:v>300</c:v>
                </c:pt>
                <c:pt idx="2">
                  <c:v>3530.8378932727283</c:v>
                </c:pt>
                <c:pt idx="3">
                  <c:v>13136.210263472727</c:v>
                </c:pt>
                <c:pt idx="4">
                  <c:v>39484.213291545457</c:v>
                </c:pt>
                <c:pt idx="5">
                  <c:v>90518.043367267368</c:v>
                </c:pt>
                <c:pt idx="6">
                  <c:v>109670.68042769164</c:v>
                </c:pt>
              </c:numCache>
            </c:numRef>
          </c:val>
          <c:extLst>
            <c:ext xmlns:c16="http://schemas.microsoft.com/office/drawing/2014/chart" uri="{C3380CC4-5D6E-409C-BE32-E72D297353CC}">
              <c16:uniqueId val="{00000000-01C4-414A-BC5B-D4E6D837C9E2}"/>
            </c:ext>
          </c:extLst>
        </c:ser>
        <c:ser>
          <c:idx val="1"/>
          <c:order val="1"/>
          <c:tx>
            <c:strRef>
              <c:f>Summary!$C$9</c:f>
              <c:strCache>
                <c:ptCount val="1"/>
                <c:pt idx="0">
                  <c:v>Cable MSO</c:v>
                </c:pt>
              </c:strCache>
            </c:strRef>
          </c:tx>
          <c:spPr>
            <a:solidFill>
              <a:schemeClr val="bg2">
                <a:lumMod val="50000"/>
              </a:schemeClr>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Summary!$D$9:$K$9</c15:sqref>
                  </c15:fullRef>
                </c:ext>
              </c:extLst>
              <c:f>Summary!$E$9:$K$9</c:f>
              <c:numCache>
                <c:formatCode>_(* #,##0_);_(* \(#,##0\);_(* "-"??_);_(@_)</c:formatCode>
                <c:ptCount val="7"/>
                <c:pt idx="0">
                  <c:v>400</c:v>
                </c:pt>
                <c:pt idx="1">
                  <c:v>800</c:v>
                </c:pt>
                <c:pt idx="2">
                  <c:v>22103.579166666666</c:v>
                </c:pt>
                <c:pt idx="3">
                  <c:v>53394.070833333331</c:v>
                </c:pt>
                <c:pt idx="4">
                  <c:v>84271.475000000006</c:v>
                </c:pt>
                <c:pt idx="5">
                  <c:v>147460.79166666666</c:v>
                </c:pt>
                <c:pt idx="6">
                  <c:v>244808.44166666665</c:v>
                </c:pt>
              </c:numCache>
            </c:numRef>
          </c:val>
          <c:extLst>
            <c:ext xmlns:c16="http://schemas.microsoft.com/office/drawing/2014/chart" uri="{C3380CC4-5D6E-409C-BE32-E72D297353CC}">
              <c16:uniqueId val="{00000001-01C4-414A-BC5B-D4E6D837C9E2}"/>
            </c:ext>
          </c:extLst>
        </c:ser>
        <c:ser>
          <c:idx val="3"/>
          <c:order val="2"/>
          <c:tx>
            <c:strRef>
              <c:f>Summary!$C$10</c:f>
              <c:strCache>
                <c:ptCount val="1"/>
                <c:pt idx="0">
                  <c:v>WISP/OTT</c:v>
                </c:pt>
              </c:strCache>
            </c:strRef>
          </c:tx>
          <c:spPr>
            <a:solidFill>
              <a:schemeClr val="tx1"/>
            </a:solidFill>
            <a:ln w="25400">
              <a:noFill/>
            </a:ln>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Summary!$D$10:$K$10</c15:sqref>
                  </c15:fullRef>
                </c:ext>
              </c:extLst>
              <c:f>Summary!$E$10:$K$10</c:f>
              <c:numCache>
                <c:formatCode>_(* #,##0_);_(* \(#,##0\);_(* "-"??_);_(@_)</c:formatCode>
                <c:ptCount val="7"/>
                <c:pt idx="0">
                  <c:v>69.850265625000006</c:v>
                </c:pt>
                <c:pt idx="1">
                  <c:v>3927.6008900923316</c:v>
                </c:pt>
                <c:pt idx="2">
                  <c:v>3039.7576263893839</c:v>
                </c:pt>
                <c:pt idx="3">
                  <c:v>2907.0398225919985</c:v>
                </c:pt>
                <c:pt idx="4">
                  <c:v>2982.4250118975988</c:v>
                </c:pt>
                <c:pt idx="5">
                  <c:v>3075.6293660852793</c:v>
                </c:pt>
                <c:pt idx="6">
                  <c:v>3187.1942921152872</c:v>
                </c:pt>
              </c:numCache>
            </c:numRef>
          </c:val>
          <c:extLst>
            <c:ext xmlns:c16="http://schemas.microsoft.com/office/drawing/2014/chart" uri="{C3380CC4-5D6E-409C-BE32-E72D297353CC}">
              <c16:uniqueId val="{00000002-01C4-414A-BC5B-D4E6D837C9E2}"/>
            </c:ext>
          </c:extLst>
        </c:ser>
        <c:ser>
          <c:idx val="2"/>
          <c:order val="3"/>
          <c:tx>
            <c:strRef>
              <c:f>Summary!$C$11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Summary!$D$11:$K$11</c15:sqref>
                  </c15:fullRef>
                </c:ext>
              </c:extLst>
              <c:f>Summary!$E$11:$K$11</c:f>
              <c:numCache>
                <c:formatCode>_(* #,##0_);_(* \(#,##0\);_(* "-"??_);_(@_)</c:formatCode>
                <c:ptCount val="7"/>
                <c:pt idx="0">
                  <c:v>20</c:v>
                </c:pt>
                <c:pt idx="1">
                  <c:v>210</c:v>
                </c:pt>
                <c:pt idx="2">
                  <c:v>8514.9550000000017</c:v>
                </c:pt>
                <c:pt idx="3">
                  <c:v>12840.937000000002</c:v>
                </c:pt>
                <c:pt idx="4">
                  <c:v>18629.910000000003</c:v>
                </c:pt>
                <c:pt idx="5">
                  <c:v>41574.775000000001</c:v>
                </c:pt>
                <c:pt idx="6">
                  <c:v>77149.55</c:v>
                </c:pt>
              </c:numCache>
            </c:numRef>
          </c:val>
          <c:extLst>
            <c:ext xmlns:c16="http://schemas.microsoft.com/office/drawing/2014/chart" uri="{C3380CC4-5D6E-409C-BE32-E72D297353CC}">
              <c16:uniqueId val="{00000000-2F14-4553-8F9A-D00EB753AE11}"/>
            </c:ext>
          </c:extLst>
        </c:ser>
        <c:dLbls>
          <c:showLegendKey val="0"/>
          <c:showVal val="0"/>
          <c:showCatName val="0"/>
          <c:showSerName val="0"/>
          <c:showPercent val="0"/>
          <c:showBubbleSize val="0"/>
        </c:dLbls>
        <c:gapWidth val="150"/>
        <c:overlap val="100"/>
        <c:axId val="98516992"/>
        <c:axId val="98518528"/>
      </c:barChart>
      <c:catAx>
        <c:axId val="985169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8528"/>
        <c:crosses val="autoZero"/>
        <c:auto val="1"/>
        <c:lblAlgn val="ctr"/>
        <c:lblOffset val="100"/>
        <c:noMultiLvlLbl val="0"/>
      </c:catAx>
      <c:valAx>
        <c:axId val="98518528"/>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6992"/>
        <c:crosses val="autoZero"/>
        <c:crossBetween val="between"/>
      </c:valAx>
    </c:plotArea>
    <c:legend>
      <c:legendPos val="r"/>
      <c:layout>
        <c:manualLayout>
          <c:xMode val="edge"/>
          <c:yMode val="edge"/>
          <c:x val="0.82377485732432909"/>
          <c:y val="0.39678817133601679"/>
          <c:w val="0.16455926994890763"/>
          <c:h val="0.2749510079060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71977061481659221"/>
          <c:h val="0.77615689534409371"/>
        </c:manualLayout>
      </c:layout>
      <c:barChart>
        <c:barDir val="col"/>
        <c:grouping val="stacked"/>
        <c:varyColors val="0"/>
        <c:ser>
          <c:idx val="0"/>
          <c:order val="0"/>
          <c:tx>
            <c:strRef>
              <c:f>Summary!$C$12</c:f>
              <c:strCache>
                <c:ptCount val="1"/>
                <c:pt idx="0">
                  <c:v>TOTAL</c:v>
                </c:pt>
              </c:strCache>
            </c:strRef>
          </c:tx>
          <c:spPr>
            <a:solidFill>
              <a:schemeClr val="accent1"/>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Summary!$D$12:$K$12</c15:sqref>
                  </c15:fullRef>
                </c:ext>
              </c:extLst>
              <c:f>Summary!$E$12:$K$12</c:f>
              <c:numCache>
                <c:formatCode>_(* #,##0_);_(* \(#,##0\);_(* "-"??_);_(@_)</c:formatCode>
                <c:ptCount val="7"/>
                <c:pt idx="0">
                  <c:v>589.85026562500002</c:v>
                </c:pt>
                <c:pt idx="1">
                  <c:v>5237.6008900923316</c:v>
                </c:pt>
                <c:pt idx="2">
                  <c:v>37189.129686328779</c:v>
                </c:pt>
                <c:pt idx="3">
                  <c:v>82278.257919398049</c:v>
                </c:pt>
                <c:pt idx="4">
                  <c:v>145368.02330344307</c:v>
                </c:pt>
                <c:pt idx="5">
                  <c:v>282629.23940001935</c:v>
                </c:pt>
                <c:pt idx="6">
                  <c:v>434815.86638647359</c:v>
                </c:pt>
              </c:numCache>
            </c:numRef>
          </c:val>
          <c:extLst>
            <c:ext xmlns:c16="http://schemas.microsoft.com/office/drawing/2014/chart" uri="{C3380CC4-5D6E-409C-BE32-E72D297353CC}">
              <c16:uniqueId val="{00000000-01C4-414A-BC5B-D4E6D837C9E2}"/>
            </c:ext>
          </c:extLst>
        </c:ser>
        <c:dLbls>
          <c:showLegendKey val="0"/>
          <c:showVal val="0"/>
          <c:showCatName val="0"/>
          <c:showSerName val="0"/>
          <c:showPercent val="0"/>
          <c:showBubbleSize val="0"/>
        </c:dLbls>
        <c:gapWidth val="150"/>
        <c:overlap val="100"/>
        <c:axId val="99828096"/>
        <c:axId val="99829632"/>
      </c:barChart>
      <c:catAx>
        <c:axId val="9982809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9632"/>
        <c:crosses val="autoZero"/>
        <c:auto val="1"/>
        <c:lblAlgn val="ctr"/>
        <c:lblOffset val="100"/>
        <c:noMultiLvlLbl val="0"/>
      </c:catAx>
      <c:valAx>
        <c:axId val="99829632"/>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8096"/>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14694520209147"/>
          <c:y val="5.1400554097404488E-2"/>
          <c:w val="0.62405860181904937"/>
          <c:h val="0.8100495771361913"/>
        </c:manualLayout>
      </c:layout>
      <c:barChart>
        <c:barDir val="col"/>
        <c:grouping val="stacked"/>
        <c:varyColors val="0"/>
        <c:ser>
          <c:idx val="0"/>
          <c:order val="0"/>
          <c:tx>
            <c:strRef>
              <c:f>'CBRS Fixed'!$C$8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Fixed'!$D$8:$K$8</c15:sqref>
                  </c15:fullRef>
                </c:ext>
              </c:extLst>
              <c:f>'CBRS Fixed'!$E$8:$K$8</c:f>
              <c:numCache>
                <c:formatCode>_(* #,##0_);_(* \(#,##0\);_(* "-"??_);_(@_)</c:formatCode>
                <c:ptCount val="7"/>
                <c:pt idx="0">
                  <c:v>0</c:v>
                </c:pt>
                <c:pt idx="1">
                  <c:v>0</c:v>
                </c:pt>
                <c:pt idx="2">
                  <c:v>144.65272727272728</c:v>
                </c:pt>
                <c:pt idx="3">
                  <c:v>542.44772727272698</c:v>
                </c:pt>
                <c:pt idx="4">
                  <c:v>1404.245454545455</c:v>
                </c:pt>
                <c:pt idx="5">
                  <c:v>1889.8363636363633</c:v>
                </c:pt>
                <c:pt idx="6">
                  <c:v>2107.1136363636379</c:v>
                </c:pt>
              </c:numCache>
            </c:numRef>
          </c:val>
          <c:extLst>
            <c:ext xmlns:c16="http://schemas.microsoft.com/office/drawing/2014/chart" uri="{C3380CC4-5D6E-409C-BE32-E72D297353CC}">
              <c16:uniqueId val="{00000000-2A6F-4E2D-9AA5-75574518A046}"/>
            </c:ext>
          </c:extLst>
        </c:ser>
        <c:ser>
          <c:idx val="1"/>
          <c:order val="1"/>
          <c:tx>
            <c:strRef>
              <c:f>'CBRS Fixed'!$C$9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Fixed'!$D$9:$K$9</c15:sqref>
                  </c15:fullRef>
                </c:ext>
              </c:extLst>
              <c:f>'CBRS Fixed'!$E$9:$K$9</c:f>
              <c:numCache>
                <c:formatCode>_(* #,##0_);_(* \(#,##0\);_(* "-"??_);_(@_)</c:formatCode>
                <c:ptCount val="7"/>
                <c:pt idx="0">
                  <c:v>0</c:v>
                </c:pt>
                <c:pt idx="1">
                  <c:v>0</c:v>
                </c:pt>
                <c:pt idx="2">
                  <c:v>50</c:v>
                </c:pt>
                <c:pt idx="3">
                  <c:v>100</c:v>
                </c:pt>
                <c:pt idx="4">
                  <c:v>200</c:v>
                </c:pt>
                <c:pt idx="5">
                  <c:v>300</c:v>
                </c:pt>
                <c:pt idx="6">
                  <c:v>300</c:v>
                </c:pt>
              </c:numCache>
            </c:numRef>
          </c:val>
          <c:extLst>
            <c:ext xmlns:c16="http://schemas.microsoft.com/office/drawing/2014/chart" uri="{C3380CC4-5D6E-409C-BE32-E72D297353CC}">
              <c16:uniqueId val="{00000001-2A6F-4E2D-9AA5-75574518A046}"/>
            </c:ext>
          </c:extLst>
        </c:ser>
        <c:ser>
          <c:idx val="2"/>
          <c:order val="2"/>
          <c:tx>
            <c:strRef>
              <c:f>'CBRS Fixed'!$C$10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Fixed'!$D$10:$K$10</c15:sqref>
                  </c15:fullRef>
                </c:ext>
              </c:extLst>
              <c:f>'CBRS Fixed'!$E$10:$K$10</c:f>
              <c:numCache>
                <c:formatCode>_(* #,##0_);_(* \(#,##0\);_(* "-"??_);_(@_)</c:formatCode>
                <c:ptCount val="7"/>
                <c:pt idx="0">
                  <c:v>69.850265625000006</c:v>
                </c:pt>
                <c:pt idx="1">
                  <c:v>3927.6008900923316</c:v>
                </c:pt>
                <c:pt idx="2">
                  <c:v>3039.7576263893839</c:v>
                </c:pt>
                <c:pt idx="3">
                  <c:v>2907.0398225919985</c:v>
                </c:pt>
                <c:pt idx="4">
                  <c:v>2982.4250118975988</c:v>
                </c:pt>
                <c:pt idx="5">
                  <c:v>3075.6293660852793</c:v>
                </c:pt>
                <c:pt idx="6">
                  <c:v>3187.1942921152872</c:v>
                </c:pt>
              </c:numCache>
            </c:numRef>
          </c:val>
          <c:extLst>
            <c:ext xmlns:c16="http://schemas.microsoft.com/office/drawing/2014/chart" uri="{C3380CC4-5D6E-409C-BE32-E72D297353CC}">
              <c16:uniqueId val="{00000002-2A6F-4E2D-9AA5-75574518A046}"/>
            </c:ext>
          </c:extLst>
        </c:ser>
        <c:ser>
          <c:idx val="3"/>
          <c:order val="3"/>
          <c:tx>
            <c:strRef>
              <c:f>'CBRS Fixed'!$C$11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Fixed'!$D$11:$K$11</c15:sqref>
                  </c15:fullRef>
                </c:ext>
              </c:extLst>
              <c:f>'CBRS Fixed'!$E$11:$K$11</c:f>
              <c:numCache>
                <c:formatCode>_(* #,##0_);_(* \(#,##0\);_(* "-"??_);_(@_)</c:formatCode>
                <c:ptCount val="7"/>
                <c:pt idx="0">
                  <c:v>20</c:v>
                </c:pt>
                <c:pt idx="1">
                  <c:v>200</c:v>
                </c:pt>
                <c:pt idx="2">
                  <c:v>2000</c:v>
                </c:pt>
                <c:pt idx="3">
                  <c:v>3000</c:v>
                </c:pt>
                <c:pt idx="4">
                  <c:v>4000</c:v>
                </c:pt>
                <c:pt idx="5">
                  <c:v>6000</c:v>
                </c:pt>
                <c:pt idx="6">
                  <c:v>10000</c:v>
                </c:pt>
              </c:numCache>
            </c:numRef>
          </c:val>
          <c:extLst>
            <c:ext xmlns:c16="http://schemas.microsoft.com/office/drawing/2014/chart" uri="{C3380CC4-5D6E-409C-BE32-E72D297353CC}">
              <c16:uniqueId val="{00000000-E005-4903-9FCC-D59EDBEF3E26}"/>
            </c:ext>
          </c:extLst>
        </c:ser>
        <c:dLbls>
          <c:showLegendKey val="0"/>
          <c:showVal val="0"/>
          <c:showCatName val="0"/>
          <c:showSerName val="0"/>
          <c:showPercent val="0"/>
          <c:showBubbleSize val="0"/>
        </c:dLbls>
        <c:gapWidth val="150"/>
        <c:overlap val="100"/>
        <c:axId val="99951744"/>
        <c:axId val="99953280"/>
      </c:barChart>
      <c:catAx>
        <c:axId val="9995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3280"/>
        <c:crosses val="autoZero"/>
        <c:auto val="1"/>
        <c:lblAlgn val="ctr"/>
        <c:lblOffset val="100"/>
        <c:noMultiLvlLbl val="0"/>
      </c:catAx>
      <c:valAx>
        <c:axId val="9995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FWA SmallCell </a:t>
                </a:r>
                <a:r>
                  <a:rPr lang="en-US" baseline="0">
                    <a:latin typeface="Candara" panose="020E0502030303020204" pitchFamily="34" charset="0"/>
                  </a:rPr>
                  <a:t>shipments</a:t>
                </a:r>
                <a:endParaRPr lang="en-US">
                  <a:latin typeface="Candara" panose="020E0502030303020204" pitchFamily="34" charset="0"/>
                </a:endParaRPr>
              </a:p>
            </c:rich>
          </c:tx>
          <c:layout>
            <c:manualLayout>
              <c:xMode val="edge"/>
              <c:yMode val="edge"/>
              <c:x val="1.1071878929749576E-2"/>
              <c:y val="0.1928380269029999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1744"/>
        <c:crosses val="autoZero"/>
        <c:crossBetween val="between"/>
      </c:valAx>
      <c:spPr>
        <a:noFill/>
        <a:ln w="25400">
          <a:noFill/>
        </a:ln>
      </c:spPr>
    </c:plotArea>
    <c:legend>
      <c:legendPos val="r"/>
      <c:layout>
        <c:manualLayout>
          <c:xMode val="edge"/>
          <c:yMode val="edge"/>
          <c:x val="0.79385878074790484"/>
          <c:y val="0.31911857158077789"/>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Fixed'!$C$68</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Fixed'!$D$68:$K$68</c15:sqref>
                  </c15:fullRef>
                </c:ext>
              </c:extLst>
              <c:f>'CBRS Fixed'!$E$68:$K$68</c:f>
              <c:numCache>
                <c:formatCode>"$"#,###,,\ "M"</c:formatCode>
                <c:ptCount val="7"/>
                <c:pt idx="0">
                  <c:v>0</c:v>
                </c:pt>
                <c:pt idx="1">
                  <c:v>0</c:v>
                </c:pt>
                <c:pt idx="2">
                  <c:v>1596831.9815799999</c:v>
                </c:pt>
                <c:pt idx="3">
                  <c:v>5897453.4073372493</c:v>
                </c:pt>
                <c:pt idx="4">
                  <c:v>15036676.177146031</c:v>
                </c:pt>
                <c:pt idx="5">
                  <c:v>19932566.998073537</c:v>
                </c:pt>
                <c:pt idx="6">
                  <c:v>21892308.589385424</c:v>
                </c:pt>
              </c:numCache>
            </c:numRef>
          </c:val>
          <c:extLst>
            <c:ext xmlns:c16="http://schemas.microsoft.com/office/drawing/2014/chart" uri="{C3380CC4-5D6E-409C-BE32-E72D297353CC}">
              <c16:uniqueId val="{00000000-5A72-4F8C-8AA1-D747E5ACF78E}"/>
            </c:ext>
          </c:extLst>
        </c:ser>
        <c:ser>
          <c:idx val="1"/>
          <c:order val="1"/>
          <c:tx>
            <c:strRef>
              <c:f>'CBRS Fixed'!$C$69</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Fixed'!$D$69:$K$69</c15:sqref>
                  </c15:fullRef>
                </c:ext>
              </c:extLst>
              <c:f>'CBRS Fixed'!$E$69:$K$69</c:f>
              <c:numCache>
                <c:formatCode>"$"#,###,,\ "M"</c:formatCode>
                <c:ptCount val="7"/>
                <c:pt idx="0">
                  <c:v>0</c:v>
                </c:pt>
                <c:pt idx="1">
                  <c:v>0</c:v>
                </c:pt>
                <c:pt idx="2">
                  <c:v>670824.55000000005</c:v>
                </c:pt>
                <c:pt idx="3">
                  <c:v>1322528.4269999999</c:v>
                </c:pt>
                <c:pt idx="4">
                  <c:v>2607540.1723799999</c:v>
                </c:pt>
                <c:pt idx="5">
                  <c:v>3856095.9614529</c:v>
                </c:pt>
                <c:pt idx="6">
                  <c:v>3801916.8431429127</c:v>
                </c:pt>
              </c:numCache>
            </c:numRef>
          </c:val>
          <c:extLst>
            <c:ext xmlns:c16="http://schemas.microsoft.com/office/drawing/2014/chart" uri="{C3380CC4-5D6E-409C-BE32-E72D297353CC}">
              <c16:uniqueId val="{00000001-5A72-4F8C-8AA1-D747E5ACF78E}"/>
            </c:ext>
          </c:extLst>
        </c:ser>
        <c:ser>
          <c:idx val="2"/>
          <c:order val="2"/>
          <c:tx>
            <c:strRef>
              <c:f>'CBRS Fixed'!$C$70</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Fixed'!$D$70:$K$70</c15:sqref>
                  </c15:fullRef>
                </c:ext>
              </c:extLst>
              <c:f>'CBRS Fixed'!$E$70:$K$70</c:f>
              <c:numCache>
                <c:formatCode>"$"#,###,,\ "M"</c:formatCode>
                <c:ptCount val="7"/>
                <c:pt idx="0">
                  <c:v>604005.28890625003</c:v>
                </c:pt>
                <c:pt idx="1">
                  <c:v>34835065.297138482</c:v>
                </c:pt>
                <c:pt idx="2">
                  <c:v>26331863.152406521</c:v>
                </c:pt>
                <c:pt idx="3">
                  <c:v>24764599.056936547</c:v>
                </c:pt>
                <c:pt idx="4">
                  <c:v>24987687.332497895</c:v>
                </c:pt>
                <c:pt idx="5">
                  <c:v>25345802.301493865</c:v>
                </c:pt>
                <c:pt idx="6">
                  <c:v>25836608.319531571</c:v>
                </c:pt>
              </c:numCache>
            </c:numRef>
          </c:val>
          <c:extLst>
            <c:ext xmlns:c16="http://schemas.microsoft.com/office/drawing/2014/chart" uri="{C3380CC4-5D6E-409C-BE32-E72D297353CC}">
              <c16:uniqueId val="{00000002-5A72-4F8C-8AA1-D747E5ACF78E}"/>
            </c:ext>
          </c:extLst>
        </c:ser>
        <c:ser>
          <c:idx val="3"/>
          <c:order val="3"/>
          <c:tx>
            <c:strRef>
              <c:f>'CBRS Fixed'!$C$71</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Fixed'!$D$71:$K$71</c15:sqref>
                  </c15:fullRef>
                </c:ext>
              </c:extLst>
              <c:f>'CBRS Fixed'!$E$71:$K$71</c:f>
              <c:numCache>
                <c:formatCode>"$"#,###,,\ "M"</c:formatCode>
                <c:ptCount val="7"/>
                <c:pt idx="0">
                  <c:v>63800</c:v>
                </c:pt>
                <c:pt idx="1">
                  <c:v>631180</c:v>
                </c:pt>
                <c:pt idx="2">
                  <c:v>6126758</c:v>
                </c:pt>
                <c:pt idx="3">
                  <c:v>8927110.1699999999</c:v>
                </c:pt>
                <c:pt idx="4">
                  <c:v>11562463.162799999</c:v>
                </c:pt>
                <c:pt idx="5">
                  <c:v>16848233.906129997</c:v>
                </c:pt>
                <c:pt idx="6">
                  <c:v>27278980.655265898</c:v>
                </c:pt>
              </c:numCache>
            </c:numRef>
          </c:val>
          <c:extLst>
            <c:ext xmlns:c16="http://schemas.microsoft.com/office/drawing/2014/chart" uri="{C3380CC4-5D6E-409C-BE32-E72D297353CC}">
              <c16:uniqueId val="{00000003-5A72-4F8C-8AA1-D747E5ACF78E}"/>
            </c:ext>
          </c:extLst>
        </c:ser>
        <c:dLbls>
          <c:showLegendKey val="0"/>
          <c:showVal val="0"/>
          <c:showCatName val="0"/>
          <c:showSerName val="0"/>
          <c:showPercent val="0"/>
          <c:showBubbleSize val="0"/>
        </c:dLbls>
        <c:axId val="100034432"/>
        <c:axId val="100035968"/>
      </c:areaChart>
      <c:catAx>
        <c:axId val="10003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5968"/>
        <c:crosses val="autoZero"/>
        <c:auto val="1"/>
        <c:lblAlgn val="ctr"/>
        <c:lblOffset val="100"/>
        <c:noMultiLvlLbl val="0"/>
      </c:catAx>
      <c:valAx>
        <c:axId val="1000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RAN Equipment</a:t>
                </a:r>
                <a:r>
                  <a:rPr lang="en-US" baseline="0">
                    <a:latin typeface="Candara" panose="020E0502030303020204" pitchFamily="34" charset="0"/>
                  </a:rPr>
                  <a:t> Revenue</a:t>
                </a:r>
                <a:endParaRPr lang="en-US">
                  <a:latin typeface="Candara" panose="020E0502030303020204" pitchFamily="34" charset="0"/>
                </a:endParaRPr>
              </a:p>
            </c:rich>
          </c:tx>
          <c:layout>
            <c:manualLayout>
              <c:xMode val="edge"/>
              <c:yMode val="edge"/>
              <c:x val="1.649667506174388E-2"/>
              <c:y val="9.6914692615255607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4432"/>
        <c:crosses val="autoZero"/>
        <c:crossBetween val="midCat"/>
      </c:valAx>
      <c:spPr>
        <a:noFill/>
        <a:ln w="25400">
          <a:noFill/>
        </a:ln>
      </c:spPr>
    </c:plotArea>
    <c:legend>
      <c:legendPos val="r"/>
      <c:layout>
        <c:manualLayout>
          <c:xMode val="edge"/>
          <c:yMode val="edge"/>
          <c:x val="0.81639861637980582"/>
          <c:y val="0.33890114249197023"/>
          <c:w val="0.18086750312367564"/>
          <c:h val="0.2946545957374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'CBRS Fixed'!$C$55</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Fixed'!$D$55:$K$55</c15:sqref>
                  </c15:fullRef>
                </c:ext>
              </c:extLst>
              <c:f>'CBRS Fixed'!$E$55:$K$55</c:f>
              <c:numCache>
                <c:formatCode>_(* #,##0_);_(* \(#,##0\);_(* "-"??_);_(@_)</c:formatCode>
                <c:ptCount val="7"/>
                <c:pt idx="0">
                  <c:v>0</c:v>
                </c:pt>
                <c:pt idx="1">
                  <c:v>0</c:v>
                </c:pt>
                <c:pt idx="2">
                  <c:v>11210</c:v>
                </c:pt>
                <c:pt idx="3">
                  <c:v>42039</c:v>
                </c:pt>
                <c:pt idx="4">
                  <c:v>108829</c:v>
                </c:pt>
                <c:pt idx="5">
                  <c:v>146462</c:v>
                </c:pt>
                <c:pt idx="6">
                  <c:v>163301</c:v>
                </c:pt>
              </c:numCache>
            </c:numRef>
          </c:val>
          <c:extLst>
            <c:ext xmlns:c16="http://schemas.microsoft.com/office/drawing/2014/chart" uri="{C3380CC4-5D6E-409C-BE32-E72D297353CC}">
              <c16:uniqueId val="{00000000-DE70-4C88-AF0F-E1154F220923}"/>
            </c:ext>
          </c:extLst>
        </c:ser>
        <c:ser>
          <c:idx val="1"/>
          <c:order val="1"/>
          <c:tx>
            <c:strRef>
              <c:f>'CBRS Fixed'!$C$56</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Fixed'!$D$56:$K$56</c15:sqref>
                  </c15:fullRef>
                </c:ext>
              </c:extLst>
              <c:f>'CBRS Fixed'!$E$56:$K$56</c:f>
              <c:numCache>
                <c:formatCode>_(* #,##0_);_(* \(#,##0\);_(* "-"??_);_(@_)</c:formatCode>
                <c:ptCount val="7"/>
                <c:pt idx="0">
                  <c:v>0</c:v>
                </c:pt>
                <c:pt idx="1">
                  <c:v>0</c:v>
                </c:pt>
                <c:pt idx="2">
                  <c:v>5000</c:v>
                </c:pt>
                <c:pt idx="3">
                  <c:v>10000</c:v>
                </c:pt>
                <c:pt idx="4">
                  <c:v>20000</c:v>
                </c:pt>
                <c:pt idx="5">
                  <c:v>30000</c:v>
                </c:pt>
                <c:pt idx="6">
                  <c:v>30000</c:v>
                </c:pt>
              </c:numCache>
            </c:numRef>
          </c:val>
          <c:extLst>
            <c:ext xmlns:c16="http://schemas.microsoft.com/office/drawing/2014/chart" uri="{C3380CC4-5D6E-409C-BE32-E72D297353CC}">
              <c16:uniqueId val="{00000001-DE70-4C88-AF0F-E1154F220923}"/>
            </c:ext>
          </c:extLst>
        </c:ser>
        <c:ser>
          <c:idx val="2"/>
          <c:order val="2"/>
          <c:tx>
            <c:strRef>
              <c:f>'CBRS Fixed'!$C$57</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Fixed'!$D$57:$K$57</c15:sqref>
                  </c15:fullRef>
                </c:ext>
              </c:extLst>
              <c:f>'CBRS Fixed'!$E$57:$K$57</c:f>
              <c:numCache>
                <c:formatCode>_(* #,##0_);_(* \(#,##0\);_(* "-"??_);_(@_)</c:formatCode>
                <c:ptCount val="7"/>
                <c:pt idx="0">
                  <c:v>3605</c:v>
                </c:pt>
                <c:pt idx="1">
                  <c:v>216018</c:v>
                </c:pt>
                <c:pt idx="2">
                  <c:v>167186</c:v>
                </c:pt>
                <c:pt idx="3">
                  <c:v>159887</c:v>
                </c:pt>
                <c:pt idx="4">
                  <c:v>164033</c:v>
                </c:pt>
                <c:pt idx="5">
                  <c:v>169159</c:v>
                </c:pt>
                <c:pt idx="6">
                  <c:v>175295</c:v>
                </c:pt>
              </c:numCache>
            </c:numRef>
          </c:val>
          <c:extLst>
            <c:ext xmlns:c16="http://schemas.microsoft.com/office/drawing/2014/chart" uri="{C3380CC4-5D6E-409C-BE32-E72D297353CC}">
              <c16:uniqueId val="{00000002-DE70-4C88-AF0F-E1154F220923}"/>
            </c:ext>
          </c:extLst>
        </c:ser>
        <c:ser>
          <c:idx val="3"/>
          <c:order val="3"/>
          <c:tx>
            <c:strRef>
              <c:f>'CBRS Fixed'!$C$58</c:f>
              <c:strCache>
                <c:ptCount val="1"/>
                <c:pt idx="0">
                  <c:v>Enterprise</c:v>
                </c:pt>
              </c:strCache>
            </c:strRef>
          </c:tx>
          <c:spPr>
            <a:solidFill>
              <a:schemeClr val="bg1">
                <a:lumMod val="65000"/>
              </a:schemeClr>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Fixed'!$D$58:$K$58</c15:sqref>
                  </c15:fullRef>
                </c:ext>
              </c:extLst>
              <c:f>'CBRS Fixed'!$E$58:$K$58</c:f>
              <c:numCache>
                <c:formatCode>_(* #,##0_);_(* \(#,##0\);_(* "-"??_);_(@_)</c:formatCode>
                <c:ptCount val="7"/>
                <c:pt idx="0">
                  <c:v>40</c:v>
                </c:pt>
                <c:pt idx="1">
                  <c:v>400</c:v>
                </c:pt>
                <c:pt idx="2">
                  <c:v>4000</c:v>
                </c:pt>
                <c:pt idx="3">
                  <c:v>6000</c:v>
                </c:pt>
                <c:pt idx="4">
                  <c:v>8000</c:v>
                </c:pt>
                <c:pt idx="5">
                  <c:v>12000</c:v>
                </c:pt>
                <c:pt idx="6">
                  <c:v>20000</c:v>
                </c:pt>
              </c:numCache>
            </c:numRef>
          </c:val>
          <c:extLst>
            <c:ext xmlns:c16="http://schemas.microsoft.com/office/drawing/2014/chart" uri="{C3380CC4-5D6E-409C-BE32-E72D297353CC}">
              <c16:uniqueId val="{00000000-D29F-4F4F-8F4E-46D0AB4A087E}"/>
            </c:ext>
          </c:extLst>
        </c:ser>
        <c:dLbls>
          <c:showLegendKey val="0"/>
          <c:showVal val="0"/>
          <c:showCatName val="0"/>
          <c:showSerName val="0"/>
          <c:showPercent val="0"/>
          <c:showBubbleSize val="0"/>
        </c:dLbls>
        <c:gapWidth val="150"/>
        <c:overlap val="100"/>
        <c:axId val="100125312"/>
        <c:axId val="100204928"/>
      </c:barChart>
      <c:catAx>
        <c:axId val="10012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04928"/>
        <c:crosses val="autoZero"/>
        <c:auto val="1"/>
        <c:lblAlgn val="ctr"/>
        <c:lblOffset val="100"/>
        <c:noMultiLvlLbl val="0"/>
      </c:catAx>
      <c:valAx>
        <c:axId val="1002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FWA </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125312"/>
        <c:crosses val="autoZero"/>
        <c:crossBetween val="between"/>
      </c:valAx>
      <c:spPr>
        <a:noFill/>
        <a:ln w="25400">
          <a:noFill/>
        </a:ln>
      </c:spPr>
    </c:plotArea>
    <c:legend>
      <c:legendPos val="r"/>
      <c:layout>
        <c:manualLayout>
          <c:xMode val="edge"/>
          <c:yMode val="edge"/>
          <c:x val="0.80470868955954711"/>
          <c:y val="0.30329266157537593"/>
          <c:w val="0.17673601252533611"/>
          <c:h val="0.2692658399292139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9594798187220674"/>
          <c:h val="0.8100495771361913"/>
        </c:manualLayout>
      </c:layout>
      <c:barChart>
        <c:barDir val="col"/>
        <c:grouping val="stacked"/>
        <c:varyColors val="0"/>
        <c:ser>
          <c:idx val="0"/>
          <c:order val="0"/>
          <c:tx>
            <c:strRef>
              <c:f>'CBRS Fixed'!$C$21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Fixed'!$D$21:$K$21</c15:sqref>
                  </c15:fullRef>
                </c:ext>
              </c:extLst>
              <c:f>'CBRS Fixed'!$E$21:$K$21</c:f>
              <c:numCache>
                <c:formatCode>_(* #,##0_);_(* \(#,##0\);_(* "-"??_);_(@_)</c:formatCode>
                <c:ptCount val="7"/>
                <c:pt idx="0">
                  <c:v>89.850265625000006</c:v>
                </c:pt>
                <c:pt idx="1">
                  <c:v>3342.080712073865</c:v>
                </c:pt>
                <c:pt idx="2">
                  <c:v>4264.0872475634778</c:v>
                </c:pt>
                <c:pt idx="3">
                  <c:v>5021.2029844642893</c:v>
                </c:pt>
                <c:pt idx="4">
                  <c:v>5731.637051403346</c:v>
                </c:pt>
                <c:pt idx="5">
                  <c:v>6634.7215370983122</c:v>
                </c:pt>
                <c:pt idx="6">
                  <c:v>10065.304767513966</c:v>
                </c:pt>
              </c:numCache>
            </c:numRef>
          </c:val>
          <c:extLst>
            <c:ext xmlns:c16="http://schemas.microsoft.com/office/drawing/2014/chart" uri="{C3380CC4-5D6E-409C-BE32-E72D297353CC}">
              <c16:uniqueId val="{00000000-182C-4969-A294-901CC705E8A3}"/>
            </c:ext>
          </c:extLst>
        </c:ser>
        <c:ser>
          <c:idx val="1"/>
          <c:order val="1"/>
          <c:tx>
            <c:strRef>
              <c:f>'CBRS Fixed'!$C$22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Fixed'!$D$22:$K$22</c15:sqref>
                  </c15:fullRef>
                </c:ext>
              </c:extLst>
              <c:f>'CBRS Fixed'!$E$22:$K$22</c:f>
              <c:numCache>
                <c:formatCode>_(* #,##0_);_(* \(#,##0\);_(* "-"??_);_(@_)</c:formatCode>
                <c:ptCount val="7"/>
                <c:pt idx="0">
                  <c:v>0</c:v>
                </c:pt>
                <c:pt idx="1">
                  <c:v>785.52017801846637</c:v>
                </c:pt>
                <c:pt idx="2">
                  <c:v>970.32310609863327</c:v>
                </c:pt>
                <c:pt idx="3">
                  <c:v>1419.7950199458901</c:v>
                </c:pt>
                <c:pt idx="4">
                  <c:v>2293.3352332215268</c:v>
                </c:pt>
                <c:pt idx="5">
                  <c:v>3685.82601080515</c:v>
                </c:pt>
                <c:pt idx="6">
                  <c:v>4475.4463427831406</c:v>
                </c:pt>
              </c:numCache>
            </c:numRef>
          </c:val>
          <c:extLst>
            <c:ext xmlns:c16="http://schemas.microsoft.com/office/drawing/2014/chart" uri="{C3380CC4-5D6E-409C-BE32-E72D297353CC}">
              <c16:uniqueId val="{00000001-182C-4969-A294-901CC705E8A3}"/>
            </c:ext>
          </c:extLst>
        </c:ser>
        <c:ser>
          <c:idx val="2"/>
          <c:order val="2"/>
          <c:tx>
            <c:strRef>
              <c:f>'CBRS Fixed'!$C$23</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Fixed'!$D$23:$K$23</c15:sqref>
                  </c15:fullRef>
                </c:ext>
              </c:extLst>
              <c:f>'CBRS Fixed'!$E$23:$K$23</c:f>
              <c:numCache>
                <c:formatCode>_(* #,##0_);_(* \(#,##0\);_(* "-"??_);_(@_)</c:formatCode>
                <c:ptCount val="7"/>
                <c:pt idx="0">
                  <c:v>0</c:v>
                </c:pt>
                <c:pt idx="1">
                  <c:v>0</c:v>
                </c:pt>
                <c:pt idx="2">
                  <c:v>0</c:v>
                </c:pt>
                <c:pt idx="3">
                  <c:v>108.48954545454542</c:v>
                </c:pt>
                <c:pt idx="4">
                  <c:v>561.69818181818198</c:v>
                </c:pt>
                <c:pt idx="5">
                  <c:v>944.91818181818167</c:v>
                </c:pt>
                <c:pt idx="6">
                  <c:v>1053.5568181818189</c:v>
                </c:pt>
              </c:numCache>
            </c:numRef>
          </c:val>
          <c:extLst>
            <c:ext xmlns:c16="http://schemas.microsoft.com/office/drawing/2014/chart" uri="{C3380CC4-5D6E-409C-BE32-E72D297353CC}">
              <c16:uniqueId val="{00000000-84B3-44D8-B4D4-8DB4BE67D96B}"/>
            </c:ext>
          </c:extLst>
        </c:ser>
        <c:dLbls>
          <c:showLegendKey val="0"/>
          <c:showVal val="0"/>
          <c:showCatName val="0"/>
          <c:showSerName val="0"/>
          <c:showPercent val="0"/>
          <c:showBubbleSize val="0"/>
        </c:dLbls>
        <c:gapWidth val="150"/>
        <c:overlap val="100"/>
        <c:axId val="100247040"/>
        <c:axId val="100248576"/>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a:t>
                </a:r>
                <a:r>
                  <a:rPr lang="en-US" baseline="0">
                    <a:latin typeface="Candara" panose="020E0502030303020204" pitchFamily="34" charset="0"/>
                  </a:rPr>
                  <a:t>l Cell shipments</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45074561253834111"/>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Fixed'!$C$33</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Fixed'!$D$33:$K$33</c15:sqref>
                  </c15:fullRef>
                </c:ext>
              </c:extLst>
              <c:f>'CBRS Fixed'!$E$33:$K$33</c:f>
              <c:numCache>
                <c:formatCode>_(* #,##0_);_(* \(#,##0\);_(* "-"??_);_(@_)</c:formatCode>
                <c:ptCount val="7"/>
                <c:pt idx="0">
                  <c:v>0</c:v>
                </c:pt>
                <c:pt idx="1">
                  <c:v>0</c:v>
                </c:pt>
                <c:pt idx="2">
                  <c:v>763.67370709605871</c:v>
                </c:pt>
                <c:pt idx="3">
                  <c:v>1095.3661463365813</c:v>
                </c:pt>
                <c:pt idx="4">
                  <c:v>1919.8813660158837</c:v>
                </c:pt>
                <c:pt idx="5">
                  <c:v>2426.9949641261464</c:v>
                </c:pt>
                <c:pt idx="6">
                  <c:v>2663.1297675139681</c:v>
                </c:pt>
              </c:numCache>
            </c:numRef>
          </c:val>
          <c:extLst>
            <c:ext xmlns:c16="http://schemas.microsoft.com/office/drawing/2014/chart" uri="{C3380CC4-5D6E-409C-BE32-E72D297353CC}">
              <c16:uniqueId val="{00000000-1649-4437-8B95-C9497541B70F}"/>
            </c:ext>
          </c:extLst>
        </c:ser>
        <c:ser>
          <c:idx val="1"/>
          <c:order val="1"/>
          <c:tx>
            <c:strRef>
              <c:f>'CBRS Fixed'!$C$34</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Fixed'!$D$34:$K$34</c15:sqref>
                  </c15:fullRef>
                </c:ext>
              </c:extLst>
              <c:f>'CBRS Fixed'!$E$34:$K$34</c:f>
              <c:numCache>
                <c:formatCode>_(* #,##0_);_(* \(#,##0\);_(* "-"??_);_(@_)</c:formatCode>
                <c:ptCount val="7"/>
                <c:pt idx="0">
                  <c:v>89.850265625000006</c:v>
                </c:pt>
                <c:pt idx="1">
                  <c:v>4127.6008900923316</c:v>
                </c:pt>
                <c:pt idx="2">
                  <c:v>4470.7366465660525</c:v>
                </c:pt>
                <c:pt idx="3">
                  <c:v>5454.1214035281437</c:v>
                </c:pt>
                <c:pt idx="4">
                  <c:v>6666.7891004271705</c:v>
                </c:pt>
                <c:pt idx="5">
                  <c:v>8838.4707655954971</c:v>
                </c:pt>
                <c:pt idx="6">
                  <c:v>12931.178160964959</c:v>
                </c:pt>
              </c:numCache>
            </c:numRef>
          </c:val>
          <c:extLst>
            <c:ext xmlns:c16="http://schemas.microsoft.com/office/drawing/2014/chart" uri="{C3380CC4-5D6E-409C-BE32-E72D297353CC}">
              <c16:uniqueId val="{00000001-1649-4437-8B95-C9497541B70F}"/>
            </c:ext>
          </c:extLst>
        </c:ser>
        <c:dLbls>
          <c:showLegendKey val="0"/>
          <c:showVal val="0"/>
          <c:showCatName val="0"/>
          <c:showSerName val="0"/>
          <c:showPercent val="0"/>
          <c:showBubbleSize val="0"/>
        </c:dLbls>
        <c:gapWidth val="150"/>
        <c:overlap val="100"/>
        <c:axId val="100878592"/>
        <c:axId val="100888576"/>
      </c:barChart>
      <c:catAx>
        <c:axId val="1008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88576"/>
        <c:crosses val="autoZero"/>
        <c:auto val="1"/>
        <c:lblAlgn val="ctr"/>
        <c:lblOffset val="100"/>
        <c:noMultiLvlLbl val="0"/>
      </c:catAx>
      <c:valAx>
        <c:axId val="1008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762231814147098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78592"/>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Fixed'!$C$44</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Fixed'!$D$44:$K$44</c15:sqref>
                  </c15:fullRef>
                </c:ext>
              </c:extLst>
              <c:f>'CBRS Fixed'!$E$44:$K$44</c:f>
              <c:numCache>
                <c:formatCode>_(* #,##0_);_(* \(#,##0\);_(* "-"??_);_(@_)</c:formatCode>
                <c:ptCount val="7"/>
                <c:pt idx="0">
                  <c:v>89.850265625000006</c:v>
                </c:pt>
                <c:pt idx="1">
                  <c:v>4127.6008900923316</c:v>
                </c:pt>
                <c:pt idx="2">
                  <c:v>5039.7576263893843</c:v>
                </c:pt>
                <c:pt idx="3">
                  <c:v>5907.039822591998</c:v>
                </c:pt>
                <c:pt idx="4">
                  <c:v>6982.4250118975988</c:v>
                </c:pt>
                <c:pt idx="5">
                  <c:v>9075.6293660852789</c:v>
                </c:pt>
                <c:pt idx="6">
                  <c:v>13187.194292115289</c:v>
                </c:pt>
              </c:numCache>
            </c:numRef>
          </c:val>
          <c:extLst>
            <c:ext xmlns:c16="http://schemas.microsoft.com/office/drawing/2014/chart" uri="{C3380CC4-5D6E-409C-BE32-E72D297353CC}">
              <c16:uniqueId val="{00000000-B067-4F97-8DB5-3BA508CB36DE}"/>
            </c:ext>
          </c:extLst>
        </c:ser>
        <c:ser>
          <c:idx val="1"/>
          <c:order val="1"/>
          <c:tx>
            <c:strRef>
              <c:f>'CBRS Fixed'!$C$45</c:f>
              <c:strCache>
                <c:ptCount val="1"/>
                <c:pt idx="0">
                  <c:v>Multiband</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Fixed'!$D$45:$K$45</c15:sqref>
                  </c15:fullRef>
                </c:ext>
              </c:extLst>
              <c:f>'CBRS Fixed'!$E$45:$K$45</c:f>
              <c:numCache>
                <c:formatCode>_(* #,##0_);_(* \(#,##0\);_(* "-"??_);_(@_)</c:formatCode>
                <c:ptCount val="7"/>
                <c:pt idx="0">
                  <c:v>0</c:v>
                </c:pt>
                <c:pt idx="1">
                  <c:v>0</c:v>
                </c:pt>
                <c:pt idx="2">
                  <c:v>194.65272727272725</c:v>
                </c:pt>
                <c:pt idx="3">
                  <c:v>642.44772727272732</c:v>
                </c:pt>
                <c:pt idx="4">
                  <c:v>1604.2454545454557</c:v>
                </c:pt>
                <c:pt idx="5">
                  <c:v>2189.8363636363651</c:v>
                </c:pt>
                <c:pt idx="6">
                  <c:v>2407.1136363636374</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669027953452377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93695327298819"/>
          <c:y val="5.1400561882111923E-2"/>
          <c:w val="0.63511842876398905"/>
          <c:h val="0.8100495771361913"/>
        </c:manualLayout>
      </c:layout>
      <c:barChart>
        <c:barDir val="col"/>
        <c:grouping val="stacked"/>
        <c:varyColors val="0"/>
        <c:ser>
          <c:idx val="0"/>
          <c:order val="0"/>
          <c:tx>
            <c:strRef>
              <c:f>'CBRS Mobile'!$C$8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Mobile'!$D$8:$K$8</c15:sqref>
                  </c15:fullRef>
                </c:ext>
              </c:extLst>
              <c:f>'CBRS Mobile'!$E$8:$K$8</c:f>
              <c:numCache>
                <c:formatCode>_(* #,##0_);_(* \(#,##0\);_(* "-"??_);_(@_)</c:formatCode>
                <c:ptCount val="7"/>
                <c:pt idx="0">
                  <c:v>100</c:v>
                </c:pt>
                <c:pt idx="1">
                  <c:v>300</c:v>
                </c:pt>
                <c:pt idx="2">
                  <c:v>3386.1851660000011</c:v>
                </c:pt>
                <c:pt idx="3">
                  <c:v>12288.355036200001</c:v>
                </c:pt>
                <c:pt idx="4">
                  <c:v>36552.930337000005</c:v>
                </c:pt>
                <c:pt idx="5">
                  <c:v>84047.094503631</c:v>
                </c:pt>
                <c:pt idx="6">
                  <c:v>99928.379291328005</c:v>
                </c:pt>
              </c:numCache>
            </c:numRef>
          </c:val>
          <c:extLst>
            <c:ext xmlns:c16="http://schemas.microsoft.com/office/drawing/2014/chart" uri="{C3380CC4-5D6E-409C-BE32-E72D297353CC}">
              <c16:uniqueId val="{00000000-37E8-491B-879C-2063874DAB99}"/>
            </c:ext>
          </c:extLst>
        </c:ser>
        <c:ser>
          <c:idx val="1"/>
          <c:order val="1"/>
          <c:tx>
            <c:strRef>
              <c:f>'CBRS Mobile'!$C$9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Mobile'!$D$9:$K$9</c15:sqref>
                  </c15:fullRef>
                </c:ext>
              </c:extLst>
              <c:f>'CBRS Mobile'!$E$9:$K$9</c:f>
              <c:numCache>
                <c:formatCode>_(* #,##0_);_(* \(#,##0\);_(* "-"??_);_(@_)</c:formatCode>
                <c:ptCount val="7"/>
                <c:pt idx="0">
                  <c:v>400</c:v>
                </c:pt>
                <c:pt idx="1">
                  <c:v>800</c:v>
                </c:pt>
                <c:pt idx="2">
                  <c:v>5466.6666666666679</c:v>
                </c:pt>
                <c:pt idx="3">
                  <c:v>28533.333333333332</c:v>
                </c:pt>
                <c:pt idx="4">
                  <c:v>47050</c:v>
                </c:pt>
                <c:pt idx="5">
                  <c:v>59416.666666666657</c:v>
                </c:pt>
                <c:pt idx="6">
                  <c:v>74791.666666666672</c:v>
                </c:pt>
              </c:numCache>
            </c:numRef>
          </c:val>
          <c:extLst>
            <c:ext xmlns:c16="http://schemas.microsoft.com/office/drawing/2014/chart" uri="{C3380CC4-5D6E-409C-BE32-E72D297353CC}">
              <c16:uniqueId val="{00000001-37E8-491B-879C-2063874DAB99}"/>
            </c:ext>
          </c:extLst>
        </c:ser>
        <c:ser>
          <c:idx val="2"/>
          <c:order val="2"/>
          <c:tx>
            <c:strRef>
              <c:f>'CBRS Mobile'!$C$10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Mobile'!$D$10:$K$10</c15:sqref>
                  </c15:fullRef>
                </c:ext>
              </c:extLst>
              <c:f>'CBRS Mobile'!$E$10:$K$10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37E8-491B-879C-2063874DAB99}"/>
            </c:ext>
          </c:extLst>
        </c:ser>
        <c:ser>
          <c:idx val="3"/>
          <c:order val="3"/>
          <c:tx>
            <c:strRef>
              <c:f>'CBRS Mobile'!$C$11</c:f>
              <c:strCache>
                <c:ptCount val="1"/>
                <c:pt idx="0">
                  <c:v>Enterprise </c:v>
                </c:pt>
              </c:strCache>
            </c:strRef>
          </c:tx>
          <c:spPr>
            <a:solidFill>
              <a:schemeClr val="bg1">
                <a:lumMod val="75000"/>
              </a:schemeClr>
            </a:solidFill>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Mobile'!$D$11:$K$11</c15:sqref>
                  </c15:fullRef>
                </c:ext>
              </c:extLst>
              <c:f>'CBRS Mobile'!$E$11:$K$11</c:f>
              <c:numCache>
                <c:formatCode>_(* #,##0_);_(* \(#,##0\);_(* "-"??_);_(@_)</c:formatCode>
                <c:ptCount val="7"/>
                <c:pt idx="1">
                  <c:v>10</c:v>
                </c:pt>
                <c:pt idx="2">
                  <c:v>200</c:v>
                </c:pt>
                <c:pt idx="3">
                  <c:v>1000</c:v>
                </c:pt>
                <c:pt idx="4">
                  <c:v>2000</c:v>
                </c:pt>
                <c:pt idx="5">
                  <c:v>4000</c:v>
                </c:pt>
                <c:pt idx="6">
                  <c:v>4000</c:v>
                </c:pt>
              </c:numCache>
            </c:numRef>
          </c:val>
          <c:extLst>
            <c:ext xmlns:c16="http://schemas.microsoft.com/office/drawing/2014/chart" uri="{C3380CC4-5D6E-409C-BE32-E72D297353CC}">
              <c16:uniqueId val="{00000000-3417-4CD6-990F-D92F70D58E8D}"/>
            </c:ext>
          </c:extLst>
        </c:ser>
        <c:dLbls>
          <c:showLegendKey val="0"/>
          <c:showVal val="0"/>
          <c:showCatName val="0"/>
          <c:showSerName val="0"/>
          <c:showPercent val="0"/>
          <c:showBubbleSize val="0"/>
        </c:dLbls>
        <c:gapWidth val="150"/>
        <c:overlap val="100"/>
        <c:axId val="111879296"/>
        <c:axId val="111880832"/>
      </c:barChart>
      <c:catAx>
        <c:axId val="11187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80832"/>
        <c:crosses val="autoZero"/>
        <c:auto val="1"/>
        <c:lblAlgn val="ctr"/>
        <c:lblOffset val="100"/>
        <c:noMultiLvlLbl val="0"/>
      </c:catAx>
      <c:valAx>
        <c:axId val="11188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5.6468650830973303E-3"/>
              <c:y val="0.11040421067595108"/>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79296"/>
        <c:crosses val="autoZero"/>
        <c:crossBetween val="between"/>
      </c:valAx>
      <c:spPr>
        <a:noFill/>
        <a:ln w="25400">
          <a:noFill/>
        </a:ln>
      </c:spPr>
    </c:plotArea>
    <c:legend>
      <c:legendPos val="r"/>
      <c:layout>
        <c:manualLayout>
          <c:xMode val="edge"/>
          <c:yMode val="edge"/>
          <c:x val="0.79114630354499416"/>
          <c:y val="0.32307504908212842"/>
          <c:w val="0.17628859219656617"/>
          <c:h val="0.316779495669140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Mobile'!$C$66</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Mobile'!$D$66:$K$66</c15:sqref>
                  </c15:fullRef>
                </c:ext>
              </c:extLst>
              <c:f>'CBRS Mobile'!$E$66:$K$66</c:f>
              <c:numCache>
                <c:formatCode>"$"#,###,,\ "M"</c:formatCode>
                <c:ptCount val="7"/>
                <c:pt idx="0">
                  <c:v>297000</c:v>
                </c:pt>
                <c:pt idx="1">
                  <c:v>882090</c:v>
                </c:pt>
                <c:pt idx="2">
                  <c:v>9657708.2362821084</c:v>
                </c:pt>
                <c:pt idx="3">
                  <c:v>33996081.599444173</c:v>
                </c:pt>
                <c:pt idx="4">
                  <c:v>98090973.674791604</c:v>
                </c:pt>
                <c:pt idx="5">
                  <c:v>218776809.97497743</c:v>
                </c:pt>
                <c:pt idx="6">
                  <c:v>252312727.89555386</c:v>
                </c:pt>
              </c:numCache>
            </c:numRef>
          </c:val>
          <c:extLst>
            <c:ext xmlns:c16="http://schemas.microsoft.com/office/drawing/2014/chart" uri="{C3380CC4-5D6E-409C-BE32-E72D297353CC}">
              <c16:uniqueId val="{00000000-68A7-4E7D-BBD8-563C4BA1B981}"/>
            </c:ext>
          </c:extLst>
        </c:ser>
        <c:ser>
          <c:idx val="1"/>
          <c:order val="1"/>
          <c:tx>
            <c:strRef>
              <c:f>'CBRS Mobile'!$C$67</c:f>
              <c:strCache>
                <c:ptCount val="1"/>
                <c:pt idx="0">
                  <c:v>Cable</c:v>
                </c:pt>
              </c:strCache>
            </c:strRef>
          </c:tx>
          <c:spPr>
            <a:solidFill>
              <a:schemeClr val="bg2">
                <a:lumMod val="50000"/>
              </a:schemeClr>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Mobile'!$D$67:$K$67</c15:sqref>
                  </c15:fullRef>
                </c:ext>
              </c:extLst>
              <c:f>'CBRS Mobile'!$E$67:$K$67</c:f>
              <c:numCache>
                <c:formatCode>"$"#,###,,\ "M"</c:formatCode>
                <c:ptCount val="7"/>
                <c:pt idx="0">
                  <c:v>1188000</c:v>
                </c:pt>
                <c:pt idx="1">
                  <c:v>2385098.7228199998</c:v>
                </c:pt>
                <c:pt idx="2">
                  <c:v>19463516.377769642</c:v>
                </c:pt>
                <c:pt idx="3">
                  <c:v>96535510.419554785</c:v>
                </c:pt>
                <c:pt idx="4">
                  <c:v>161199342.5085997</c:v>
                </c:pt>
                <c:pt idx="5">
                  <c:v>206693623.86628792</c:v>
                </c:pt>
                <c:pt idx="6">
                  <c:v>257720066.81544781</c:v>
                </c:pt>
              </c:numCache>
            </c:numRef>
          </c:val>
          <c:extLst>
            <c:ext xmlns:c16="http://schemas.microsoft.com/office/drawing/2014/chart" uri="{C3380CC4-5D6E-409C-BE32-E72D297353CC}">
              <c16:uniqueId val="{00000001-68A7-4E7D-BBD8-563C4BA1B981}"/>
            </c:ext>
          </c:extLst>
        </c:ser>
        <c:ser>
          <c:idx val="2"/>
          <c:order val="2"/>
          <c:tx>
            <c:strRef>
              <c:f>'CBRS Mobile'!$C$68</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Mobile'!$D$68:$K$68</c15:sqref>
                  </c15:fullRef>
                </c:ext>
              </c:extLst>
              <c:f>'CBRS Mobile'!$E$68:$K$68</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8A7-4E7D-BBD8-563C4BA1B981}"/>
            </c:ext>
          </c:extLst>
        </c:ser>
        <c:ser>
          <c:idx val="3"/>
          <c:order val="3"/>
          <c:tx>
            <c:strRef>
              <c:f>'CBRS Mobile'!$C$69</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Mobile'!$D$69:$K$69</c15:sqref>
                  </c15:fullRef>
                </c:ext>
              </c:extLst>
              <c:f>'CBRS Mobile'!$E$69:$K$69</c:f>
              <c:numCache>
                <c:formatCode>"$"#,###,,\ "M"</c:formatCode>
                <c:ptCount val="7"/>
                <c:pt idx="0">
                  <c:v>0</c:v>
                </c:pt>
                <c:pt idx="1">
                  <c:v>29403</c:v>
                </c:pt>
                <c:pt idx="2">
                  <c:v>570418.19999999995</c:v>
                </c:pt>
                <c:pt idx="3">
                  <c:v>2766528.27</c:v>
                </c:pt>
                <c:pt idx="4">
                  <c:v>5367064.8437999999</c:v>
                </c:pt>
                <c:pt idx="5">
                  <c:v>10412105.796971999</c:v>
                </c:pt>
                <c:pt idx="6">
                  <c:v>10099742.62306284</c:v>
                </c:pt>
              </c:numCache>
            </c:numRef>
          </c:val>
          <c:extLst>
            <c:ext xmlns:c16="http://schemas.microsoft.com/office/drawing/2014/chart" uri="{C3380CC4-5D6E-409C-BE32-E72D297353CC}">
              <c16:uniqueId val="{00000003-68A7-4E7D-BBD8-563C4BA1B981}"/>
            </c:ext>
          </c:extLst>
        </c:ser>
        <c:dLbls>
          <c:showLegendKey val="0"/>
          <c:showVal val="0"/>
          <c:showCatName val="0"/>
          <c:showSerName val="0"/>
          <c:showPercent val="0"/>
          <c:showBubbleSize val="0"/>
        </c:dLbls>
        <c:axId val="112019328"/>
        <c:axId val="112020864"/>
      </c:areaChart>
      <c:catAx>
        <c:axId val="11201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20864"/>
        <c:crosses val="autoZero"/>
        <c:auto val="1"/>
        <c:lblAlgn val="ctr"/>
        <c:lblOffset val="100"/>
        <c:noMultiLvlLbl val="0"/>
      </c:catAx>
      <c:valAx>
        <c:axId val="1120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Mobile</a:t>
                </a:r>
                <a:r>
                  <a:rPr lang="en-US" baseline="0">
                    <a:latin typeface="Candara" panose="020E0502030303020204" pitchFamily="34" charset="0"/>
                  </a:rPr>
                  <a:t> RAN Equipment Revenue</a:t>
                </a:r>
                <a:endParaRPr lang="en-US">
                  <a:latin typeface="Candara" panose="020E0502030303020204" pitchFamily="34" charset="0"/>
                </a:endParaRPr>
              </a:p>
            </c:rich>
          </c:tx>
          <c:layout>
            <c:manualLayout>
              <c:xMode val="edge"/>
              <c:yMode val="edge"/>
              <c:x val="1.649667506174388E-2"/>
              <c:y val="7.0492680374443589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19328"/>
        <c:crosses val="autoZero"/>
        <c:crossBetween val="midCat"/>
      </c:valAx>
      <c:spPr>
        <a:noFill/>
        <a:ln w="25400">
          <a:noFill/>
        </a:ln>
      </c:spPr>
    </c:plotArea>
    <c:legend>
      <c:legendPos val="r"/>
      <c:layout>
        <c:manualLayout>
          <c:xMode val="edge"/>
          <c:yMode val="edge"/>
          <c:x val="0.81013364396536824"/>
          <c:y val="0.30543983764765625"/>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Mobile'!$D$21:$K$21</c15:sqref>
                  </c15:fullRef>
                </c:ext>
              </c:extLst>
              <c:f>'CBRS Mobile'!$E$21:$K$21</c:f>
              <c:numCache>
                <c:formatCode>_(* #,##0_);_(* \(#,##0\);_(* "-"??_);_(@_)</c:formatCode>
                <c:ptCount val="7"/>
                <c:pt idx="0">
                  <c:v>250</c:v>
                </c:pt>
                <c:pt idx="1">
                  <c:v>333.00000000000006</c:v>
                </c:pt>
                <c:pt idx="2">
                  <c:v>1810.5703665333333</c:v>
                </c:pt>
                <c:pt idx="3">
                  <c:v>4182.1688369533322</c:v>
                </c:pt>
                <c:pt idx="4">
                  <c:v>8560.293033699998</c:v>
                </c:pt>
                <c:pt idx="5">
                  <c:v>14746.376117029762</c:v>
                </c:pt>
                <c:pt idx="6">
                  <c:v>17872.004595799463</c:v>
                </c:pt>
              </c:numCache>
            </c:numRef>
          </c:val>
          <c:extLst>
            <c:ext xmlns:c16="http://schemas.microsoft.com/office/drawing/2014/chart" uri="{C3380CC4-5D6E-409C-BE32-E72D297353CC}">
              <c16:uniqueId val="{00000000-BB49-4DE7-B1BF-6034F83A9F75}"/>
            </c:ext>
          </c:extLst>
        </c:ser>
        <c:ser>
          <c:idx val="1"/>
          <c:order val="1"/>
          <c:tx>
            <c:strRef>
              <c:f>'CBRS Mobile'!$C$22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Mobile'!$D$22:$K$22</c15:sqref>
                  </c15:fullRef>
                </c:ext>
              </c:extLst>
              <c:f>'CBRS Mobile'!$E$22:$K$22</c:f>
              <c:numCache>
                <c:formatCode>_(* #,##0_);_(* \(#,##0\);_(* "-"??_);_(@_)</c:formatCode>
                <c:ptCount val="7"/>
                <c:pt idx="0">
                  <c:v>250</c:v>
                </c:pt>
                <c:pt idx="1">
                  <c:v>777</c:v>
                </c:pt>
                <c:pt idx="2">
                  <c:v>7242.2814661333359</c:v>
                </c:pt>
                <c:pt idx="3">
                  <c:v>37639.519532580001</c:v>
                </c:pt>
                <c:pt idx="4">
                  <c:v>77042.637303299998</c:v>
                </c:pt>
                <c:pt idx="5">
                  <c:v>132717.38505326791</c:v>
                </c:pt>
                <c:pt idx="6">
                  <c:v>160848.04136219522</c:v>
                </c:pt>
              </c:numCache>
            </c:numRef>
          </c:val>
          <c:extLst>
            <c:ext xmlns:c16="http://schemas.microsoft.com/office/drawing/2014/chart" uri="{C3380CC4-5D6E-409C-BE32-E72D297353CC}">
              <c16:uniqueId val="{00000001-BB49-4DE7-B1BF-6034F83A9F75}"/>
            </c:ext>
          </c:extLst>
        </c:ser>
        <c:dLbls>
          <c:showLegendKey val="0"/>
          <c:showVal val="0"/>
          <c:showCatName val="0"/>
          <c:showSerName val="0"/>
          <c:showPercent val="0"/>
          <c:showBubbleSize val="0"/>
        </c:dLbls>
        <c:gapWidth val="150"/>
        <c:overlap val="100"/>
        <c:axId val="112986752"/>
        <c:axId val="112992640"/>
      </c:barChart>
      <c:catAx>
        <c:axId val="11298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92640"/>
        <c:crosses val="autoZero"/>
        <c:auto val="1"/>
        <c:lblAlgn val="ctr"/>
        <c:lblOffset val="100"/>
        <c:noMultiLvlLbl val="0"/>
      </c:catAx>
      <c:valAx>
        <c:axId val="1129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86752"/>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Summary!$C$103</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Summary!$D$103:$K$103</c15:sqref>
                  </c15:fullRef>
                </c:ext>
              </c:extLst>
              <c:f>Summary!$E$103:$K$103</c:f>
              <c:numCache>
                <c:formatCode>"$"#,###,,\ "M"</c:formatCode>
                <c:ptCount val="7"/>
                <c:pt idx="0">
                  <c:v>297000</c:v>
                </c:pt>
                <c:pt idx="1">
                  <c:v>882090</c:v>
                </c:pt>
                <c:pt idx="2">
                  <c:v>11254540.217862109</c:v>
                </c:pt>
                <c:pt idx="3">
                  <c:v>40266669.483101733</c:v>
                </c:pt>
                <c:pt idx="4">
                  <c:v>114900038.61445913</c:v>
                </c:pt>
                <c:pt idx="5">
                  <c:v>243760684.94623721</c:v>
                </c:pt>
                <c:pt idx="6">
                  <c:v>282202940.77581745</c:v>
                </c:pt>
              </c:numCache>
            </c:numRef>
          </c:val>
          <c:extLst>
            <c:ext xmlns:c16="http://schemas.microsoft.com/office/drawing/2014/chart" uri="{C3380CC4-5D6E-409C-BE32-E72D297353CC}">
              <c16:uniqueId val="{00000000-AB84-4DF9-AB54-D2A601992329}"/>
            </c:ext>
          </c:extLst>
        </c:ser>
        <c:ser>
          <c:idx val="1"/>
          <c:order val="1"/>
          <c:tx>
            <c:strRef>
              <c:f>Summary!$C$104</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Summary!$D$104:$K$104</c15:sqref>
                  </c15:fullRef>
                </c:ext>
              </c:extLst>
              <c:f>Summary!$E$104:$K$104</c:f>
              <c:numCache>
                <c:formatCode>"$"#,###,,\ "M"</c:formatCode>
                <c:ptCount val="7"/>
                <c:pt idx="0">
                  <c:v>1188000</c:v>
                </c:pt>
                <c:pt idx="1">
                  <c:v>2385098.7228199998</c:v>
                </c:pt>
                <c:pt idx="2">
                  <c:v>23022108.022300892</c:v>
                </c:pt>
                <c:pt idx="3">
                  <c:v>103671568.56596884</c:v>
                </c:pt>
                <c:pt idx="4">
                  <c:v>173741346.32286641</c:v>
                </c:pt>
                <c:pt idx="5">
                  <c:v>229164433.15416563</c:v>
                </c:pt>
                <c:pt idx="6">
                  <c:v>291484948.78206384</c:v>
                </c:pt>
              </c:numCache>
            </c:numRef>
          </c:val>
          <c:extLst>
            <c:ext xmlns:c16="http://schemas.microsoft.com/office/drawing/2014/chart" uri="{C3380CC4-5D6E-409C-BE32-E72D297353CC}">
              <c16:uniqueId val="{00000001-AB84-4DF9-AB54-D2A601992329}"/>
            </c:ext>
          </c:extLst>
        </c:ser>
        <c:ser>
          <c:idx val="2"/>
          <c:order val="2"/>
          <c:tx>
            <c:strRef>
              <c:f>Summary!$C$105</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Summary!$D$105:$K$105</c15:sqref>
                  </c15:fullRef>
                </c:ext>
              </c:extLst>
              <c:f>Summary!$E$105:$K$105</c:f>
              <c:numCache>
                <c:formatCode>"$"#,###,,\ "M"</c:formatCode>
                <c:ptCount val="7"/>
                <c:pt idx="0">
                  <c:v>604005.28890625003</c:v>
                </c:pt>
                <c:pt idx="1">
                  <c:v>34835065.297138482</c:v>
                </c:pt>
                <c:pt idx="2">
                  <c:v>26331863.152406521</c:v>
                </c:pt>
                <c:pt idx="3">
                  <c:v>24764599.056936547</c:v>
                </c:pt>
                <c:pt idx="4">
                  <c:v>24987687.332497895</c:v>
                </c:pt>
                <c:pt idx="5">
                  <c:v>25345802.301493865</c:v>
                </c:pt>
                <c:pt idx="6">
                  <c:v>25836608.319531571</c:v>
                </c:pt>
              </c:numCache>
            </c:numRef>
          </c:val>
          <c:extLst>
            <c:ext xmlns:c16="http://schemas.microsoft.com/office/drawing/2014/chart" uri="{C3380CC4-5D6E-409C-BE32-E72D297353CC}">
              <c16:uniqueId val="{00000002-AB84-4DF9-AB54-D2A601992329}"/>
            </c:ext>
          </c:extLst>
        </c:ser>
        <c:ser>
          <c:idx val="3"/>
          <c:order val="3"/>
          <c:tx>
            <c:strRef>
              <c:f>Summary!$C$106</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Summary!$D$106:$K$106</c15:sqref>
                  </c15:fullRef>
                </c:ext>
              </c:extLst>
              <c:f>Summary!$E$106:$K$106</c:f>
              <c:numCache>
                <c:formatCode>"$"#,###,,\ "M"</c:formatCode>
                <c:ptCount val="7"/>
                <c:pt idx="0">
                  <c:v>63800</c:v>
                </c:pt>
                <c:pt idx="1">
                  <c:v>689986</c:v>
                </c:pt>
                <c:pt idx="2">
                  <c:v>22698305.347906254</c:v>
                </c:pt>
                <c:pt idx="3">
                  <c:v>33902862.504361883</c:v>
                </c:pt>
                <c:pt idx="4">
                  <c:v>45751273.491217494</c:v>
                </c:pt>
                <c:pt idx="5">
                  <c:v>89895757.864394203</c:v>
                </c:pt>
                <c:pt idx="6">
                  <c:v>146702759.39359996</c:v>
                </c:pt>
              </c:numCache>
            </c:numRef>
          </c:val>
          <c:extLst>
            <c:ext xmlns:c16="http://schemas.microsoft.com/office/drawing/2014/chart" uri="{C3380CC4-5D6E-409C-BE32-E72D297353CC}">
              <c16:uniqueId val="{00000003-AB84-4DF9-AB54-D2A601992329}"/>
            </c:ext>
          </c:extLst>
        </c:ser>
        <c:dLbls>
          <c:showLegendKey val="0"/>
          <c:showVal val="0"/>
          <c:showCatName val="0"/>
          <c:showSerName val="0"/>
          <c:showPercent val="0"/>
          <c:showBubbleSize val="0"/>
        </c:dLbls>
        <c:axId val="98538240"/>
        <c:axId val="98539776"/>
      </c:areaChart>
      <c:catAx>
        <c:axId val="9853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9776"/>
        <c:crosses val="autoZero"/>
        <c:auto val="1"/>
        <c:lblAlgn val="ctr"/>
        <c:lblOffset val="100"/>
        <c:noMultiLvlLbl val="0"/>
      </c:catAx>
      <c:valAx>
        <c:axId val="985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RAN Infrastructure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8240"/>
        <c:crosses val="autoZero"/>
        <c:crossBetween val="midCat"/>
      </c:valAx>
      <c:spPr>
        <a:noFill/>
        <a:ln w="25400">
          <a:noFill/>
        </a:ln>
      </c:spPr>
    </c:plotArea>
    <c:legend>
      <c:legendPos val="r"/>
      <c:layout>
        <c:manualLayout>
          <c:xMode val="edge"/>
          <c:yMode val="edge"/>
          <c:x val="0.81836095365046779"/>
          <c:y val="0.3136753789152813"/>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Mobile'!$C$32</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Mobile'!$D$32:$K$32</c15:sqref>
                  </c15:fullRef>
                </c:ext>
              </c:extLst>
              <c:f>'CBRS Mobile'!$E$32:$K$32</c:f>
              <c:numCache>
                <c:formatCode>_(* #,##0_);_(* \(#,##0\);_(* "-"??_);_(@_)</c:formatCode>
                <c:ptCount val="7"/>
                <c:pt idx="0">
                  <c:v>0</c:v>
                </c:pt>
                <c:pt idx="1">
                  <c:v>0</c:v>
                </c:pt>
                <c:pt idx="2">
                  <c:v>4526.4259163333345</c:v>
                </c:pt>
                <c:pt idx="3">
                  <c:v>31366.266277149996</c:v>
                </c:pt>
                <c:pt idx="4">
                  <c:v>72762.490786449998</c:v>
                </c:pt>
                <c:pt idx="5">
                  <c:v>132717.38505326791</c:v>
                </c:pt>
                <c:pt idx="6">
                  <c:v>160848.04136219522</c:v>
                </c:pt>
              </c:numCache>
            </c:numRef>
          </c:val>
          <c:extLst>
            <c:ext xmlns:c16="http://schemas.microsoft.com/office/drawing/2014/chart" uri="{C3380CC4-5D6E-409C-BE32-E72D297353CC}">
              <c16:uniqueId val="{00000000-E00B-4365-8C0D-A0D4CBA62710}"/>
            </c:ext>
          </c:extLst>
        </c:ser>
        <c:ser>
          <c:idx val="1"/>
          <c:order val="1"/>
          <c:tx>
            <c:strRef>
              <c:f>'CBRS Mobile'!$C$33</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Mobile'!$D$33:$K$33</c15:sqref>
                  </c15:fullRef>
                </c:ext>
              </c:extLst>
              <c:f>'CBRS Mobile'!$E$33:$K$33</c:f>
              <c:numCache>
                <c:formatCode>_(* #,##0_);_(* \(#,##0\);_(* "-"??_);_(@_)</c:formatCode>
                <c:ptCount val="7"/>
                <c:pt idx="0">
                  <c:v>500</c:v>
                </c:pt>
                <c:pt idx="1">
                  <c:v>1110</c:v>
                </c:pt>
                <c:pt idx="2">
                  <c:v>4526.4259163333345</c:v>
                </c:pt>
                <c:pt idx="3">
                  <c:v>10455.422092383333</c:v>
                </c:pt>
                <c:pt idx="4">
                  <c:v>12840.439550550002</c:v>
                </c:pt>
                <c:pt idx="5">
                  <c:v>14746.376117029762</c:v>
                </c:pt>
                <c:pt idx="6">
                  <c:v>17872.004595799463</c:v>
                </c:pt>
              </c:numCache>
            </c:numRef>
          </c:val>
          <c:extLst>
            <c:ext xmlns:c16="http://schemas.microsoft.com/office/drawing/2014/chart" uri="{C3380CC4-5D6E-409C-BE32-E72D297353CC}">
              <c16:uniqueId val="{00000001-E00B-4365-8C0D-A0D4CBA62710}"/>
            </c:ext>
          </c:extLst>
        </c:ser>
        <c:dLbls>
          <c:showLegendKey val="0"/>
          <c:showVal val="0"/>
          <c:showCatName val="0"/>
          <c:showSerName val="0"/>
          <c:showPercent val="0"/>
          <c:showBubbleSize val="0"/>
        </c:dLbls>
        <c:gapWidth val="150"/>
        <c:overlap val="100"/>
        <c:axId val="113040768"/>
        <c:axId val="113046656"/>
      </c:barChart>
      <c:catAx>
        <c:axId val="11304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6656"/>
        <c:crosses val="autoZero"/>
        <c:auto val="1"/>
        <c:lblAlgn val="ctr"/>
        <c:lblOffset val="100"/>
        <c:noMultiLvlLbl val="0"/>
      </c:catAx>
      <c:valAx>
        <c:axId val="11304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076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Mobile'!$C$43</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Mobile'!$D$43:$K$43</c15:sqref>
                  </c15:fullRef>
                </c:ext>
              </c:extLst>
              <c:f>'CBRS Mobile'!$E$43:$K$43</c:f>
              <c:numCache>
                <c:formatCode>_(* #,##0_);_(* \(#,##0\);_(* "-"??_);_(@_)</c:formatCode>
                <c:ptCount val="7"/>
                <c:pt idx="0">
                  <c:v>400</c:v>
                </c:pt>
                <c:pt idx="1">
                  <c:v>810</c:v>
                </c:pt>
                <c:pt idx="2">
                  <c:v>5666.6666666666679</c:v>
                </c:pt>
                <c:pt idx="3">
                  <c:v>29533.333333333328</c:v>
                </c:pt>
                <c:pt idx="4">
                  <c:v>49050</c:v>
                </c:pt>
                <c:pt idx="5">
                  <c:v>63416.666666666657</c:v>
                </c:pt>
                <c:pt idx="6">
                  <c:v>78791.666666666672</c:v>
                </c:pt>
              </c:numCache>
            </c:numRef>
          </c:val>
          <c:extLst>
            <c:ext xmlns:c16="http://schemas.microsoft.com/office/drawing/2014/chart" uri="{C3380CC4-5D6E-409C-BE32-E72D297353CC}">
              <c16:uniqueId val="{00000000-E8AF-4210-ACF7-2B51789B2CF4}"/>
            </c:ext>
          </c:extLst>
        </c:ser>
        <c:ser>
          <c:idx val="1"/>
          <c:order val="1"/>
          <c:tx>
            <c:strRef>
              <c:f>'CBRS Mobile'!$C$44</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Mobile'!$D$44:$K$44</c15:sqref>
                  </c15:fullRef>
                </c:ext>
              </c:extLst>
              <c:f>'CBRS Mobile'!$E$44:$K$44</c:f>
              <c:numCache>
                <c:formatCode>_(* #,##0_);_(* \(#,##0\);_(* "-"??_);_(@_)</c:formatCode>
                <c:ptCount val="7"/>
                <c:pt idx="0">
                  <c:v>99.999999999999972</c:v>
                </c:pt>
                <c:pt idx="1">
                  <c:v>300</c:v>
                </c:pt>
                <c:pt idx="2">
                  <c:v>3386.1851660000011</c:v>
                </c:pt>
                <c:pt idx="3">
                  <c:v>12288.355036200001</c:v>
                </c:pt>
                <c:pt idx="4">
                  <c:v>36552.930336999998</c:v>
                </c:pt>
                <c:pt idx="5">
                  <c:v>84047.094503631015</c:v>
                </c:pt>
                <c:pt idx="6">
                  <c:v>99928.379291328005</c:v>
                </c:pt>
              </c:numCache>
            </c:numRef>
          </c:val>
          <c:extLst>
            <c:ext xmlns:c16="http://schemas.microsoft.com/office/drawing/2014/chart" uri="{C3380CC4-5D6E-409C-BE32-E72D297353CC}">
              <c16:uniqueId val="{00000001-E8AF-4210-ACF7-2B51789B2CF4}"/>
            </c:ext>
          </c:extLst>
        </c:ser>
        <c:dLbls>
          <c:showLegendKey val="0"/>
          <c:showVal val="0"/>
          <c:showCatName val="0"/>
          <c:showSerName val="0"/>
          <c:showPercent val="0"/>
          <c:showBubbleSize val="0"/>
        </c:dLbls>
        <c:gapWidth val="150"/>
        <c:overlap val="100"/>
        <c:axId val="99635584"/>
        <c:axId val="99637120"/>
      </c:barChart>
      <c:catAx>
        <c:axId val="996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7120"/>
        <c:crosses val="autoZero"/>
        <c:auto val="1"/>
        <c:lblAlgn val="ctr"/>
        <c:lblOffset val="100"/>
        <c:noMultiLvlLbl val="0"/>
      </c:catAx>
      <c:valAx>
        <c:axId val="9963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a:t>
                </a:r>
                <a:r>
                  <a:rPr lang="en-US" baseline="0">
                    <a:latin typeface="Candara" panose="020E0502030303020204" pitchFamily="34" charset="0"/>
                  </a:rPr>
                  <a:t>l shipments</a:t>
                </a:r>
                <a:endParaRPr lang="en-US">
                  <a:latin typeface="Candara" panose="020E0502030303020204" pitchFamily="34" charset="0"/>
                </a:endParaRPr>
              </a:p>
            </c:rich>
          </c:tx>
          <c:layout>
            <c:manualLayout>
              <c:xMode val="edge"/>
              <c:yMode val="edge"/>
              <c:x val="1.649667506174388E-2"/>
              <c:y val="0.1010054641680693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558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3511842700254517"/>
          <c:h val="0.8100495771361913"/>
        </c:manualLayout>
      </c:layout>
      <c:barChart>
        <c:barDir val="col"/>
        <c:grouping val="stacked"/>
        <c:varyColors val="0"/>
        <c:ser>
          <c:idx val="0"/>
          <c:order val="0"/>
          <c:tx>
            <c:strRef>
              <c:f>'CBRS Mobile'!$C$54</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Mobile'!$D$54:$K$54</c15:sqref>
                  </c15:fullRef>
                </c:ext>
              </c:extLst>
              <c:f>'CBRS Mobile'!$E$54:$K$54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50D-46BF-BC61-4D2CDC803B3B}"/>
            </c:ext>
          </c:extLst>
        </c:ser>
        <c:ser>
          <c:idx val="1"/>
          <c:order val="1"/>
          <c:tx>
            <c:strRef>
              <c:f>'CBRS Mobile'!$C$55</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Mobile'!$D$55:$K$55</c15:sqref>
                  </c15:fullRef>
                </c:ext>
              </c:extLst>
              <c:f>'CBRS Mobile'!$E$55:$K$55</c:f>
              <c:numCache>
                <c:formatCode>_(* #,##0_);_(* \(#,##0\);_(* "-"??_);_(@_)</c:formatCode>
                <c:ptCount val="7"/>
                <c:pt idx="0">
                  <c:v>0</c:v>
                </c:pt>
                <c:pt idx="1">
                  <c:v>304.81190000000004</c:v>
                </c:pt>
                <c:pt idx="2">
                  <c:v>36652.205310000005</c:v>
                </c:pt>
                <c:pt idx="3">
                  <c:v>168253.63471100002</c:v>
                </c:pt>
                <c:pt idx="4">
                  <c:v>337440.34840334009</c:v>
                </c:pt>
                <c:pt idx="5">
                  <c:v>507583.2946378137</c:v>
                </c:pt>
                <c:pt idx="6">
                  <c:v>678706.17988605413</c:v>
                </c:pt>
              </c:numCache>
            </c:numRef>
          </c:val>
          <c:extLst>
            <c:ext xmlns:c16="http://schemas.microsoft.com/office/drawing/2014/chart" uri="{C3380CC4-5D6E-409C-BE32-E72D297353CC}">
              <c16:uniqueId val="{00000001-D50D-46BF-BC61-4D2CDC803B3B}"/>
            </c:ext>
          </c:extLst>
        </c:ser>
        <c:ser>
          <c:idx val="2"/>
          <c:order val="2"/>
          <c:tx>
            <c:strRef>
              <c:f>'CBRS Mobile'!$C$56</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Mobile'!$D$56:$K$56</c15:sqref>
                  </c15:fullRef>
                </c:ext>
              </c:extLst>
              <c:f>'CBRS Mobile'!$E$56:$K$56</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50D-46BF-BC61-4D2CDC803B3B}"/>
            </c:ext>
          </c:extLst>
        </c:ser>
        <c:dLbls>
          <c:showLegendKey val="0"/>
          <c:showVal val="0"/>
          <c:showCatName val="0"/>
          <c:showSerName val="0"/>
          <c:showPercent val="0"/>
          <c:showBubbleSize val="0"/>
        </c:dLbls>
        <c:gapWidth val="150"/>
        <c:overlap val="100"/>
        <c:axId val="99679232"/>
        <c:axId val="111715072"/>
      </c:barChart>
      <c:catAx>
        <c:axId val="9967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715072"/>
        <c:crosses val="autoZero"/>
        <c:auto val="1"/>
        <c:lblAlgn val="ctr"/>
        <c:lblOffset val="100"/>
        <c:noMultiLvlLbl val="0"/>
      </c:catAx>
      <c:valAx>
        <c:axId val="11171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79232"/>
        <c:crosses val="autoZero"/>
        <c:crossBetween val="between"/>
      </c:valAx>
      <c:spPr>
        <a:noFill/>
        <a:ln w="25400">
          <a:noFill/>
        </a:ln>
      </c:spPr>
    </c:plotArea>
    <c:legend>
      <c:legendPos val="r"/>
      <c:layout>
        <c:manualLayout>
          <c:xMode val="edge"/>
          <c:yMode val="edge"/>
          <c:x val="0.81916355316495137"/>
          <c:y val="0.34330481119877226"/>
          <c:w val="0.17970062921726992"/>
          <c:h val="0.222937288636905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'CBRS Indoor'!$C$8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Indoor'!$D$8:$K$8</c15:sqref>
                  </c15:fullRef>
                </c:ext>
              </c:extLst>
              <c:f>'CBRS Indoor'!$E$8:$K$8</c:f>
              <c:numCache>
                <c:formatCode>_(* #,##0_);_(* \(#,##0\);_(* "-"??_);_(@_)</c:formatCode>
                <c:ptCount val="7"/>
                <c:pt idx="0">
                  <c:v>0</c:v>
                </c:pt>
                <c:pt idx="1">
                  <c:v>0</c:v>
                </c:pt>
                <c:pt idx="2">
                  <c:v>0</c:v>
                </c:pt>
                <c:pt idx="3">
                  <c:v>305.40750000000008</c:v>
                </c:pt>
                <c:pt idx="4">
                  <c:v>1527.0375000000004</c:v>
                </c:pt>
                <c:pt idx="5">
                  <c:v>4581.1125000000011</c:v>
                </c:pt>
                <c:pt idx="6">
                  <c:v>7635.1875000000018</c:v>
                </c:pt>
              </c:numCache>
            </c:numRef>
          </c:val>
          <c:extLst>
            <c:ext xmlns:c16="http://schemas.microsoft.com/office/drawing/2014/chart" uri="{C3380CC4-5D6E-409C-BE32-E72D297353CC}">
              <c16:uniqueId val="{00000000-10BE-471F-B3FD-42B522EDE0AD}"/>
            </c:ext>
          </c:extLst>
        </c:ser>
        <c:ser>
          <c:idx val="1"/>
          <c:order val="1"/>
          <c:tx>
            <c:strRef>
              <c:f>'CBRS Indoor'!$C$9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Indoor'!$D$9:$K$9</c15:sqref>
                  </c15:fullRef>
                </c:ext>
              </c:extLst>
              <c:f>'CBRS Indoor'!$E$9:$K$9</c:f>
              <c:numCache>
                <c:formatCode>_(* #,##0_);_(* \(#,##0\);_(* "-"??_);_(@_)</c:formatCode>
                <c:ptCount val="7"/>
                <c:pt idx="0">
                  <c:v>0</c:v>
                </c:pt>
                <c:pt idx="1">
                  <c:v>0</c:v>
                </c:pt>
                <c:pt idx="2">
                  <c:v>16586.912499999999</c:v>
                </c:pt>
                <c:pt idx="3">
                  <c:v>24760.737500000003</c:v>
                </c:pt>
                <c:pt idx="4">
                  <c:v>37021.474999999999</c:v>
                </c:pt>
                <c:pt idx="5">
                  <c:v>87744.125</c:v>
                </c:pt>
                <c:pt idx="6">
                  <c:v>169716.77499999999</c:v>
                </c:pt>
              </c:numCache>
            </c:numRef>
          </c:val>
          <c:extLst>
            <c:ext xmlns:c16="http://schemas.microsoft.com/office/drawing/2014/chart" uri="{C3380CC4-5D6E-409C-BE32-E72D297353CC}">
              <c16:uniqueId val="{00000001-10BE-471F-B3FD-42B522EDE0AD}"/>
            </c:ext>
          </c:extLst>
        </c:ser>
        <c:ser>
          <c:idx val="2"/>
          <c:order val="2"/>
          <c:tx>
            <c:strRef>
              <c:f>'CBRS Indoor'!$C$10</c:f>
              <c:strCache>
                <c:ptCount val="1"/>
                <c:pt idx="0">
                  <c:v>Enterprise / Neutral Host</c:v>
                </c:pt>
              </c:strCache>
            </c:strRef>
          </c:tx>
          <c:spPr>
            <a:solidFill>
              <a:schemeClr val="bg1">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Indoor'!$D$10:$K$10</c15:sqref>
                  </c15:fullRef>
                </c:ext>
              </c:extLst>
              <c:f>'CBRS Indoor'!$E$10:$K$10</c:f>
              <c:numCache>
                <c:formatCode>_(* #,##0_);_(* \(#,##0\);_(* "-"??_);_(@_)</c:formatCode>
                <c:ptCount val="7"/>
                <c:pt idx="0">
                  <c:v>0</c:v>
                </c:pt>
                <c:pt idx="1">
                  <c:v>0</c:v>
                </c:pt>
                <c:pt idx="2">
                  <c:v>6314.9550000000008</c:v>
                </c:pt>
                <c:pt idx="3">
                  <c:v>8840.9370000000017</c:v>
                </c:pt>
                <c:pt idx="4">
                  <c:v>12629.910000000002</c:v>
                </c:pt>
                <c:pt idx="5">
                  <c:v>31574.775000000001</c:v>
                </c:pt>
                <c:pt idx="6">
                  <c:v>63149.55</c:v>
                </c:pt>
              </c:numCache>
            </c:numRef>
          </c:val>
          <c:extLst>
            <c:ext xmlns:c16="http://schemas.microsoft.com/office/drawing/2014/chart" uri="{C3380CC4-5D6E-409C-BE32-E72D297353CC}">
              <c16:uniqueId val="{00000002-10BE-471F-B3FD-42B522EDE0AD}"/>
            </c:ext>
          </c:extLst>
        </c:ser>
        <c:dLbls>
          <c:showLegendKey val="0"/>
          <c:showVal val="0"/>
          <c:showCatName val="0"/>
          <c:showSerName val="0"/>
          <c:showPercent val="0"/>
          <c:showBubbleSize val="0"/>
        </c:dLbls>
        <c:gapWidth val="150"/>
        <c:overlap val="100"/>
        <c:axId val="100333824"/>
        <c:axId val="100339712"/>
      </c:barChart>
      <c:catAx>
        <c:axId val="10033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9712"/>
        <c:crosses val="autoZero"/>
        <c:auto val="1"/>
        <c:lblAlgn val="ctr"/>
        <c:lblOffset val="100"/>
        <c:noMultiLvlLbl val="0"/>
      </c:catAx>
      <c:valAx>
        <c:axId val="1003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Indoor</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850453496359004"/>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3824"/>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Indoor'!$C$53</c:f>
              <c:strCache>
                <c:ptCount val="1"/>
                <c:pt idx="0">
                  <c:v>Mobile/Telco</c:v>
                </c:pt>
              </c:strCache>
            </c:strRef>
          </c:tx>
          <c:spPr>
            <a:solidFill>
              <a:schemeClr val="tx2">
                <a:lumMod val="60000"/>
                <a:lumOff val="40000"/>
              </a:schemeClr>
            </a:solidFill>
            <a:ln>
              <a:noFill/>
            </a:ln>
            <a:effectLst/>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Indoor'!$E$53:$K$53</c:f>
              <c:numCache>
                <c:formatCode>"$"#,###,,\ "M"</c:formatCode>
                <c:ptCount val="7"/>
                <c:pt idx="0">
                  <c:v>0</c:v>
                </c:pt>
                <c:pt idx="1">
                  <c:v>0</c:v>
                </c:pt>
                <c:pt idx="2">
                  <c:v>0</c:v>
                </c:pt>
                <c:pt idx="3">
                  <c:v>373134.47632031253</c:v>
                </c:pt>
                <c:pt idx="4">
                  <c:v>1772388.7625214844</c:v>
                </c:pt>
                <c:pt idx="5">
                  <c:v>5051307.9731862312</c:v>
                </c:pt>
                <c:pt idx="6">
                  <c:v>7997904.2908781981</c:v>
                </c:pt>
              </c:numCache>
              <c:extLst/>
            </c:numRef>
          </c:val>
          <c:extLst>
            <c:ext xmlns:c16="http://schemas.microsoft.com/office/drawing/2014/chart" uri="{C3380CC4-5D6E-409C-BE32-E72D297353CC}">
              <c16:uniqueId val="{00000000-0955-4363-907F-7DE25BBC54CF}"/>
            </c:ext>
          </c:extLst>
        </c:ser>
        <c:ser>
          <c:idx val="1"/>
          <c:order val="1"/>
          <c:tx>
            <c:strRef>
              <c:f>'CBRS Indoor'!$C$54</c:f>
              <c:strCache>
                <c:ptCount val="1"/>
                <c:pt idx="0">
                  <c:v>Cable MSO</c:v>
                </c:pt>
              </c:strCache>
            </c:strRef>
          </c:tx>
          <c:spPr>
            <a:solidFill>
              <a:schemeClr val="bg2">
                <a:lumMod val="50000"/>
              </a:schemeClr>
            </a:solidFill>
            <a:ln>
              <a:noFill/>
            </a:ln>
            <a:effectLst/>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Indoor'!$E$54:$K$54</c:f>
              <c:numCache>
                <c:formatCode>"$"#,###,,\ "M"</c:formatCode>
                <c:ptCount val="7"/>
                <c:pt idx="0">
                  <c:v>0</c:v>
                </c:pt>
                <c:pt idx="1">
                  <c:v>0</c:v>
                </c:pt>
                <c:pt idx="2">
                  <c:v>2887767.0945312497</c:v>
                </c:pt>
                <c:pt idx="3">
                  <c:v>5813529.7194140628</c:v>
                </c:pt>
                <c:pt idx="4">
                  <c:v>9934463.6418867167</c:v>
                </c:pt>
                <c:pt idx="5">
                  <c:v>18614713.326424804</c:v>
                </c:pt>
                <c:pt idx="6">
                  <c:v>29962965.123473112</c:v>
                </c:pt>
              </c:numCache>
              <c:extLst/>
            </c:numRef>
          </c:val>
          <c:extLst>
            <c:ext xmlns:c16="http://schemas.microsoft.com/office/drawing/2014/chart" uri="{C3380CC4-5D6E-409C-BE32-E72D297353CC}">
              <c16:uniqueId val="{00000001-0955-4363-907F-7DE25BBC54CF}"/>
            </c:ext>
          </c:extLst>
        </c:ser>
        <c:ser>
          <c:idx val="3"/>
          <c:order val="3"/>
          <c:tx>
            <c:strRef>
              <c:f>'CBRS Indoor'!$C$55</c:f>
              <c:strCache>
                <c:ptCount val="1"/>
                <c:pt idx="0">
                  <c:v>Enterprise/NH</c:v>
                </c:pt>
              </c:strCache>
            </c:strRef>
          </c:tx>
          <c:spPr>
            <a:solidFill>
              <a:schemeClr val="bg1">
                <a:lumMod val="75000"/>
              </a:schemeClr>
            </a:solidFill>
            <a:ln w="25400">
              <a:noFill/>
            </a:ln>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Indoor'!$E$55:$K$55</c:f>
              <c:numCache>
                <c:formatCode>"$"#,###,,\ "M"</c:formatCode>
                <c:ptCount val="7"/>
                <c:pt idx="0">
                  <c:v>0</c:v>
                </c:pt>
                <c:pt idx="1">
                  <c:v>0</c:v>
                </c:pt>
                <c:pt idx="2">
                  <c:v>8121426.8146875007</c:v>
                </c:pt>
                <c:pt idx="3">
                  <c:v>10801497.663534377</c:v>
                </c:pt>
                <c:pt idx="4">
                  <c:v>14659175.400510937</c:v>
                </c:pt>
                <c:pt idx="5">
                  <c:v>34815541.576213472</c:v>
                </c:pt>
                <c:pt idx="6">
                  <c:v>66149528.994805589</c:v>
                </c:pt>
              </c:numCache>
              <c:extLst/>
            </c:numRef>
          </c:val>
          <c:extLst>
            <c:ext xmlns:c16="http://schemas.microsoft.com/office/drawing/2014/chart" uri="{C3380CC4-5D6E-409C-BE32-E72D297353CC}">
              <c16:uniqueId val="{00000003-0955-4363-907F-7DE25BBC54CF}"/>
            </c:ext>
          </c:extLst>
        </c:ser>
        <c:dLbls>
          <c:showLegendKey val="0"/>
          <c:showVal val="0"/>
          <c:showCatName val="0"/>
          <c:showSerName val="0"/>
          <c:showPercent val="0"/>
          <c:showBubbleSize val="0"/>
        </c:dLbls>
        <c:axId val="100383360"/>
        <c:axId val="100405632"/>
        <c:extLst>
          <c:ext xmlns:c15="http://schemas.microsoft.com/office/drawing/2012/chart" uri="{02D57815-91ED-43cb-92C2-25804820EDAC}">
            <c15:filteredAreaSeries>
              <c15:ser>
                <c:idx val="2"/>
                <c:order val="2"/>
                <c:tx>
                  <c:strRef>
                    <c:extLst>
                      <c:ext uri="{02D57815-91ED-43cb-92C2-25804820EDAC}">
                        <c15:formulaRef>
                          <c15:sqref>'CBRS Indoor'!#REF!</c15:sqref>
                        </c15:formulaRef>
                      </c:ext>
                    </c:extLst>
                    <c:strCache>
                      <c:ptCount val="1"/>
                      <c:pt idx="0">
                        <c:v>#REF!</c:v>
                      </c:pt>
                    </c:strCache>
                  </c:strRef>
                </c:tx>
                <c:spPr>
                  <a:solidFill>
                    <a:schemeClr val="tx1"/>
                  </a:solidFill>
                  <a:ln>
                    <a:noFill/>
                  </a:ln>
                  <a:effectLst/>
                </c:spPr>
                <c:cat>
                  <c:numRef>
                    <c:extLst>
                      <c:ext uri="{02D57815-91ED-43cb-92C2-25804820EDAC}">
                        <c15:formulaRef>
                          <c15:sqref>'CBRS Indoor'!$E$52:$K$52</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'CBRS Indoor'!#REF!</c15:sqref>
                        </c15:formulaRef>
                      </c:ext>
                    </c:extLst>
                  </c:numRef>
                </c:val>
                <c:extLst>
                  <c:ext xmlns:c16="http://schemas.microsoft.com/office/drawing/2014/chart" uri="{C3380CC4-5D6E-409C-BE32-E72D297353CC}">
                    <c16:uniqueId val="{00000002-0955-4363-907F-7DE25BBC54CF}"/>
                  </c:ext>
                </c:extLst>
              </c15:ser>
            </c15:filteredAreaSeries>
          </c:ext>
        </c:extLst>
      </c:areaChart>
      <c:catAx>
        <c:axId val="10038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05632"/>
        <c:crosses val="autoZero"/>
        <c:auto val="1"/>
        <c:lblAlgn val="ctr"/>
        <c:lblOffset val="100"/>
        <c:noMultiLvlLbl val="0"/>
      </c:catAx>
      <c:valAx>
        <c:axId val="10040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Indoor RAN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506174388E-2"/>
              <c:y val="8.0368881799524367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83360"/>
        <c:crosses val="autoZero"/>
        <c:crossBetween val="midCat"/>
      </c:valAx>
      <c:spPr>
        <a:noFill/>
        <a:ln w="25400">
          <a:noFill/>
        </a:ln>
      </c:spPr>
    </c:plotArea>
    <c:legend>
      <c:legendPos val="r"/>
      <c:layout>
        <c:manualLayout>
          <c:xMode val="edge"/>
          <c:yMode val="edge"/>
          <c:x val="0.81013364396536824"/>
          <c:y val="0.27670200265238537"/>
          <c:w val="0.18814211757328547"/>
          <c:h val="0.224918219284611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Indoor'!$C$20</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Indoor'!$D$20:$K$20</c15:sqref>
                  </c15:fullRef>
                </c:ext>
              </c:extLst>
              <c:f>'CBRS Indoor'!$E$20:$K$20</c:f>
              <c:numCache>
                <c:formatCode>_(* #,##0_);_(* \(#,##0\);_(* "-"??_);_(@_)</c:formatCode>
                <c:ptCount val="7"/>
                <c:pt idx="0">
                  <c:v>0</c:v>
                </c:pt>
                <c:pt idx="1">
                  <c:v>0</c:v>
                </c:pt>
                <c:pt idx="2">
                  <c:v>20718.807249999998</c:v>
                </c:pt>
                <c:pt idx="3">
                  <c:v>26687.832800000007</c:v>
                </c:pt>
                <c:pt idx="4">
                  <c:v>33242.842249999994</c:v>
                </c:pt>
                <c:pt idx="5">
                  <c:v>82702.501250000001</c:v>
                </c:pt>
                <c:pt idx="6">
                  <c:v>164675.15125</c:v>
                </c:pt>
              </c:numCache>
            </c:numRef>
          </c:val>
          <c:extLst>
            <c:ext xmlns:c16="http://schemas.microsoft.com/office/drawing/2014/chart" uri="{C3380CC4-5D6E-409C-BE32-E72D297353CC}">
              <c16:uniqueId val="{00000000-DDF3-4F12-8FFE-10C517837484}"/>
            </c:ext>
          </c:extLst>
        </c:ser>
        <c:ser>
          <c:idx val="1"/>
          <c:order val="1"/>
          <c:tx>
            <c:strRef>
              <c:f>'CBRS Indoor'!$C$21</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Indoor'!$D$21:$K$21</c15:sqref>
                  </c15:fullRef>
                </c:ext>
              </c:extLst>
              <c:f>'CBRS Indoor'!$E$21:$K$21</c:f>
              <c:numCache>
                <c:formatCode>_(* #,##0_);_(* \(#,##0\);_(* "-"??_);_(@_)</c:formatCode>
                <c:ptCount val="7"/>
                <c:pt idx="0">
                  <c:v>0</c:v>
                </c:pt>
                <c:pt idx="1">
                  <c:v>0</c:v>
                </c:pt>
                <c:pt idx="2">
                  <c:v>2183.0602500000005</c:v>
                </c:pt>
                <c:pt idx="3">
                  <c:v>7219.2492000000011</c:v>
                </c:pt>
                <c:pt idx="4">
                  <c:v>17935.580250000003</c:v>
                </c:pt>
                <c:pt idx="5">
                  <c:v>41197.511250000003</c:v>
                </c:pt>
                <c:pt idx="6">
                  <c:v>75826.361250000016</c:v>
                </c:pt>
              </c:numCache>
            </c:numRef>
          </c:val>
          <c:extLst>
            <c:ext xmlns:c16="http://schemas.microsoft.com/office/drawing/2014/chart" uri="{C3380CC4-5D6E-409C-BE32-E72D297353CC}">
              <c16:uniqueId val="{00000001-DDF3-4F12-8FFE-10C517837484}"/>
            </c:ext>
          </c:extLst>
        </c:ser>
        <c:dLbls>
          <c:showLegendKey val="0"/>
          <c:showVal val="0"/>
          <c:showCatName val="0"/>
          <c:showSerName val="0"/>
          <c:showPercent val="0"/>
          <c:showBubbleSize val="0"/>
        </c:dLbls>
        <c:gapWidth val="150"/>
        <c:overlap val="100"/>
        <c:axId val="100429184"/>
        <c:axId val="100439168"/>
      </c:barChart>
      <c:catAx>
        <c:axId val="10042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39168"/>
        <c:crosses val="autoZero"/>
        <c:auto val="1"/>
        <c:lblAlgn val="ctr"/>
        <c:lblOffset val="100"/>
        <c:noMultiLvlLbl val="0"/>
      </c:catAx>
      <c:valAx>
        <c:axId val="1004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249610580326132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29184"/>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Indoor'!$C$31</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Indoor'!$D$31:$K$31</c15:sqref>
                  </c15:fullRef>
                </c:ext>
              </c:extLst>
              <c:f>'CBRS Indoor'!$E$31:$K$31</c:f>
              <c:numCache>
                <c:formatCode>_(* #,##0_);_(* \(#,##0\);_(* "-"??_);_(@_)</c:formatCode>
                <c:ptCount val="7"/>
                <c:pt idx="0">
                  <c:v>0</c:v>
                </c:pt>
                <c:pt idx="1">
                  <c:v>0</c:v>
                </c:pt>
                <c:pt idx="2">
                  <c:v>2290.1867500000003</c:v>
                </c:pt>
                <c:pt idx="3">
                  <c:v>6781.4164000000019</c:v>
                </c:pt>
                <c:pt idx="4">
                  <c:v>15353.526749999999</c:v>
                </c:pt>
                <c:pt idx="5">
                  <c:v>61950.006250000006</c:v>
                </c:pt>
                <c:pt idx="6">
                  <c:v>168351.05875</c:v>
                </c:pt>
              </c:numCache>
            </c:numRef>
          </c:val>
          <c:extLst>
            <c:ext xmlns:c16="http://schemas.microsoft.com/office/drawing/2014/chart" uri="{C3380CC4-5D6E-409C-BE32-E72D297353CC}">
              <c16:uniqueId val="{00000000-B3F7-4239-9FE0-9CFBA3B4F705}"/>
            </c:ext>
          </c:extLst>
        </c:ser>
        <c:ser>
          <c:idx val="1"/>
          <c:order val="1"/>
          <c:tx>
            <c:strRef>
              <c:f>'CBRS Indoor'!$C$32</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Indoor'!$D$32:$K$32</c15:sqref>
                  </c15:fullRef>
                </c:ext>
              </c:extLst>
              <c:f>'CBRS Indoor'!$E$32:$K$32</c:f>
              <c:numCache>
                <c:formatCode>_(* #,##0_);_(* \(#,##0\);_(* "-"??_);_(@_)</c:formatCode>
                <c:ptCount val="7"/>
                <c:pt idx="0">
                  <c:v>0</c:v>
                </c:pt>
                <c:pt idx="1">
                  <c:v>0</c:v>
                </c:pt>
                <c:pt idx="2">
                  <c:v>20611.68075</c:v>
                </c:pt>
                <c:pt idx="3">
                  <c:v>27125.665600000008</c:v>
                </c:pt>
                <c:pt idx="4">
                  <c:v>35824.895749999996</c:v>
                </c:pt>
                <c:pt idx="5">
                  <c:v>61950.006250000006</c:v>
                </c:pt>
                <c:pt idx="6">
                  <c:v>72150.453750000015</c:v>
                </c:pt>
              </c:numCache>
            </c:numRef>
          </c:val>
          <c:extLst>
            <c:ext xmlns:c16="http://schemas.microsoft.com/office/drawing/2014/chart" uri="{C3380CC4-5D6E-409C-BE32-E72D297353CC}">
              <c16:uniqueId val="{00000001-B3F7-4239-9FE0-9CFBA3B4F705}"/>
            </c:ext>
          </c:extLst>
        </c:ser>
        <c:dLbls>
          <c:showLegendKey val="0"/>
          <c:showVal val="0"/>
          <c:showCatName val="0"/>
          <c:showSerName val="0"/>
          <c:showPercent val="0"/>
          <c:showBubbleSize val="0"/>
        </c:dLbls>
        <c:gapWidth val="150"/>
        <c:overlap val="100"/>
        <c:axId val="100950400"/>
        <c:axId val="100951936"/>
      </c:barChart>
      <c:catAx>
        <c:axId val="10095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1936"/>
        <c:crosses val="autoZero"/>
        <c:auto val="1"/>
        <c:lblAlgn val="ctr"/>
        <c:lblOffset val="100"/>
        <c:noMultiLvlLbl val="0"/>
      </c:catAx>
      <c:valAx>
        <c:axId val="10095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389416371368214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0400"/>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Indoor'!$C$42</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Indoor'!$D$42:$K$42</c15:sqref>
                  </c15:fullRef>
                </c:ext>
              </c:extLst>
              <c:f>'CBRS Indoor'!$E$42:$K$42</c:f>
              <c:numCache>
                <c:formatCode>_(* #,##0_);_(* \(#,##0\);_(* "-"??_);_(@_)</c:formatCode>
                <c:ptCount val="7"/>
                <c:pt idx="0">
                  <c:v>0</c:v>
                </c:pt>
                <c:pt idx="1">
                  <c:v>0</c:v>
                </c:pt>
                <c:pt idx="2">
                  <c:v>22901.8675</c:v>
                </c:pt>
                <c:pt idx="3">
                  <c:v>33228.940360000008</c:v>
                </c:pt>
                <c:pt idx="4">
                  <c:v>48619.501374999993</c:v>
                </c:pt>
                <c:pt idx="5">
                  <c:v>111510.01125000001</c:v>
                </c:pt>
                <c:pt idx="6">
                  <c:v>192401.21000000002</c:v>
                </c:pt>
              </c:numCache>
            </c:numRef>
          </c:val>
          <c:extLst>
            <c:ext xmlns:c16="http://schemas.microsoft.com/office/drawing/2014/chart" uri="{C3380CC4-5D6E-409C-BE32-E72D297353CC}">
              <c16:uniqueId val="{00000000-B133-4F66-9C89-9BB615354411}"/>
            </c:ext>
          </c:extLst>
        </c:ser>
        <c:ser>
          <c:idx val="1"/>
          <c:order val="1"/>
          <c:tx>
            <c:strRef>
              <c:f>'CBRS Indoor'!$C$43</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Indoor'!$D$43:$K$43</c15:sqref>
                  </c15:fullRef>
                </c:ext>
              </c:extLst>
              <c:f>'CBRS Indoor'!$E$43:$K$43</c:f>
              <c:numCache>
                <c:formatCode>_(* #,##0_);_(* \(#,##0\);_(* "-"??_);_(@_)</c:formatCode>
                <c:ptCount val="7"/>
                <c:pt idx="0">
                  <c:v>0</c:v>
                </c:pt>
                <c:pt idx="1">
                  <c:v>0</c:v>
                </c:pt>
                <c:pt idx="2">
                  <c:v>0</c:v>
                </c:pt>
                <c:pt idx="3">
                  <c:v>678.14164000000017</c:v>
                </c:pt>
                <c:pt idx="4">
                  <c:v>2558.9211249999998</c:v>
                </c:pt>
                <c:pt idx="5">
                  <c:v>12390.001250000001</c:v>
                </c:pt>
                <c:pt idx="6">
                  <c:v>48100.302500000005</c:v>
                </c:pt>
              </c:numCache>
            </c:numRef>
          </c:val>
          <c:extLst>
            <c:ext xmlns:c16="http://schemas.microsoft.com/office/drawing/2014/chart" uri="{C3380CC4-5D6E-409C-BE32-E72D297353CC}">
              <c16:uniqueId val="{00000001-B133-4F66-9C89-9BB615354411}"/>
            </c:ext>
          </c:extLst>
        </c:ser>
        <c:dLbls>
          <c:showLegendKey val="0"/>
          <c:showVal val="0"/>
          <c:showCatName val="0"/>
          <c:showSerName val="0"/>
          <c:showPercent val="0"/>
          <c:showBubbleSize val="0"/>
        </c:dLbls>
        <c:gapWidth val="150"/>
        <c:overlap val="100"/>
        <c:axId val="100992128"/>
        <c:axId val="100993664"/>
      </c:barChart>
      <c:catAx>
        <c:axId val="100992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3664"/>
        <c:crosses val="autoZero"/>
        <c:auto val="1"/>
        <c:lblAlgn val="ctr"/>
        <c:lblOffset val="100"/>
        <c:noMultiLvlLbl val="0"/>
      </c:catAx>
      <c:valAx>
        <c:axId val="1009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06320285893669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212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'Private LTE'!$C$8</c:f>
              <c:strCache>
                <c:ptCount val="1"/>
                <c:pt idx="0">
                  <c:v>Outdoor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LTE'!$D$8:$K$8</c15:sqref>
                  </c15:fullRef>
                </c:ext>
              </c:extLst>
              <c:f>'Private LTE'!$E$8:$K$8</c:f>
              <c:numCache>
                <c:formatCode>_(* #,##0_);_(* \(#,##0\);_(* "-"??_);_(@_)</c:formatCode>
                <c:ptCount val="7"/>
                <c:pt idx="0">
                  <c:v>0</c:v>
                </c:pt>
                <c:pt idx="1">
                  <c:v>10</c:v>
                </c:pt>
                <c:pt idx="2">
                  <c:v>200</c:v>
                </c:pt>
                <c:pt idx="3">
                  <c:v>1000</c:v>
                </c:pt>
                <c:pt idx="4">
                  <c:v>2000</c:v>
                </c:pt>
                <c:pt idx="5">
                  <c:v>4000</c:v>
                </c:pt>
                <c:pt idx="6">
                  <c:v>4000</c:v>
                </c:pt>
              </c:numCache>
            </c:numRef>
          </c:val>
          <c:extLst>
            <c:ext xmlns:c16="http://schemas.microsoft.com/office/drawing/2014/chart" uri="{C3380CC4-5D6E-409C-BE32-E72D297353CC}">
              <c16:uniqueId val="{00000000-10BE-471F-B3FD-42B522EDE0AD}"/>
            </c:ext>
          </c:extLst>
        </c:ser>
        <c:ser>
          <c:idx val="1"/>
          <c:order val="1"/>
          <c:tx>
            <c:strRef>
              <c:f>'Private LTE'!$C$9</c:f>
              <c:strCache>
                <c:ptCount val="1"/>
                <c:pt idx="0">
                  <c:v>Indoor</c:v>
                </c:pt>
              </c:strCache>
            </c:strRef>
          </c:tx>
          <c:spPr>
            <a:solidFill>
              <a:schemeClr val="accent3">
                <a:lumMod val="7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LTE'!$D$9:$K$9</c15:sqref>
                  </c15:fullRef>
                </c:ext>
              </c:extLst>
              <c:f>'Private LTE'!$E$9:$K$9</c:f>
              <c:numCache>
                <c:formatCode>_(* #,##0_);_(* \(#,##0\);_(* "-"??_);_(@_)</c:formatCode>
                <c:ptCount val="7"/>
                <c:pt idx="0">
                  <c:v>0</c:v>
                </c:pt>
                <c:pt idx="1">
                  <c:v>0</c:v>
                </c:pt>
                <c:pt idx="2">
                  <c:v>5683.4595000000008</c:v>
                </c:pt>
                <c:pt idx="3">
                  <c:v>7072.7496000000019</c:v>
                </c:pt>
                <c:pt idx="4">
                  <c:v>7577.9460000000008</c:v>
                </c:pt>
                <c:pt idx="5">
                  <c:v>15787.387500000001</c:v>
                </c:pt>
                <c:pt idx="6">
                  <c:v>31574.775000000001</c:v>
                </c:pt>
              </c:numCache>
            </c:numRef>
          </c:val>
          <c:extLst>
            <c:ext xmlns:c16="http://schemas.microsoft.com/office/drawing/2014/chart" uri="{C3380CC4-5D6E-409C-BE32-E72D297353CC}">
              <c16:uniqueId val="{00000001-10BE-471F-B3FD-42B522EDE0AD}"/>
            </c:ext>
          </c:extLst>
        </c:ser>
        <c:dLbls>
          <c:showLegendKey val="0"/>
          <c:showVal val="0"/>
          <c:showCatName val="0"/>
          <c:showSerName val="0"/>
          <c:showPercent val="0"/>
          <c:showBubbleSize val="0"/>
        </c:dLbls>
        <c:gapWidth val="150"/>
        <c:overlap val="100"/>
        <c:axId val="111945984"/>
        <c:axId val="111951872"/>
      </c:barChart>
      <c:catAx>
        <c:axId val="11194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51872"/>
        <c:crosses val="autoZero"/>
        <c:auto val="1"/>
        <c:lblAlgn val="ctr"/>
        <c:lblOffset val="100"/>
        <c:noMultiLvlLbl val="0"/>
      </c:catAx>
      <c:valAx>
        <c:axId val="1119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45984"/>
        <c:crosses val="autoZero"/>
        <c:crossBetween val="between"/>
      </c:valAx>
      <c:spPr>
        <a:noFill/>
        <a:ln w="25400">
          <a:noFill/>
        </a:ln>
      </c:spPr>
    </c:plotArea>
    <c:legend>
      <c:legendPos val="r"/>
      <c:layout>
        <c:manualLayout>
          <c:xMode val="edge"/>
          <c:yMode val="edge"/>
          <c:x val="0.8246935448474777"/>
          <c:y val="0.39016310308677243"/>
          <c:w val="0.17530645515252219"/>
          <c:h val="0.157344996292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'Private LTE'!$C$20</c:f>
              <c:strCache>
                <c:ptCount val="1"/>
                <c:pt idx="0">
                  <c:v>Outdoor</c:v>
                </c:pt>
              </c:strCache>
            </c:strRef>
          </c:tx>
          <c:spPr>
            <a:solidFill>
              <a:schemeClr val="bg2">
                <a:lumMod val="25000"/>
              </a:schemeClr>
            </a:solidFill>
            <a:ln>
              <a:noFill/>
            </a:ln>
            <a:effectLst/>
          </c:spPr>
          <c:cat>
            <c:numRef>
              <c:extLst>
                <c:ext xmlns:c15="http://schemas.microsoft.com/office/drawing/2012/chart" uri="{02D57815-91ED-43cb-92C2-25804820EDAC}">
                  <c15:fullRef>
                    <c15:sqref>'Private LTE'!$D$19:$K$19</c15:sqref>
                  </c15:fullRef>
                </c:ext>
              </c:extLst>
              <c:f>'Private LTE'!$E$19:$K$19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LTE'!$D$20:$K$20</c15:sqref>
                  </c15:fullRef>
                </c:ext>
              </c:extLst>
              <c:f>'Private LTE'!$E$20:$K$20</c:f>
              <c:numCache>
                <c:formatCode>"$"#,###,,\ "M"</c:formatCode>
                <c:ptCount val="7"/>
                <c:pt idx="0">
                  <c:v>0</c:v>
                </c:pt>
                <c:pt idx="1">
                  <c:v>29403</c:v>
                </c:pt>
                <c:pt idx="2">
                  <c:v>570418.19999999995</c:v>
                </c:pt>
                <c:pt idx="3">
                  <c:v>2766528.27</c:v>
                </c:pt>
                <c:pt idx="4">
                  <c:v>5367064.8437999999</c:v>
                </c:pt>
                <c:pt idx="5">
                  <c:v>10412105.796971999</c:v>
                </c:pt>
                <c:pt idx="6">
                  <c:v>10099742.62306284</c:v>
                </c:pt>
              </c:numCache>
            </c:numRef>
          </c:val>
          <c:extLst>
            <c:ext xmlns:c16="http://schemas.microsoft.com/office/drawing/2014/chart" uri="{C3380CC4-5D6E-409C-BE32-E72D297353CC}">
              <c16:uniqueId val="{00000000-0955-4363-907F-7DE25BBC54CF}"/>
            </c:ext>
          </c:extLst>
        </c:ser>
        <c:ser>
          <c:idx val="1"/>
          <c:order val="1"/>
          <c:tx>
            <c:strRef>
              <c:f>'Private LTE'!$C$21</c:f>
              <c:strCache>
                <c:ptCount val="1"/>
                <c:pt idx="0">
                  <c:v>Indoor</c:v>
                </c:pt>
              </c:strCache>
            </c:strRef>
          </c:tx>
          <c:spPr>
            <a:solidFill>
              <a:schemeClr val="accent3">
                <a:lumMod val="75000"/>
              </a:schemeClr>
            </a:solidFill>
            <a:ln>
              <a:noFill/>
            </a:ln>
            <a:effectLst/>
          </c:spPr>
          <c:cat>
            <c:numRef>
              <c:extLst>
                <c:ext xmlns:c15="http://schemas.microsoft.com/office/drawing/2012/chart" uri="{02D57815-91ED-43cb-92C2-25804820EDAC}">
                  <c15:fullRef>
                    <c15:sqref>'Private LTE'!$D$19:$K$19</c15:sqref>
                  </c15:fullRef>
                </c:ext>
              </c:extLst>
              <c:f>'Private LTE'!$E$19:$K$19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LTE'!$D$21:$K$21</c15:sqref>
                  </c15:fullRef>
                </c:ext>
              </c:extLst>
              <c:f>'Private LTE'!$E$21:$K$21</c:f>
              <c:numCache>
                <c:formatCode>"$"#,###,,\ "M"</c:formatCode>
                <c:ptCount val="7"/>
                <c:pt idx="0">
                  <c:v>0</c:v>
                </c:pt>
                <c:pt idx="1">
                  <c:v>0</c:v>
                </c:pt>
                <c:pt idx="2">
                  <c:v>7309284.1332187513</c:v>
                </c:pt>
                <c:pt idx="3">
                  <c:v>8641198.1308275014</c:v>
                </c:pt>
                <c:pt idx="4">
                  <c:v>8795505.2403065618</c:v>
                </c:pt>
                <c:pt idx="5">
                  <c:v>17407770.788106736</c:v>
                </c:pt>
                <c:pt idx="6">
                  <c:v>33074764.497402795</c:v>
                </c:pt>
              </c:numCache>
            </c:numRef>
          </c:val>
          <c:extLst>
            <c:ext xmlns:c16="http://schemas.microsoft.com/office/drawing/2014/chart" uri="{C3380CC4-5D6E-409C-BE32-E72D297353CC}">
              <c16:uniqueId val="{00000001-0955-4363-907F-7DE25BBC54CF}"/>
            </c:ext>
          </c:extLst>
        </c:ser>
        <c:dLbls>
          <c:showLegendKey val="0"/>
          <c:showVal val="0"/>
          <c:showCatName val="0"/>
          <c:showSerName val="0"/>
          <c:showPercent val="0"/>
          <c:showBubbleSize val="0"/>
        </c:dLbls>
        <c:axId val="111987712"/>
        <c:axId val="111989504"/>
      </c:areaChart>
      <c:catAx>
        <c:axId val="11198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9504"/>
        <c:crosses val="autoZero"/>
        <c:auto val="1"/>
        <c:lblAlgn val="ctr"/>
        <c:lblOffset val="100"/>
        <c:noMultiLvlLbl val="0"/>
      </c:catAx>
      <c:valAx>
        <c:axId val="11198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Private LTE RAN Equip </a:t>
                </a:r>
                <a:r>
                  <a:rPr lang="en-US" baseline="0">
                    <a:latin typeface="Candara" panose="020E0502030303020204" pitchFamily="34" charset="0"/>
                  </a:rPr>
                  <a:t>Rev</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7712"/>
        <c:crosses val="autoZero"/>
        <c:crossBetween val="midCat"/>
      </c:valAx>
      <c:spPr>
        <a:noFill/>
        <a:ln w="25400">
          <a:noFill/>
        </a:ln>
      </c:spPr>
    </c:plotArea>
    <c:legend>
      <c:legendPos val="r"/>
      <c:layout>
        <c:manualLayout>
          <c:xMode val="edge"/>
          <c:yMode val="edge"/>
          <c:x val="0.81284612116827903"/>
          <c:y val="0.29152639233888611"/>
          <c:w val="0.13122067667976559"/>
          <c:h val="0.159890538463174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Summary!$C$90</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Summary!$D$90:$K$90</c15:sqref>
                  </c15:fullRef>
                </c:ext>
              </c:extLst>
              <c:f>Summary!$E$90:$K$90</c:f>
              <c:numCache>
                <c:formatCode>_(* #,##0_);_(* \(#,##0\);_(* "-"??_);_(@_)</c:formatCode>
                <c:ptCount val="7"/>
                <c:pt idx="0">
                  <c:v>0</c:v>
                </c:pt>
                <c:pt idx="1">
                  <c:v>0</c:v>
                </c:pt>
                <c:pt idx="2">
                  <c:v>11210</c:v>
                </c:pt>
                <c:pt idx="3">
                  <c:v>42039</c:v>
                </c:pt>
                <c:pt idx="4">
                  <c:v>108829</c:v>
                </c:pt>
                <c:pt idx="5">
                  <c:v>146462</c:v>
                </c:pt>
                <c:pt idx="6">
                  <c:v>163301</c:v>
                </c:pt>
              </c:numCache>
            </c:numRef>
          </c:val>
          <c:extLst>
            <c:ext xmlns:c16="http://schemas.microsoft.com/office/drawing/2014/chart" uri="{C3380CC4-5D6E-409C-BE32-E72D297353CC}">
              <c16:uniqueId val="{00000000-3204-41A3-B4C4-0F44376A6A37}"/>
            </c:ext>
          </c:extLst>
        </c:ser>
        <c:ser>
          <c:idx val="1"/>
          <c:order val="1"/>
          <c:tx>
            <c:strRef>
              <c:f>Summary!$C$91</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Summary!$D$91:$K$91</c15:sqref>
                  </c15:fullRef>
                </c:ext>
              </c:extLst>
              <c:f>Summary!$E$91:$K$91</c:f>
              <c:numCache>
                <c:formatCode>_(* #,##0_);_(* \(#,##0\);_(* "-"??_);_(@_)</c:formatCode>
                <c:ptCount val="7"/>
                <c:pt idx="0">
                  <c:v>0</c:v>
                </c:pt>
                <c:pt idx="1">
                  <c:v>304.81190000000004</c:v>
                </c:pt>
                <c:pt idx="2">
                  <c:v>41652.205310000005</c:v>
                </c:pt>
                <c:pt idx="3">
                  <c:v>178253.63471100002</c:v>
                </c:pt>
                <c:pt idx="4">
                  <c:v>357440.34840334009</c:v>
                </c:pt>
                <c:pt idx="5">
                  <c:v>537583.2946378137</c:v>
                </c:pt>
                <c:pt idx="6">
                  <c:v>708706.17988605413</c:v>
                </c:pt>
              </c:numCache>
            </c:numRef>
          </c:val>
          <c:extLst>
            <c:ext xmlns:c16="http://schemas.microsoft.com/office/drawing/2014/chart" uri="{C3380CC4-5D6E-409C-BE32-E72D297353CC}">
              <c16:uniqueId val="{00000001-3204-41A3-B4C4-0F44376A6A37}"/>
            </c:ext>
          </c:extLst>
        </c:ser>
        <c:ser>
          <c:idx val="2"/>
          <c:order val="2"/>
          <c:tx>
            <c:strRef>
              <c:f>Summary!$C$92</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Summary!$D$92:$K$92</c15:sqref>
                  </c15:fullRef>
                </c:ext>
              </c:extLst>
              <c:f>Summary!$E$92:$K$92</c:f>
              <c:numCache>
                <c:formatCode>_(* #,##0_);_(* \(#,##0\);_(* "-"??_);_(@_)</c:formatCode>
                <c:ptCount val="7"/>
                <c:pt idx="0">
                  <c:v>3605</c:v>
                </c:pt>
                <c:pt idx="1">
                  <c:v>216018</c:v>
                </c:pt>
                <c:pt idx="2">
                  <c:v>167186</c:v>
                </c:pt>
                <c:pt idx="3">
                  <c:v>159887</c:v>
                </c:pt>
                <c:pt idx="4">
                  <c:v>164033</c:v>
                </c:pt>
                <c:pt idx="5">
                  <c:v>169159</c:v>
                </c:pt>
                <c:pt idx="6">
                  <c:v>175295</c:v>
                </c:pt>
              </c:numCache>
            </c:numRef>
          </c:val>
          <c:extLst>
            <c:ext xmlns:c16="http://schemas.microsoft.com/office/drawing/2014/chart" uri="{C3380CC4-5D6E-409C-BE32-E72D297353CC}">
              <c16:uniqueId val="{00000002-3204-41A3-B4C4-0F44376A6A37}"/>
            </c:ext>
          </c:extLst>
        </c:ser>
        <c:dLbls>
          <c:showLegendKey val="0"/>
          <c:showVal val="0"/>
          <c:showCatName val="0"/>
          <c:showSerName val="0"/>
          <c:showPercent val="0"/>
          <c:showBubbleSize val="0"/>
        </c:dLbls>
        <c:gapWidth val="150"/>
        <c:overlap val="100"/>
        <c:axId val="98581888"/>
        <c:axId val="98583680"/>
      </c:barChart>
      <c:catAx>
        <c:axId val="9858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3680"/>
        <c:crosses val="autoZero"/>
        <c:auto val="1"/>
        <c:lblAlgn val="ctr"/>
        <c:lblOffset val="100"/>
        <c:noMultiLvlLbl val="0"/>
      </c:catAx>
      <c:valAx>
        <c:axId val="985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1888"/>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08469380792333"/>
          <c:y val="5.1400554097404488E-2"/>
          <c:w val="0.72677665063432439"/>
          <c:h val="0.8100495771361913"/>
        </c:manualLayout>
      </c:layout>
      <c:barChart>
        <c:barDir val="col"/>
        <c:grouping val="clustered"/>
        <c:varyColors val="0"/>
        <c:ser>
          <c:idx val="0"/>
          <c:order val="0"/>
          <c:tx>
            <c:strRef>
              <c:f>'Mobile Terminals'!$B$8</c:f>
              <c:strCache>
                <c:ptCount val="1"/>
                <c:pt idx="0">
                  <c:v>Global CBRS-enabled smartphones</c:v>
                </c:pt>
              </c:strCache>
            </c:strRef>
          </c:tx>
          <c:spPr>
            <a:solidFill>
              <a:schemeClr val="tx2">
                <a:lumMod val="40000"/>
                <a:lumOff val="60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Terminals'!$D$8:$J$8</c:f>
              <c:numCache>
                <c:formatCode>#,###,,\ "M"</c:formatCode>
                <c:ptCount val="7"/>
                <c:pt idx="0">
                  <c:v>0</c:v>
                </c:pt>
                <c:pt idx="1">
                  <c:v>0</c:v>
                </c:pt>
                <c:pt idx="2">
                  <c:v>57553398</c:v>
                </c:pt>
                <c:pt idx="3">
                  <c:v>239007186.88000003</c:v>
                </c:pt>
                <c:pt idx="4">
                  <c:v>489340488.53760004</c:v>
                </c:pt>
                <c:pt idx="5">
                  <c:v>630958883.90192008</c:v>
                </c:pt>
                <c:pt idx="6">
                  <c:v>798365641.91862917</c:v>
                </c:pt>
              </c:numCache>
              <c:extLst/>
            </c:numRef>
          </c:val>
          <c:extLst>
            <c:ext xmlns:c16="http://schemas.microsoft.com/office/drawing/2014/chart" uri="{C3380CC4-5D6E-409C-BE32-E72D297353CC}">
              <c16:uniqueId val="{00000000-2A6F-4E2D-9AA5-75574518A046}"/>
            </c:ext>
          </c:extLst>
        </c:ser>
        <c:ser>
          <c:idx val="1"/>
          <c:order val="1"/>
          <c:tx>
            <c:strRef>
              <c:f>'Mobile Terminals'!$B$9</c:f>
              <c:strCache>
                <c:ptCount val="1"/>
                <c:pt idx="0">
                  <c:v>USA CBRS smartphones</c:v>
                </c:pt>
              </c:strCache>
            </c:strRef>
          </c:tx>
          <c:spPr>
            <a:solidFill>
              <a:schemeClr val="tx1">
                <a:lumMod val="75000"/>
                <a:lumOff val="25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Terminals'!$D$9:$J$9</c:f>
              <c:numCache>
                <c:formatCode>#,###,,\ "M"</c:formatCode>
                <c:ptCount val="7"/>
                <c:pt idx="0">
                  <c:v>0</c:v>
                </c:pt>
                <c:pt idx="1">
                  <c:v>0</c:v>
                </c:pt>
                <c:pt idx="2">
                  <c:v>17238000</c:v>
                </c:pt>
                <c:pt idx="3">
                  <c:v>68952000</c:v>
                </c:pt>
                <c:pt idx="4">
                  <c:v>137904000</c:v>
                </c:pt>
                <c:pt idx="5">
                  <c:v>163761000</c:v>
                </c:pt>
                <c:pt idx="6">
                  <c:v>170656200</c:v>
                </c:pt>
              </c:numCache>
              <c:extLst/>
            </c:numRef>
          </c:val>
          <c:extLst>
            <c:ext xmlns:c16="http://schemas.microsoft.com/office/drawing/2014/chart" uri="{C3380CC4-5D6E-409C-BE32-E72D297353CC}">
              <c16:uniqueId val="{00000001-2A6F-4E2D-9AA5-75574518A046}"/>
            </c:ext>
          </c:extLst>
        </c:ser>
        <c:dLbls>
          <c:showLegendKey val="0"/>
          <c:showVal val="0"/>
          <c:showCatName val="0"/>
          <c:showSerName val="0"/>
          <c:showPercent val="0"/>
          <c:showBubbleSize val="0"/>
        </c:dLbls>
        <c:gapWidth val="150"/>
        <c:axId val="41622144"/>
        <c:axId val="41623936"/>
        <c:extLst>
          <c:ext xmlns:c15="http://schemas.microsoft.com/office/drawing/2012/chart" uri="{02D57815-91ED-43cb-92C2-25804820EDAC}">
            <c15:filteredBarSeries>
              <c15:ser>
                <c:idx val="2"/>
                <c:order val="2"/>
                <c:tx>
                  <c:strRef>
                    <c:extLst>
                      <c:ext uri="{02D57815-91ED-43cb-92C2-25804820EDAC}">
                        <c15:formulaRef>
                          <c15:sqref>'Mobile Terminals'!#REF!</c15:sqref>
                        </c15:formulaRef>
                      </c:ext>
                    </c:extLst>
                    <c:strCache>
                      <c:ptCount val="1"/>
                      <c:pt idx="0">
                        <c:v>#REF!</c:v>
                      </c:pt>
                    </c:strCache>
                  </c:strRef>
                </c:tx>
                <c:spPr>
                  <a:solidFill>
                    <a:schemeClr val="tx1"/>
                  </a:solidFill>
                  <a:ln>
                    <a:noFill/>
                  </a:ln>
                  <a:effectLst/>
                </c:spPr>
                <c:invertIfNegative val="0"/>
                <c:cat>
                  <c:numRef>
                    <c:extLst>
                      <c:ext uri="{02D57815-91ED-43cb-92C2-25804820EDAC}">
                        <c15:formulaRef>
                          <c15:sqref>'Mobile Terminals'!$D$7:$J$7</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'Mobile Terminals'!#REF!</c15:sqref>
                        </c15:formulaRef>
                      </c:ext>
                    </c:extLst>
                  </c:numRef>
                </c:val>
                <c:extLst>
                  <c:ext xmlns:c16="http://schemas.microsoft.com/office/drawing/2014/chart" uri="{C3380CC4-5D6E-409C-BE32-E72D297353CC}">
                    <c16:uniqueId val="{00000002-2A6F-4E2D-9AA5-75574518A046}"/>
                  </c:ext>
                </c:extLst>
              </c15:ser>
            </c15:filteredBarSeries>
          </c:ext>
        </c:extLst>
      </c:barChart>
      <c:catAx>
        <c:axId val="4162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3936"/>
        <c:crosses val="autoZero"/>
        <c:auto val="1"/>
        <c:lblAlgn val="ctr"/>
        <c:lblOffset val="100"/>
        <c:noMultiLvlLbl val="0"/>
      </c:catAx>
      <c:valAx>
        <c:axId val="4162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2144"/>
        <c:crosses val="autoZero"/>
        <c:crossBetween val="between"/>
      </c:valAx>
      <c:spPr>
        <a:noFill/>
        <a:ln w="25400">
          <a:noFill/>
        </a:ln>
      </c:spPr>
    </c:plotArea>
    <c:legend>
      <c:legendPos val="r"/>
      <c:layout>
        <c:manualLayout>
          <c:xMode val="edge"/>
          <c:yMode val="edge"/>
          <c:x val="0.21260954802091844"/>
          <c:y val="0.10690403991769629"/>
          <c:w val="0.42909034682697844"/>
          <c:h val="0.1722152238295597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13330589845503"/>
          <c:y val="5.1400554097404488E-2"/>
          <c:w val="0.61007215022392736"/>
          <c:h val="0.8100495771361913"/>
        </c:manualLayout>
      </c:layout>
      <c:barChart>
        <c:barDir val="col"/>
        <c:grouping val="stacked"/>
        <c:varyColors val="0"/>
        <c:ser>
          <c:idx val="0"/>
          <c:order val="0"/>
          <c:tx>
            <c:strRef>
              <c:f>'Mobile Terminals'!$B$21</c:f>
              <c:strCache>
                <c:ptCount val="1"/>
                <c:pt idx="0">
                  <c:v>Remote Ops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Terminals'!$C$21:$J$21</c15:sqref>
                  </c15:fullRef>
                </c:ext>
              </c:extLst>
              <c:f>'Mobile Terminals'!$D$21:$J$21</c:f>
              <c:numCache>
                <c:formatCode>#,###</c:formatCode>
                <c:ptCount val="7"/>
                <c:pt idx="0">
                  <c:v>0</c:v>
                </c:pt>
                <c:pt idx="1">
                  <c:v>60</c:v>
                </c:pt>
                <c:pt idx="2">
                  <c:v>1600</c:v>
                </c:pt>
                <c:pt idx="3">
                  <c:v>12000</c:v>
                </c:pt>
                <c:pt idx="4">
                  <c:v>32000</c:v>
                </c:pt>
                <c:pt idx="5">
                  <c:v>76000</c:v>
                </c:pt>
                <c:pt idx="6">
                  <c:v>84000</c:v>
                </c:pt>
              </c:numCache>
            </c:numRef>
          </c:val>
          <c:extLst>
            <c:ext xmlns:c16="http://schemas.microsoft.com/office/drawing/2014/chart" uri="{C3380CC4-5D6E-409C-BE32-E72D297353CC}">
              <c16:uniqueId val="{00000000-2A6F-4E2D-9AA5-75574518A046}"/>
            </c:ext>
          </c:extLst>
        </c:ser>
        <c:ser>
          <c:idx val="1"/>
          <c:order val="1"/>
          <c:tx>
            <c:strRef>
              <c:f>'Mobile Terminals'!$B$22</c:f>
              <c:strCache>
                <c:ptCount val="1"/>
                <c:pt idx="0">
                  <c:v>Transport</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Terminals'!$C$22:$J$22</c15:sqref>
                  </c15:fullRef>
                </c:ext>
              </c:extLst>
              <c:f>'Mobile Terminals'!$D$22:$J$22</c:f>
              <c:numCache>
                <c:formatCode>#,###</c:formatCode>
                <c:ptCount val="7"/>
                <c:pt idx="0">
                  <c:v>0</c:v>
                </c:pt>
                <c:pt idx="1">
                  <c:v>80</c:v>
                </c:pt>
                <c:pt idx="2">
                  <c:v>2560</c:v>
                </c:pt>
                <c:pt idx="3">
                  <c:v>16800</c:v>
                </c:pt>
                <c:pt idx="4">
                  <c:v>40000</c:v>
                </c:pt>
                <c:pt idx="5">
                  <c:v>95000</c:v>
                </c:pt>
                <c:pt idx="6">
                  <c:v>105000</c:v>
                </c:pt>
              </c:numCache>
            </c:numRef>
          </c:val>
          <c:extLst>
            <c:ext xmlns:c16="http://schemas.microsoft.com/office/drawing/2014/chart" uri="{C3380CC4-5D6E-409C-BE32-E72D297353CC}">
              <c16:uniqueId val="{00000001-2A6F-4E2D-9AA5-75574518A046}"/>
            </c:ext>
          </c:extLst>
        </c:ser>
        <c:ser>
          <c:idx val="2"/>
          <c:order val="2"/>
          <c:tx>
            <c:strRef>
              <c:f>'Mobile Terminals'!$B$23</c:f>
              <c:strCache>
                <c:ptCount val="1"/>
                <c:pt idx="0">
                  <c:v>Industrial</c:v>
                </c:pt>
              </c:strCache>
            </c:strRef>
          </c:tx>
          <c:spPr>
            <a:solidFill>
              <a:schemeClr val="tx1"/>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Terminals'!$C$23:$J$23</c15:sqref>
                  </c15:fullRef>
                </c:ext>
              </c:extLst>
              <c:f>'Mobile Terminals'!$D$23:$J$23</c:f>
              <c:numCache>
                <c:formatCode>#,###</c:formatCode>
                <c:ptCount val="7"/>
                <c:pt idx="0">
                  <c:v>0</c:v>
                </c:pt>
                <c:pt idx="1">
                  <c:v>50</c:v>
                </c:pt>
                <c:pt idx="2">
                  <c:v>2400</c:v>
                </c:pt>
                <c:pt idx="3">
                  <c:v>19800</c:v>
                </c:pt>
                <c:pt idx="4">
                  <c:v>56000</c:v>
                </c:pt>
                <c:pt idx="5">
                  <c:v>152000</c:v>
                </c:pt>
                <c:pt idx="6">
                  <c:v>168000</c:v>
                </c:pt>
              </c:numCache>
            </c:numRef>
          </c:val>
          <c:extLst>
            <c:ext xmlns:c16="http://schemas.microsoft.com/office/drawing/2014/chart" uri="{C3380CC4-5D6E-409C-BE32-E72D297353CC}">
              <c16:uniqueId val="{00000002-2A6F-4E2D-9AA5-75574518A046}"/>
            </c:ext>
          </c:extLst>
        </c:ser>
        <c:ser>
          <c:idx val="3"/>
          <c:order val="3"/>
          <c:tx>
            <c:strRef>
              <c:f>'Mobile Terminals'!$B$24</c:f>
              <c:strCache>
                <c:ptCount val="1"/>
                <c:pt idx="0">
                  <c:v>POS terminals</c:v>
                </c:pt>
              </c:strCache>
            </c:strRef>
          </c:tx>
          <c:spPr>
            <a:solidFill>
              <a:schemeClr val="accent1">
                <a:lumMod val="40000"/>
                <a:lumOff val="60000"/>
              </a:schemeClr>
            </a:solidFill>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Terminals'!$C$24:$J$24</c15:sqref>
                  </c15:fullRef>
                </c:ext>
              </c:extLst>
              <c:f>'Mobile Terminals'!$D$24:$J$24</c:f>
              <c:numCache>
                <c:formatCode>#,###</c:formatCode>
                <c:ptCount val="7"/>
                <c:pt idx="0">
                  <c:v>0</c:v>
                </c:pt>
                <c:pt idx="1">
                  <c:v>0</c:v>
                </c:pt>
                <c:pt idx="2">
                  <c:v>0</c:v>
                </c:pt>
                <c:pt idx="3">
                  <c:v>600</c:v>
                </c:pt>
                <c:pt idx="4">
                  <c:v>3200</c:v>
                </c:pt>
                <c:pt idx="5">
                  <c:v>15200</c:v>
                </c:pt>
                <c:pt idx="6">
                  <c:v>16800</c:v>
                </c:pt>
              </c:numCache>
            </c:numRef>
          </c:val>
          <c:extLst>
            <c:ext xmlns:c16="http://schemas.microsoft.com/office/drawing/2014/chart" uri="{C3380CC4-5D6E-409C-BE32-E72D297353CC}">
              <c16:uniqueId val="{00000000-707F-450B-98A1-A3591D9EB5BE}"/>
            </c:ext>
          </c:extLst>
        </c:ser>
        <c:ser>
          <c:idx val="4"/>
          <c:order val="4"/>
          <c:tx>
            <c:strRef>
              <c:f>'Mobile Terminals'!$B$25</c:f>
              <c:strCache>
                <c:ptCount val="1"/>
                <c:pt idx="0">
                  <c:v>Other</c:v>
                </c:pt>
              </c:strCache>
            </c:strRef>
          </c:tx>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Terminals'!$C$25:$J$25</c15:sqref>
                  </c15:fullRef>
                </c:ext>
              </c:extLst>
              <c:f>'Mobile Terminals'!$D$25:$J$25</c:f>
              <c:numCache>
                <c:formatCode>#,###</c:formatCode>
                <c:ptCount val="7"/>
                <c:pt idx="0">
                  <c:v>0</c:v>
                </c:pt>
                <c:pt idx="1">
                  <c:v>9.9999999999999982</c:v>
                </c:pt>
                <c:pt idx="2">
                  <c:v>1439.9999999999995</c:v>
                </c:pt>
                <c:pt idx="3">
                  <c:v>10799.999999999993</c:v>
                </c:pt>
                <c:pt idx="4">
                  <c:v>28800</c:v>
                </c:pt>
                <c:pt idx="5">
                  <c:v>41799.999999999971</c:v>
                </c:pt>
                <c:pt idx="6">
                  <c:v>46199.999999999971</c:v>
                </c:pt>
              </c:numCache>
            </c:numRef>
          </c:val>
          <c:extLst>
            <c:ext xmlns:c16="http://schemas.microsoft.com/office/drawing/2014/chart" uri="{C3380CC4-5D6E-409C-BE32-E72D297353CC}">
              <c16:uniqueId val="{00000001-707F-450B-98A1-A3591D9EB5BE}"/>
            </c:ext>
          </c:extLst>
        </c:ser>
        <c:dLbls>
          <c:showLegendKey val="0"/>
          <c:showVal val="0"/>
          <c:showCatName val="0"/>
          <c:showSerName val="0"/>
          <c:showPercent val="0"/>
          <c:showBubbleSize val="0"/>
        </c:dLbls>
        <c:gapWidth val="150"/>
        <c:overlap val="100"/>
        <c:axId val="32511488"/>
        <c:axId val="32513024"/>
      </c:barChart>
      <c:catAx>
        <c:axId val="3251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3024"/>
        <c:crosses val="autoZero"/>
        <c:auto val="1"/>
        <c:lblAlgn val="ctr"/>
        <c:lblOffset val="100"/>
        <c:noMultiLvlLbl val="0"/>
      </c:catAx>
      <c:valAx>
        <c:axId val="3251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IoT Device shipments</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1488"/>
        <c:crosses val="autoZero"/>
        <c:crossBetween val="between"/>
      </c:valAx>
      <c:spPr>
        <a:noFill/>
        <a:ln w="25400">
          <a:noFill/>
        </a:ln>
      </c:spPr>
    </c:plotArea>
    <c:legend>
      <c:legendPos val="r"/>
      <c:layout>
        <c:manualLayout>
          <c:xMode val="edge"/>
          <c:yMode val="edge"/>
          <c:x val="0.77215903288986121"/>
          <c:y val="0.15494609539875981"/>
          <c:w val="0.192430471647631"/>
          <c:h val="0.517376985542877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8469380792333"/>
          <c:y val="5.1400554097404488E-2"/>
          <c:w val="0.72677665063432439"/>
          <c:h val="0.8100495771361913"/>
        </c:manualLayout>
      </c:layout>
      <c:barChart>
        <c:barDir val="col"/>
        <c:grouping val="clustered"/>
        <c:varyColors val="0"/>
        <c:ser>
          <c:idx val="1"/>
          <c:order val="0"/>
          <c:tx>
            <c:strRef>
              <c:f>'Mobile Terminals'!$B$9</c:f>
              <c:strCache>
                <c:ptCount val="1"/>
                <c:pt idx="0">
                  <c:v>USA CBRS smartphones</c:v>
                </c:pt>
              </c:strCache>
            </c:strRef>
          </c:tx>
          <c:spPr>
            <a:solidFill>
              <a:schemeClr val="tx1">
                <a:lumMod val="75000"/>
                <a:lumOff val="25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Terminals'!$D$9:$J$9</c:f>
              <c:numCache>
                <c:formatCode>#,###,,\ "M"</c:formatCode>
                <c:ptCount val="7"/>
                <c:pt idx="0">
                  <c:v>0</c:v>
                </c:pt>
                <c:pt idx="1">
                  <c:v>0</c:v>
                </c:pt>
                <c:pt idx="2">
                  <c:v>17238000</c:v>
                </c:pt>
                <c:pt idx="3">
                  <c:v>68952000</c:v>
                </c:pt>
                <c:pt idx="4">
                  <c:v>137904000</c:v>
                </c:pt>
                <c:pt idx="5">
                  <c:v>163761000</c:v>
                </c:pt>
                <c:pt idx="6">
                  <c:v>170656200</c:v>
                </c:pt>
              </c:numCache>
              <c:extLst/>
            </c:numRef>
          </c:val>
          <c:extLst>
            <c:ext xmlns:c16="http://schemas.microsoft.com/office/drawing/2014/chart" uri="{C3380CC4-5D6E-409C-BE32-E72D297353CC}">
              <c16:uniqueId val="{00000001-764B-4FB9-A618-79E966BDD670}"/>
            </c:ext>
          </c:extLst>
        </c:ser>
        <c:dLbls>
          <c:showLegendKey val="0"/>
          <c:showVal val="0"/>
          <c:showCatName val="0"/>
          <c:showSerName val="0"/>
          <c:showPercent val="0"/>
          <c:showBubbleSize val="0"/>
        </c:dLbls>
        <c:gapWidth val="150"/>
        <c:axId val="32550272"/>
        <c:axId val="32568448"/>
        <c:extLst>
          <c:ext xmlns:c15="http://schemas.microsoft.com/office/drawing/2012/chart" uri="{02D57815-91ED-43cb-92C2-25804820EDAC}">
            <c15:filteredBarSeries>
              <c15:ser>
                <c:idx val="2"/>
                <c:order val="1"/>
                <c:tx>
                  <c:strRef>
                    <c:extLst>
                      <c:ext uri="{02D57815-91ED-43cb-92C2-25804820EDAC}">
                        <c15:formulaRef>
                          <c15:sqref>'Mobile Terminals'!#REF!</c15:sqref>
                        </c15:formulaRef>
                      </c:ext>
                    </c:extLst>
                    <c:strCache>
                      <c:ptCount val="1"/>
                      <c:pt idx="0">
                        <c:v>#REF!</c:v>
                      </c:pt>
                    </c:strCache>
                  </c:strRef>
                </c:tx>
                <c:spPr>
                  <a:solidFill>
                    <a:schemeClr val="tx1"/>
                  </a:solidFill>
                  <a:ln>
                    <a:noFill/>
                  </a:ln>
                  <a:effectLst/>
                </c:spPr>
                <c:invertIfNegative val="0"/>
                <c:cat>
                  <c:numRef>
                    <c:extLst>
                      <c:ext uri="{02D57815-91ED-43cb-92C2-25804820EDAC}">
                        <c15:formulaRef>
                          <c15:sqref>'Mobile Terminals'!$D$7:$J$7</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'Mobile Terminals'!#REF!</c15:sqref>
                        </c15:formulaRef>
                      </c:ext>
                    </c:extLst>
                  </c:numRef>
                </c:val>
                <c:extLst>
                  <c:ext xmlns:c16="http://schemas.microsoft.com/office/drawing/2014/chart" uri="{C3380CC4-5D6E-409C-BE32-E72D297353CC}">
                    <c16:uniqueId val="{00000002-764B-4FB9-A618-79E966BDD670}"/>
                  </c:ext>
                </c:extLst>
              </c15:ser>
            </c15:filteredBarSeries>
          </c:ext>
        </c:extLst>
      </c:barChart>
      <c:catAx>
        <c:axId val="3255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68448"/>
        <c:crosses val="autoZero"/>
        <c:auto val="1"/>
        <c:lblAlgn val="ctr"/>
        <c:lblOffset val="100"/>
        <c:noMultiLvlLbl val="0"/>
      </c:catAx>
      <c:valAx>
        <c:axId val="3256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1.6469601244329047E-2"/>
              <c:y val="0.13852606818209928"/>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50272"/>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Summary!$C$78</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Summary!$D$78:$K$78</c15:sqref>
                  </c15:fullRef>
                </c:ext>
              </c:extLst>
              <c:f>Summary!$E$78:$K$78</c:f>
              <c:numCache>
                <c:formatCode>_(* #,##0_);_(* \(#,##0\);_(* "-"??_);_(@_)</c:formatCode>
                <c:ptCount val="7"/>
                <c:pt idx="0">
                  <c:v>339.85026562500002</c:v>
                </c:pt>
                <c:pt idx="1">
                  <c:v>3675.080712073865</c:v>
                </c:pt>
                <c:pt idx="2">
                  <c:v>26793.464864096808</c:v>
                </c:pt>
                <c:pt idx="3">
                  <c:v>35891.20462141763</c:v>
                </c:pt>
                <c:pt idx="4">
                  <c:v>47534.772335103335</c:v>
                </c:pt>
                <c:pt idx="5">
                  <c:v>104083.59890412807</c:v>
                </c:pt>
                <c:pt idx="6">
                  <c:v>192612.46061331342</c:v>
                </c:pt>
              </c:numCache>
            </c:numRef>
          </c:val>
          <c:extLst>
            <c:ext xmlns:c16="http://schemas.microsoft.com/office/drawing/2014/chart" uri="{C3380CC4-5D6E-409C-BE32-E72D297353CC}">
              <c16:uniqueId val="{00000000-3014-4F05-8F18-50F93CCC303E}"/>
            </c:ext>
          </c:extLst>
        </c:ser>
        <c:ser>
          <c:idx val="1"/>
          <c:order val="1"/>
          <c:tx>
            <c:strRef>
              <c:f>Summary!$C$79</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Summary!$D$79:$K$79</c15:sqref>
                  </c15:fullRef>
                </c:ext>
              </c:extLst>
              <c:f>Summary!$E$79:$K$79</c:f>
              <c:numCache>
                <c:formatCode>_(* #,##0_);_(* \(#,##0\);_(* "-"??_);_(@_)</c:formatCode>
                <c:ptCount val="7"/>
                <c:pt idx="0">
                  <c:v>250</c:v>
                </c:pt>
                <c:pt idx="1">
                  <c:v>1562.5201780184664</c:v>
                </c:pt>
                <c:pt idx="2">
                  <c:v>10395.664822231969</c:v>
                </c:pt>
                <c:pt idx="3">
                  <c:v>46278.563752525886</c:v>
                </c:pt>
                <c:pt idx="4">
                  <c:v>97271.552786521526</c:v>
                </c:pt>
                <c:pt idx="5">
                  <c:v>177600.72231407306</c:v>
                </c:pt>
                <c:pt idx="6">
                  <c:v>241149.84895497837</c:v>
                </c:pt>
              </c:numCache>
            </c:numRef>
          </c:val>
          <c:extLst>
            <c:ext xmlns:c16="http://schemas.microsoft.com/office/drawing/2014/chart" uri="{C3380CC4-5D6E-409C-BE32-E72D297353CC}">
              <c16:uniqueId val="{00000001-3014-4F05-8F18-50F93CCC303E}"/>
            </c:ext>
          </c:extLst>
        </c:ser>
        <c:ser>
          <c:idx val="2"/>
          <c:order val="2"/>
          <c:tx>
            <c:strRef>
              <c:f>Summary!$C$80</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Summary!$D$80:$K$80</c15:sqref>
                  </c15:fullRef>
                </c:ext>
              </c:extLst>
              <c:f>Summary!$E$80:$K$80</c:f>
              <c:numCache>
                <c:formatCode>_(* #,##0_);_(* \(#,##0\);_(* "-"??_);_(@_)</c:formatCode>
                <c:ptCount val="7"/>
                <c:pt idx="0">
                  <c:v>0</c:v>
                </c:pt>
                <c:pt idx="1">
                  <c:v>0</c:v>
                </c:pt>
                <c:pt idx="2">
                  <c:v>0</c:v>
                </c:pt>
                <c:pt idx="3">
                  <c:v>108.48954545454542</c:v>
                </c:pt>
                <c:pt idx="4">
                  <c:v>561.69818181818198</c:v>
                </c:pt>
                <c:pt idx="5">
                  <c:v>944.91818181818167</c:v>
                </c:pt>
                <c:pt idx="6">
                  <c:v>1053.5568181818189</c:v>
                </c:pt>
              </c:numCache>
            </c:numRef>
          </c:val>
          <c:extLst>
            <c:ext xmlns:c16="http://schemas.microsoft.com/office/drawing/2014/chart" uri="{C3380CC4-5D6E-409C-BE32-E72D297353CC}">
              <c16:uniqueId val="{00000000-CA73-40C8-8355-B79AC479E2AE}"/>
            </c:ext>
          </c:extLst>
        </c:ser>
        <c:dLbls>
          <c:showLegendKey val="0"/>
          <c:showVal val="0"/>
          <c:showCatName val="0"/>
          <c:showSerName val="0"/>
          <c:showPercent val="0"/>
          <c:showBubbleSize val="0"/>
        </c:dLbls>
        <c:gapWidth val="150"/>
        <c:overlap val="100"/>
        <c:axId val="98642176"/>
        <c:axId val="98648064"/>
      </c:barChart>
      <c:catAx>
        <c:axId val="9864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8064"/>
        <c:crosses val="autoZero"/>
        <c:auto val="1"/>
        <c:lblAlgn val="ctr"/>
        <c:lblOffset val="100"/>
        <c:noMultiLvlLbl val="0"/>
      </c:catAx>
      <c:valAx>
        <c:axId val="9864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2176"/>
        <c:crosses val="autoZero"/>
        <c:crossBetween val="between"/>
      </c:valAx>
      <c:spPr>
        <a:noFill/>
        <a:ln w="25400">
          <a:noFill/>
        </a:ln>
      </c:spPr>
    </c:plotArea>
    <c:legend>
      <c:legendPos val="r"/>
      <c:layout>
        <c:manualLayout>
          <c:xMode val="edge"/>
          <c:yMode val="edge"/>
          <c:x val="0.85510825101721755"/>
          <c:y val="0.45074561253834111"/>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0679611985171"/>
          <c:y val="5.1400554097404488E-2"/>
          <c:w val="0.68632205782455913"/>
          <c:h val="0.8100495771361913"/>
        </c:manualLayout>
      </c:layout>
      <c:barChart>
        <c:barDir val="col"/>
        <c:grouping val="stacked"/>
        <c:varyColors val="0"/>
        <c:ser>
          <c:idx val="0"/>
          <c:order val="0"/>
          <c:tx>
            <c:strRef>
              <c:f>Summary!$C$45</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Summary!$D$44:$K$44</c15:sqref>
                  </c15:fullRef>
                </c:ext>
              </c:extLst>
              <c:f>Summary!$E$44:$K$44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Summary!$D$45:$K$45</c15:sqref>
                  </c15:fullRef>
                </c:ext>
              </c:extLst>
              <c:f>Summary!$E$45:$K$45</c:f>
              <c:numCache>
                <c:formatCode>_(* #,##0_);_(* \(#,##0\);_(* "-"??_);_(@_)</c:formatCode>
                <c:ptCount val="7"/>
                <c:pt idx="0">
                  <c:v>0</c:v>
                </c:pt>
                <c:pt idx="1">
                  <c:v>0</c:v>
                </c:pt>
                <c:pt idx="2">
                  <c:v>7580.2863734293933</c:v>
                </c:pt>
                <c:pt idx="3">
                  <c:v>39243.048823486577</c:v>
                </c:pt>
                <c:pt idx="4">
                  <c:v>90035.89890246588</c:v>
                </c:pt>
                <c:pt idx="5">
                  <c:v>197094.38626739406</c:v>
                </c:pt>
                <c:pt idx="6">
                  <c:v>331862.22987970919</c:v>
                </c:pt>
              </c:numCache>
            </c:numRef>
          </c:val>
          <c:extLst>
            <c:ext xmlns:c16="http://schemas.microsoft.com/office/drawing/2014/chart" uri="{C3380CC4-5D6E-409C-BE32-E72D297353CC}">
              <c16:uniqueId val="{00000000-E7C3-4589-B3E7-A49E41A429AF}"/>
            </c:ext>
          </c:extLst>
        </c:ser>
        <c:ser>
          <c:idx val="1"/>
          <c:order val="1"/>
          <c:tx>
            <c:strRef>
              <c:f>Summary!$C$46</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Summary!$D$44:$K$44</c15:sqref>
                  </c15:fullRef>
                </c:ext>
              </c:extLst>
              <c:f>Summary!$E$44:$K$44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Summary!$D$46:$K$46</c15:sqref>
                  </c15:fullRef>
                </c:ext>
              </c:extLst>
              <c:f>Summary!$E$46:$K$46</c:f>
              <c:numCache>
                <c:formatCode>_(* #,##0_);_(* \(#,##0\);_(* "-"??_);_(@_)</c:formatCode>
                <c:ptCount val="7"/>
                <c:pt idx="0">
                  <c:v>589.85026562500002</c:v>
                </c:pt>
                <c:pt idx="1">
                  <c:v>5237.6008900923316</c:v>
                </c:pt>
                <c:pt idx="2">
                  <c:v>29608.843312899386</c:v>
                </c:pt>
                <c:pt idx="3">
                  <c:v>43035.209095911487</c:v>
                </c:pt>
                <c:pt idx="4">
                  <c:v>55332.124400977169</c:v>
                </c:pt>
                <c:pt idx="5">
                  <c:v>85534.853132625256</c:v>
                </c:pt>
                <c:pt idx="6">
                  <c:v>102953.63650676444</c:v>
                </c:pt>
              </c:numCache>
            </c:numRef>
          </c:val>
          <c:extLst>
            <c:ext xmlns:c16="http://schemas.microsoft.com/office/drawing/2014/chart" uri="{C3380CC4-5D6E-409C-BE32-E72D297353CC}">
              <c16:uniqueId val="{00000001-E7C3-4589-B3E7-A49E41A429AF}"/>
            </c:ext>
          </c:extLst>
        </c:ser>
        <c:dLbls>
          <c:showLegendKey val="0"/>
          <c:showVal val="0"/>
          <c:showCatName val="0"/>
          <c:showSerName val="0"/>
          <c:showPercent val="0"/>
          <c:showBubbleSize val="0"/>
        </c:dLbls>
        <c:gapWidth val="150"/>
        <c:overlap val="100"/>
        <c:axId val="98966528"/>
        <c:axId val="98972416"/>
      </c:barChart>
      <c:catAx>
        <c:axId val="9896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72416"/>
        <c:crosses val="autoZero"/>
        <c:auto val="1"/>
        <c:lblAlgn val="ctr"/>
        <c:lblOffset val="100"/>
        <c:noMultiLvlLbl val="0"/>
      </c:catAx>
      <c:valAx>
        <c:axId val="989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6652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Summary!$C$56</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Summary!$D$56:$K$56</c15:sqref>
                  </c15:fullRef>
                </c:ext>
              </c:extLst>
              <c:f>Summary!$E$56:$K$56</c:f>
              <c:numCache>
                <c:formatCode>_(* #,##0_);_(* \(#,##0\);_(* "-"??_);_(@_)</c:formatCode>
                <c:ptCount val="7"/>
                <c:pt idx="0">
                  <c:v>489.85026562500002</c:v>
                </c:pt>
                <c:pt idx="1">
                  <c:v>4937.6008900923316</c:v>
                </c:pt>
                <c:pt idx="2">
                  <c:v>33608.291793056051</c:v>
                </c:pt>
                <c:pt idx="3">
                  <c:v>68669.313515925343</c:v>
                </c:pt>
                <c:pt idx="4">
                  <c:v>104651.9263868976</c:v>
                </c:pt>
                <c:pt idx="5">
                  <c:v>184002.30728275195</c:v>
                </c:pt>
                <c:pt idx="6">
                  <c:v>284380.07095878199</c:v>
                </c:pt>
              </c:numCache>
            </c:numRef>
          </c:val>
          <c:extLst>
            <c:ext xmlns:c16="http://schemas.microsoft.com/office/drawing/2014/chart" uri="{C3380CC4-5D6E-409C-BE32-E72D297353CC}">
              <c16:uniqueId val="{00000000-5FC7-47C5-8CEC-C95601FFAE05}"/>
            </c:ext>
          </c:extLst>
        </c:ser>
        <c:ser>
          <c:idx val="1"/>
          <c:order val="1"/>
          <c:tx>
            <c:strRef>
              <c:f>Summary!$C$57</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Summary!$D$57:$K$57</c15:sqref>
                  </c15:fullRef>
                </c:ext>
              </c:extLst>
              <c:f>Summary!$E$57:$K$57</c:f>
              <c:numCache>
                <c:formatCode>_(* #,##0_);_(* \(#,##0\);_(* "-"??_);_(@_)</c:formatCode>
                <c:ptCount val="7"/>
                <c:pt idx="0">
                  <c:v>99.999999999999972</c:v>
                </c:pt>
                <c:pt idx="1">
                  <c:v>300</c:v>
                </c:pt>
                <c:pt idx="2">
                  <c:v>3580.8378932727283</c:v>
                </c:pt>
                <c:pt idx="3">
                  <c:v>13608.944403472728</c:v>
                </c:pt>
                <c:pt idx="4">
                  <c:v>40716.096916545452</c:v>
                </c:pt>
                <c:pt idx="5">
                  <c:v>98626.932117267381</c:v>
                </c:pt>
                <c:pt idx="6">
                  <c:v>150435.79542769166</c:v>
                </c:pt>
              </c:numCache>
            </c:numRef>
          </c:val>
          <c:extLst>
            <c:ext xmlns:c16="http://schemas.microsoft.com/office/drawing/2014/chart" uri="{C3380CC4-5D6E-409C-BE32-E72D297353CC}">
              <c16:uniqueId val="{00000001-5FC7-47C5-8CEC-C95601FFAE05}"/>
            </c:ext>
          </c:extLst>
        </c:ser>
        <c:dLbls>
          <c:showLegendKey val="0"/>
          <c:showVal val="0"/>
          <c:showCatName val="0"/>
          <c:showSerName val="0"/>
          <c:showPercent val="0"/>
          <c:showBubbleSize val="0"/>
        </c:dLbls>
        <c:gapWidth val="150"/>
        <c:overlap val="100"/>
        <c:axId val="99012608"/>
        <c:axId val="99014144"/>
      </c:barChart>
      <c:catAx>
        <c:axId val="9901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4144"/>
        <c:crosses val="autoZero"/>
        <c:auto val="1"/>
        <c:lblAlgn val="ctr"/>
        <c:lblOffset val="100"/>
        <c:noMultiLvlLbl val="0"/>
      </c:catAx>
      <c:valAx>
        <c:axId val="9901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260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Summary!$C$67</c:f>
              <c:strCache>
                <c:ptCount val="1"/>
                <c:pt idx="0">
                  <c:v>Indoor</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Summary!$D$67:$K$67</c15:sqref>
                  </c15:fullRef>
                </c:ext>
              </c:extLst>
              <c:f>Summary!$E$67:$K$67</c:f>
              <c:numCache>
                <c:formatCode>_(* #,##0_);_(* \(#,##0\);_(* "-"??_);_(@_)</c:formatCode>
                <c:ptCount val="7"/>
                <c:pt idx="0">
                  <c:v>0</c:v>
                </c:pt>
                <c:pt idx="1">
                  <c:v>0</c:v>
                </c:pt>
                <c:pt idx="2">
                  <c:v>22901.8675</c:v>
                </c:pt>
                <c:pt idx="3">
                  <c:v>33907.082000000009</c:v>
                </c:pt>
                <c:pt idx="4">
                  <c:v>51178.422500000001</c:v>
                </c:pt>
                <c:pt idx="5">
                  <c:v>123900.01250000001</c:v>
                </c:pt>
                <c:pt idx="6">
                  <c:v>240501.51250000001</c:v>
                </c:pt>
              </c:numCache>
            </c:numRef>
          </c:val>
          <c:extLst>
            <c:ext xmlns:c16="http://schemas.microsoft.com/office/drawing/2014/chart" uri="{C3380CC4-5D6E-409C-BE32-E72D297353CC}">
              <c16:uniqueId val="{00000000-3110-4168-A9D7-63A982206D8C}"/>
            </c:ext>
          </c:extLst>
        </c:ser>
        <c:ser>
          <c:idx val="1"/>
          <c:order val="1"/>
          <c:tx>
            <c:strRef>
              <c:f>Summary!$C$68</c:f>
              <c:strCache>
                <c:ptCount val="1"/>
                <c:pt idx="0">
                  <c:v>Outdoor</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Summary!$D$68:$K$68</c15:sqref>
                  </c15:fullRef>
                </c:ext>
              </c:extLst>
              <c:f>Summary!$E$68:$K$68</c:f>
              <c:numCache>
                <c:formatCode>_(* #,##0_);_(* \(#,##0\);_(* "-"??_);_(@_)</c:formatCode>
                <c:ptCount val="7"/>
                <c:pt idx="0">
                  <c:v>589.85026562500002</c:v>
                </c:pt>
                <c:pt idx="1">
                  <c:v>5237.6008900923316</c:v>
                </c:pt>
                <c:pt idx="2">
                  <c:v>14287.26218632878</c:v>
                </c:pt>
                <c:pt idx="3">
                  <c:v>48371.175919398054</c:v>
                </c:pt>
                <c:pt idx="4">
                  <c:v>94189.600803443056</c:v>
                </c:pt>
                <c:pt idx="5">
                  <c:v>158729.2269000193</c:v>
                </c:pt>
                <c:pt idx="6">
                  <c:v>194314.3538864736</c:v>
                </c:pt>
              </c:numCache>
            </c:numRef>
          </c:val>
          <c:extLst>
            <c:ext xmlns:c16="http://schemas.microsoft.com/office/drawing/2014/chart" uri="{C3380CC4-5D6E-409C-BE32-E72D297353CC}">
              <c16:uniqueId val="{00000001-3110-4168-A9D7-63A982206D8C}"/>
            </c:ext>
          </c:extLst>
        </c:ser>
        <c:dLbls>
          <c:showLegendKey val="0"/>
          <c:showVal val="0"/>
          <c:showCatName val="0"/>
          <c:showSerName val="0"/>
          <c:showPercent val="0"/>
          <c:showBubbleSize val="0"/>
        </c:dLbls>
        <c:gapWidth val="150"/>
        <c:overlap val="100"/>
        <c:axId val="99046144"/>
        <c:axId val="99047680"/>
      </c:barChart>
      <c:catAx>
        <c:axId val="99046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7680"/>
        <c:crosses val="autoZero"/>
        <c:auto val="1"/>
        <c:lblAlgn val="ctr"/>
        <c:lblOffset val="100"/>
        <c:noMultiLvlLbl val="0"/>
      </c:catAx>
      <c:valAx>
        <c:axId val="9904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61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40132140802211"/>
          <c:y val="9.7230778703981655E-2"/>
          <c:w val="0.67441161214454892"/>
          <c:h val="0.77615689534409371"/>
        </c:manualLayout>
      </c:layout>
      <c:barChart>
        <c:barDir val="col"/>
        <c:grouping val="stacked"/>
        <c:varyColors val="0"/>
        <c:ser>
          <c:idx val="0"/>
          <c:order val="0"/>
          <c:tx>
            <c:strRef>
              <c:f>Summary!$C$21</c:f>
              <c:strCache>
                <c:ptCount val="1"/>
                <c:pt idx="0">
                  <c:v>IoT Devices</c:v>
                </c:pt>
              </c:strCache>
            </c:strRef>
          </c:tx>
          <c:spPr>
            <a:solidFill>
              <a:schemeClr val="accent1"/>
            </a:solidFill>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Summary!$D$21:$K$21</c15:sqref>
                  </c15:fullRef>
                </c:ext>
              </c:extLst>
              <c:f>Summary!$E$21:$K$21</c:f>
              <c:numCache>
                <c:formatCode>_(* #,##0_);_(* \(#,##0\);_(* "-"??_);_(@_)</c:formatCode>
                <c:ptCount val="7"/>
                <c:pt idx="0">
                  <c:v>0</c:v>
                </c:pt>
                <c:pt idx="1">
                  <c:v>190</c:v>
                </c:pt>
                <c:pt idx="2">
                  <c:v>6560</c:v>
                </c:pt>
                <c:pt idx="3">
                  <c:v>48600</c:v>
                </c:pt>
                <c:pt idx="4">
                  <c:v>128000</c:v>
                </c:pt>
                <c:pt idx="5">
                  <c:v>323000</c:v>
                </c:pt>
                <c:pt idx="6">
                  <c:v>357000</c:v>
                </c:pt>
              </c:numCache>
            </c:numRef>
          </c:val>
          <c:extLst>
            <c:ext xmlns:c16="http://schemas.microsoft.com/office/drawing/2014/chart" uri="{C3380CC4-5D6E-409C-BE32-E72D297353CC}">
              <c16:uniqueId val="{00000000-01C4-414A-BC5B-D4E6D837C9E2}"/>
            </c:ext>
          </c:extLst>
        </c:ser>
        <c:ser>
          <c:idx val="1"/>
          <c:order val="1"/>
          <c:tx>
            <c:strRef>
              <c:f>Summary!$C$22</c:f>
              <c:strCache>
                <c:ptCount val="1"/>
                <c:pt idx="0">
                  <c:v>Fixed CPEs</c:v>
                </c:pt>
              </c:strCache>
            </c:strRef>
          </c:tx>
          <c:spPr>
            <a:solidFill>
              <a:schemeClr val="bg2">
                <a:lumMod val="50000"/>
              </a:schemeClr>
            </a:solidFill>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Summary!$D$22:$K$22</c15:sqref>
                  </c15:fullRef>
                </c:ext>
              </c:extLst>
              <c:f>Summary!$E$22:$K$22</c:f>
              <c:numCache>
                <c:formatCode>_(* #,##0_);_(* \(#,##0\);_(* "-"??_);_(@_)</c:formatCode>
                <c:ptCount val="7"/>
                <c:pt idx="0">
                  <c:v>3605</c:v>
                </c:pt>
                <c:pt idx="1">
                  <c:v>216018</c:v>
                </c:pt>
                <c:pt idx="2">
                  <c:v>183396</c:v>
                </c:pt>
                <c:pt idx="3">
                  <c:v>211926</c:v>
                </c:pt>
                <c:pt idx="4">
                  <c:v>292862</c:v>
                </c:pt>
                <c:pt idx="5">
                  <c:v>345621</c:v>
                </c:pt>
                <c:pt idx="6">
                  <c:v>368596</c:v>
                </c:pt>
              </c:numCache>
            </c:numRef>
          </c:val>
          <c:extLst>
            <c:ext xmlns:c16="http://schemas.microsoft.com/office/drawing/2014/chart" uri="{C3380CC4-5D6E-409C-BE32-E72D297353CC}">
              <c16:uniqueId val="{00000001-01C4-414A-BC5B-D4E6D837C9E2}"/>
            </c:ext>
          </c:extLst>
        </c:ser>
        <c:dLbls>
          <c:showLegendKey val="0"/>
          <c:showVal val="0"/>
          <c:showCatName val="0"/>
          <c:showSerName val="0"/>
          <c:showPercent val="0"/>
          <c:showBubbleSize val="0"/>
        </c:dLbls>
        <c:gapWidth val="150"/>
        <c:overlap val="100"/>
        <c:axId val="99419648"/>
        <c:axId val="99421184"/>
      </c:barChart>
      <c:catAx>
        <c:axId val="99419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21184"/>
        <c:crosses val="autoZero"/>
        <c:auto val="1"/>
        <c:lblAlgn val="ctr"/>
        <c:lblOffset val="100"/>
        <c:noMultiLvlLbl val="0"/>
      </c:catAx>
      <c:valAx>
        <c:axId val="99421184"/>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 Terminal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19648"/>
        <c:crosses val="autoZero"/>
        <c:crossBetween val="between"/>
      </c:valAx>
    </c:plotArea>
    <c:legend>
      <c:legendPos val="r"/>
      <c:layout>
        <c:manualLayout>
          <c:xMode val="edge"/>
          <c:yMode val="edge"/>
          <c:x val="0.85126485383675088"/>
          <c:y val="0.39678829303575802"/>
          <c:w val="0.14763810516323578"/>
          <c:h val="0.1414362730313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3795238643583"/>
          <c:y val="5.1400554097404488E-2"/>
          <c:w val="0.66537815405069933"/>
          <c:h val="0.8100495771361913"/>
        </c:manualLayout>
      </c:layout>
      <c:barChart>
        <c:barDir val="col"/>
        <c:grouping val="stacked"/>
        <c:varyColors val="0"/>
        <c:ser>
          <c:idx val="0"/>
          <c:order val="0"/>
          <c:tx>
            <c:strRef>
              <c:f>Summary!$C$31</c:f>
              <c:strCache>
                <c:ptCount val="1"/>
                <c:pt idx="0">
                  <c:v>FWA</c:v>
                </c:pt>
              </c:strCache>
            </c:strRef>
          </c:tx>
          <c:spPr>
            <a:solidFill>
              <a:schemeClr val="tx1"/>
            </a:solidFill>
            <a:ln>
              <a:noFill/>
            </a:ln>
            <a:effectLst/>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Summary!$D$31:$K$31</c15:sqref>
                  </c15:fullRef>
                </c:ext>
              </c:extLst>
              <c:f>Summary!$E$31:$K$31</c:f>
              <c:numCache>
                <c:formatCode>_(* #,##0_);_(* \(#,##0\);_(* "-"??_);_(@_)</c:formatCode>
                <c:ptCount val="7"/>
                <c:pt idx="0">
                  <c:v>89.850265625000006</c:v>
                </c:pt>
                <c:pt idx="1">
                  <c:v>4127.6008900923316</c:v>
                </c:pt>
                <c:pt idx="2">
                  <c:v>5234.4103536621114</c:v>
                </c:pt>
                <c:pt idx="3">
                  <c:v>6549.4875498647252</c:v>
                </c:pt>
                <c:pt idx="4">
                  <c:v>8586.6704664430545</c:v>
                </c:pt>
                <c:pt idx="5">
                  <c:v>11265.465729721644</c:v>
                </c:pt>
                <c:pt idx="6">
                  <c:v>15594.307928478926</c:v>
                </c:pt>
              </c:numCache>
            </c:numRef>
          </c:val>
          <c:extLst>
            <c:ext xmlns:c16="http://schemas.microsoft.com/office/drawing/2014/chart" uri="{C3380CC4-5D6E-409C-BE32-E72D297353CC}">
              <c16:uniqueId val="{00000000-E7C3-4589-B3E7-A49E41A429AF}"/>
            </c:ext>
          </c:extLst>
        </c:ser>
        <c:ser>
          <c:idx val="1"/>
          <c:order val="1"/>
          <c:tx>
            <c:strRef>
              <c:f>Summary!$C$32</c:f>
              <c:strCache>
                <c:ptCount val="1"/>
                <c:pt idx="0">
                  <c:v>Mobile </c:v>
                </c:pt>
              </c:strCache>
            </c:strRef>
          </c:tx>
          <c:spPr>
            <a:solidFill>
              <a:schemeClr val="accent1">
                <a:lumMod val="40000"/>
                <a:lumOff val="60000"/>
              </a:schemeClr>
            </a:solidFill>
            <a:ln>
              <a:noFill/>
            </a:ln>
            <a:effectLst/>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Summary!$D$32:$K$32</c15:sqref>
                  </c15:fullRef>
                </c:ext>
              </c:extLst>
              <c:f>Summary!$E$32:$K$32</c:f>
              <c:numCache>
                <c:formatCode>_(* #,##0_);_(* \(#,##0\);_(* "-"??_);_(@_)</c:formatCode>
                <c:ptCount val="7"/>
                <c:pt idx="0">
                  <c:v>500</c:v>
                </c:pt>
                <c:pt idx="1">
                  <c:v>1100</c:v>
                </c:pt>
                <c:pt idx="2">
                  <c:v>8852.851832666669</c:v>
                </c:pt>
                <c:pt idx="3">
                  <c:v>40821.688369533331</c:v>
                </c:pt>
                <c:pt idx="4">
                  <c:v>83602.930336999998</c:v>
                </c:pt>
                <c:pt idx="5">
                  <c:v>143463.76117029766</c:v>
                </c:pt>
                <c:pt idx="6">
                  <c:v>174720.04595799468</c:v>
                </c:pt>
              </c:numCache>
            </c:numRef>
          </c:val>
          <c:extLst>
            <c:ext xmlns:c16="http://schemas.microsoft.com/office/drawing/2014/chart" uri="{C3380CC4-5D6E-409C-BE32-E72D297353CC}">
              <c16:uniqueId val="{00000001-E7C3-4589-B3E7-A49E41A429AF}"/>
            </c:ext>
          </c:extLst>
        </c:ser>
        <c:ser>
          <c:idx val="2"/>
          <c:order val="2"/>
          <c:tx>
            <c:strRef>
              <c:f>Summary!$C$33</c:f>
              <c:strCache>
                <c:ptCount val="1"/>
                <c:pt idx="0">
                  <c:v>Indoor </c:v>
                </c:pt>
              </c:strCache>
            </c:strRef>
          </c:tx>
          <c:spPr>
            <a:solidFill>
              <a:schemeClr val="tx2">
                <a:lumMod val="60000"/>
                <a:lumOff val="40000"/>
              </a:schemeClr>
            </a:solidFill>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Summary!$D$33:$K$33</c15:sqref>
                  </c15:fullRef>
                </c:ext>
              </c:extLst>
              <c:f>Summary!$E$33:$K$33</c:f>
              <c:numCache>
                <c:formatCode>_(* #,##0_);_(* \(#,##0\);_(* "-"??_);_(@_)</c:formatCode>
                <c:ptCount val="7"/>
                <c:pt idx="0">
                  <c:v>0</c:v>
                </c:pt>
                <c:pt idx="1">
                  <c:v>0</c:v>
                </c:pt>
                <c:pt idx="2">
                  <c:v>17218.407999999999</c:v>
                </c:pt>
                <c:pt idx="3">
                  <c:v>26834.332400000007</c:v>
                </c:pt>
                <c:pt idx="4">
                  <c:v>43600.476499999997</c:v>
                </c:pt>
                <c:pt idx="5">
                  <c:v>108112.62500000001</c:v>
                </c:pt>
                <c:pt idx="6">
                  <c:v>208926.73750000002</c:v>
                </c:pt>
              </c:numCache>
            </c:numRef>
          </c:val>
          <c:extLst>
            <c:ext xmlns:c16="http://schemas.microsoft.com/office/drawing/2014/chart" uri="{C3380CC4-5D6E-409C-BE32-E72D297353CC}">
              <c16:uniqueId val="{00000000-3B9F-4499-8996-4636407F806B}"/>
            </c:ext>
          </c:extLst>
        </c:ser>
        <c:ser>
          <c:idx val="3"/>
          <c:order val="3"/>
          <c:tx>
            <c:strRef>
              <c:f>Summary!$C$34</c:f>
              <c:strCache>
                <c:ptCount val="1"/>
                <c:pt idx="0">
                  <c:v>Private LTE</c:v>
                </c:pt>
              </c:strCache>
            </c:strRef>
          </c:tx>
          <c:spPr>
            <a:solidFill>
              <a:schemeClr val="tx2"/>
            </a:solidFill>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Summary!$D$34:$K$34</c15:sqref>
                  </c15:fullRef>
                </c:ext>
              </c:extLst>
              <c:f>Summary!$E$34:$K$34</c:f>
              <c:numCache>
                <c:formatCode>_(* #,##0_);_(* \(#,##0\);_(* "-"??_);_(@_)</c:formatCode>
                <c:ptCount val="7"/>
                <c:pt idx="0">
                  <c:v>0</c:v>
                </c:pt>
                <c:pt idx="1">
                  <c:v>10</c:v>
                </c:pt>
                <c:pt idx="2">
                  <c:v>5883.4595000000008</c:v>
                </c:pt>
                <c:pt idx="3">
                  <c:v>8072.7496000000019</c:v>
                </c:pt>
                <c:pt idx="4">
                  <c:v>9577.9459999999999</c:v>
                </c:pt>
                <c:pt idx="5">
                  <c:v>19787.387500000001</c:v>
                </c:pt>
                <c:pt idx="6">
                  <c:v>35574.775000000001</c:v>
                </c:pt>
              </c:numCache>
            </c:numRef>
          </c:val>
          <c:extLst>
            <c:ext xmlns:c16="http://schemas.microsoft.com/office/drawing/2014/chart" uri="{C3380CC4-5D6E-409C-BE32-E72D297353CC}">
              <c16:uniqueId val="{00000001-3B9F-4499-8996-4636407F806B}"/>
            </c:ext>
          </c:extLst>
        </c:ser>
        <c:dLbls>
          <c:showLegendKey val="0"/>
          <c:showVal val="0"/>
          <c:showCatName val="0"/>
          <c:showSerName val="0"/>
          <c:showPercent val="0"/>
          <c:showBubbleSize val="0"/>
        </c:dLbls>
        <c:gapWidth val="150"/>
        <c:overlap val="100"/>
        <c:axId val="99461760"/>
        <c:axId val="99467648"/>
      </c:barChart>
      <c:catAx>
        <c:axId val="99461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7648"/>
        <c:crosses val="autoZero"/>
        <c:auto val="1"/>
        <c:lblAlgn val="ctr"/>
        <c:lblOffset val="100"/>
        <c:noMultiLvlLbl val="0"/>
      </c:catAx>
      <c:valAx>
        <c:axId val="994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1760"/>
        <c:crosses val="autoZero"/>
        <c:crossBetween val="between"/>
      </c:valAx>
      <c:spPr>
        <a:noFill/>
        <a:ln w="25400">
          <a:noFill/>
        </a:ln>
      </c:spPr>
    </c:plotArea>
    <c:legend>
      <c:legendPos val="r"/>
      <c:layout>
        <c:manualLayout>
          <c:xMode val="edge"/>
          <c:yMode val="edge"/>
          <c:x val="0.85240010568546842"/>
          <c:y val="0.45074561253834111"/>
          <c:w val="0.14759989431453155"/>
          <c:h val="0.2685900787952711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3.jpe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image" Target="../media/image3.jpeg"/><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image" Target="../media/image3.jpeg"/><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image" Target="../media/image3.jpeg"/><Relationship Id="rId4"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1783293</xdr:colOff>
      <xdr:row>4</xdr:row>
      <xdr:rowOff>117475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287867</xdr:colOff>
      <xdr:row>6</xdr:row>
      <xdr:rowOff>60325</xdr:rowOff>
    </xdr:from>
    <xdr:to>
      <xdr:col>22</xdr:col>
      <xdr:colOff>116417</xdr:colOff>
      <xdr:row>16</xdr:row>
      <xdr:rowOff>1590675</xdr:rowOff>
    </xdr:to>
    <xdr:graphicFrame macro="">
      <xdr:nvGraphicFramePr>
        <xdr:cNvPr id="29891539" name="Chart 1">
          <a:extLst>
            <a:ext uri="{FF2B5EF4-FFF2-40B4-BE49-F238E27FC236}">
              <a16:creationId xmlns:a16="http://schemas.microsoft.com/office/drawing/2014/main" id="{00000000-0008-0000-0200-0000D31B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43392</xdr:colOff>
      <xdr:row>0</xdr:row>
      <xdr:rowOff>39159</xdr:rowOff>
    </xdr:from>
    <xdr:to>
      <xdr:col>6</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285751</xdr:colOff>
      <xdr:row>101</xdr:row>
      <xdr:rowOff>42334</xdr:rowOff>
    </xdr:from>
    <xdr:to>
      <xdr:col>20</xdr:col>
      <xdr:colOff>582085</xdr:colOff>
      <xdr:row>109</xdr:row>
      <xdr:rowOff>1656293</xdr:rowOff>
    </xdr:to>
    <xdr:graphicFrame macro="">
      <xdr:nvGraphicFramePr>
        <xdr:cNvPr id="12" name="Chart 10">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88</xdr:row>
      <xdr:rowOff>37040</xdr:rowOff>
    </xdr:from>
    <xdr:to>
      <xdr:col>20</xdr:col>
      <xdr:colOff>539750</xdr:colOff>
      <xdr:row>98</xdr:row>
      <xdr:rowOff>1460499</xdr:rowOff>
    </xdr:to>
    <xdr:graphicFrame macro="">
      <xdr:nvGraphicFramePr>
        <xdr:cNvPr id="13" name="Chart 10">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76</xdr:row>
      <xdr:rowOff>37040</xdr:rowOff>
    </xdr:from>
    <xdr:to>
      <xdr:col>20</xdr:col>
      <xdr:colOff>539750</xdr:colOff>
      <xdr:row>85</xdr:row>
      <xdr:rowOff>1460499</xdr:rowOff>
    </xdr:to>
    <xdr:graphicFrame macro="">
      <xdr:nvGraphicFramePr>
        <xdr:cNvPr id="14" name="Chart 10">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43</xdr:row>
      <xdr:rowOff>37040</xdr:rowOff>
    </xdr:from>
    <xdr:to>
      <xdr:col>21</xdr:col>
      <xdr:colOff>226220</xdr:colOff>
      <xdr:row>51</xdr:row>
      <xdr:rowOff>1738313</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54</xdr:row>
      <xdr:rowOff>37040</xdr:rowOff>
    </xdr:from>
    <xdr:to>
      <xdr:col>20</xdr:col>
      <xdr:colOff>539750</xdr:colOff>
      <xdr:row>62</xdr:row>
      <xdr:rowOff>1460499</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243416</xdr:colOff>
      <xdr:row>65</xdr:row>
      <xdr:rowOff>37040</xdr:rowOff>
    </xdr:from>
    <xdr:to>
      <xdr:col>20</xdr:col>
      <xdr:colOff>539750</xdr:colOff>
      <xdr:row>73</xdr:row>
      <xdr:rowOff>1607343</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180712</xdr:colOff>
      <xdr:row>18</xdr:row>
      <xdr:rowOff>48419</xdr:rowOff>
    </xdr:from>
    <xdr:to>
      <xdr:col>21</xdr:col>
      <xdr:colOff>404814</xdr:colOff>
      <xdr:row>27</xdr:row>
      <xdr:rowOff>1578769</xdr:rowOff>
    </xdr:to>
    <xdr:graphicFrame macro="">
      <xdr:nvGraphicFramePr>
        <xdr:cNvPr id="17" name="Chart 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243416</xdr:colOff>
      <xdr:row>29</xdr:row>
      <xdr:rowOff>37040</xdr:rowOff>
    </xdr:from>
    <xdr:to>
      <xdr:col>22</xdr:col>
      <xdr:colOff>35719</xdr:colOff>
      <xdr:row>39</xdr:row>
      <xdr:rowOff>1460499</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0</xdr:colOff>
      <xdr:row>7</xdr:row>
      <xdr:rowOff>0</xdr:rowOff>
    </xdr:from>
    <xdr:to>
      <xdr:col>31</xdr:col>
      <xdr:colOff>453781</xdr:colOff>
      <xdr:row>17</xdr:row>
      <xdr:rowOff>64965</xdr:rowOff>
    </xdr:to>
    <xdr:graphicFrame macro="">
      <xdr:nvGraphicFramePr>
        <xdr:cNvPr id="19" name="Chart 1">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16</xdr:row>
      <xdr:rowOff>1460499</xdr:rowOff>
    </xdr:to>
    <xdr:graphicFrame macro="">
      <xdr:nvGraphicFramePr>
        <xdr:cNvPr id="4" name="Chart 10">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66</xdr:row>
      <xdr:rowOff>42334</xdr:rowOff>
    </xdr:from>
    <xdr:to>
      <xdr:col>20</xdr:col>
      <xdr:colOff>582085</xdr:colOff>
      <xdr:row>74</xdr:row>
      <xdr:rowOff>1656293</xdr:rowOff>
    </xdr:to>
    <xdr:graphicFrame macro="">
      <xdr:nvGraphicFramePr>
        <xdr:cNvPr id="5" name="Chart 10">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53</xdr:row>
      <xdr:rowOff>37040</xdr:rowOff>
    </xdr:from>
    <xdr:to>
      <xdr:col>20</xdr:col>
      <xdr:colOff>539750</xdr:colOff>
      <xdr:row>63</xdr:row>
      <xdr:rowOff>1460499</xdr:rowOff>
    </xdr:to>
    <xdr:graphicFrame macro="">
      <xdr:nvGraphicFramePr>
        <xdr:cNvPr id="6" name="Chart 10">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19</xdr:row>
      <xdr:rowOff>37040</xdr:rowOff>
    </xdr:from>
    <xdr:to>
      <xdr:col>20</xdr:col>
      <xdr:colOff>539750</xdr:colOff>
      <xdr:row>28</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31</xdr:row>
      <xdr:rowOff>37040</xdr:rowOff>
    </xdr:from>
    <xdr:to>
      <xdr:col>20</xdr:col>
      <xdr:colOff>539750</xdr:colOff>
      <xdr:row>39</xdr:row>
      <xdr:rowOff>1460499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42</xdr:row>
      <xdr:rowOff>37040</xdr:rowOff>
    </xdr:from>
    <xdr:to>
      <xdr:col>20</xdr:col>
      <xdr:colOff>539750</xdr:colOff>
      <xdr:row>50</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277283</xdr:colOff>
      <xdr:row>6</xdr:row>
      <xdr:rowOff>11640</xdr:rowOff>
    </xdr:from>
    <xdr:to>
      <xdr:col>20</xdr:col>
      <xdr:colOff>573617</xdr:colOff>
      <xdr:row>16</xdr:row>
      <xdr:rowOff>1121833</xdr:rowOff>
    </xdr:to>
    <xdr:graphicFrame macro="">
      <xdr:nvGraphicFramePr>
        <xdr:cNvPr id="3" name="Chart 10">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64</xdr:row>
      <xdr:rowOff>42334</xdr:rowOff>
    </xdr:from>
    <xdr:to>
      <xdr:col>20</xdr:col>
      <xdr:colOff>582085</xdr:colOff>
      <xdr:row>72</xdr:row>
      <xdr:rowOff>1656293</xdr:rowOff>
    </xdr:to>
    <xdr:graphicFrame macro="">
      <xdr:nvGraphicFramePr>
        <xdr:cNvPr id="4" name="Chart 10">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19</xdr:row>
      <xdr:rowOff>37040</xdr:rowOff>
    </xdr:from>
    <xdr:to>
      <xdr:col>20</xdr:col>
      <xdr:colOff>539750</xdr:colOff>
      <xdr:row>27</xdr:row>
      <xdr:rowOff>1460499</xdr:rowOff>
    </xdr:to>
    <xdr:graphicFrame macro="">
      <xdr:nvGraphicFramePr>
        <xdr:cNvPr id="6" name="Chart 10">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30</xdr:row>
      <xdr:rowOff>37040</xdr:rowOff>
    </xdr:from>
    <xdr:to>
      <xdr:col>20</xdr:col>
      <xdr:colOff>539750</xdr:colOff>
      <xdr:row>38</xdr:row>
      <xdr:rowOff>1460499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41</xdr:row>
      <xdr:rowOff>37040</xdr:rowOff>
    </xdr:from>
    <xdr:to>
      <xdr:col>20</xdr:col>
      <xdr:colOff>539750</xdr:colOff>
      <xdr:row>49</xdr:row>
      <xdr:rowOff>1460499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52</xdr:row>
      <xdr:rowOff>37040</xdr:rowOff>
    </xdr:from>
    <xdr:to>
      <xdr:col>20</xdr:col>
      <xdr:colOff>539750</xdr:colOff>
      <xdr:row>61</xdr:row>
      <xdr:rowOff>1460499</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15</xdr:row>
      <xdr:rowOff>1460499</xdr:rowOff>
    </xdr:to>
    <xdr:graphicFrame macro="">
      <xdr:nvGraphicFramePr>
        <xdr:cNvPr id="3" name="Chart 10">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51</xdr:row>
      <xdr:rowOff>42334</xdr:rowOff>
    </xdr:from>
    <xdr:to>
      <xdr:col>20</xdr:col>
      <xdr:colOff>582085</xdr:colOff>
      <xdr:row>58</xdr:row>
      <xdr:rowOff>1656293</xdr:rowOff>
    </xdr:to>
    <xdr:graphicFrame macro="">
      <xdr:nvGraphicFramePr>
        <xdr:cNvPr id="4" name="Chart 1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18</xdr:row>
      <xdr:rowOff>37040</xdr:rowOff>
    </xdr:from>
    <xdr:to>
      <xdr:col>20</xdr:col>
      <xdr:colOff>539750</xdr:colOff>
      <xdr:row>26</xdr:row>
      <xdr:rowOff>1460499</xdr:rowOff>
    </xdr:to>
    <xdr:graphicFrame macro="">
      <xdr:nvGraphicFramePr>
        <xdr:cNvPr id="5" name="Chart 10">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29</xdr:row>
      <xdr:rowOff>37040</xdr:rowOff>
    </xdr:from>
    <xdr:to>
      <xdr:col>20</xdr:col>
      <xdr:colOff>539750</xdr:colOff>
      <xdr:row>37</xdr:row>
      <xdr:rowOff>1460499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40</xdr:row>
      <xdr:rowOff>37040</xdr:rowOff>
    </xdr:from>
    <xdr:to>
      <xdr:col>20</xdr:col>
      <xdr:colOff>539750</xdr:colOff>
      <xdr:row>48</xdr:row>
      <xdr:rowOff>1460499</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91017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3728" y="17992"/>
          <a:ext cx="817243"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14</xdr:row>
      <xdr:rowOff>1460499</xdr:rowOff>
    </xdr:to>
    <xdr:graphicFrame macro="">
      <xdr:nvGraphicFramePr>
        <xdr:cNvPr id="3" name="Chart 10">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18</xdr:row>
      <xdr:rowOff>42334</xdr:rowOff>
    </xdr:from>
    <xdr:to>
      <xdr:col>20</xdr:col>
      <xdr:colOff>582085</xdr:colOff>
      <xdr:row>24</xdr:row>
      <xdr:rowOff>1656293</xdr:rowOff>
    </xdr:to>
    <xdr:graphicFrame macro="">
      <xdr:nvGraphicFramePr>
        <xdr:cNvPr id="4" name="Chart 10">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6</xdr:col>
      <xdr:colOff>138852</xdr:colOff>
      <xdr:row>2</xdr:row>
      <xdr:rowOff>91017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7768" y="17992"/>
          <a:ext cx="817244"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37039</xdr:rowOff>
    </xdr:from>
    <xdr:to>
      <xdr:col>19</xdr:col>
      <xdr:colOff>548640</xdr:colOff>
      <xdr:row>14</xdr:row>
      <xdr:rowOff>1323975</xdr:rowOff>
    </xdr:to>
    <xdr:graphicFrame macro="">
      <xdr:nvGraphicFramePr>
        <xdr:cNvPr id="5" name="Chart 10">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157691</xdr:colOff>
      <xdr:row>19</xdr:row>
      <xdr:rowOff>37040</xdr:rowOff>
    </xdr:from>
    <xdr:to>
      <xdr:col>19</xdr:col>
      <xdr:colOff>454025</xdr:colOff>
      <xdr:row>36</xdr:row>
      <xdr:rowOff>0</xdr:rowOff>
    </xdr:to>
    <xdr:graphicFrame macro="">
      <xdr:nvGraphicFramePr>
        <xdr:cNvPr id="6" name="Chart 10">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104775</xdr:colOff>
      <xdr:row>6</xdr:row>
      <xdr:rowOff>19050</xdr:rowOff>
    </xdr:from>
    <xdr:to>
      <xdr:col>28</xdr:col>
      <xdr:colOff>409999</xdr:colOff>
      <xdr:row>14</xdr:row>
      <xdr:rowOff>1305986</xdr:rowOff>
    </xdr:to>
    <xdr:graphicFrame macro="">
      <xdr:nvGraphicFramePr>
        <xdr:cNvPr id="7" name="Chart 10">
          <a:extLst>
            <a:ext uri="{FF2B5EF4-FFF2-40B4-BE49-F238E27FC236}">
              <a16:creationId xmlns:a16="http://schemas.microsoft.com/office/drawing/2014/main" id="{89F5A82D-48DD-408F-8EC6-3AFE6B67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kyung/OneDrive/Mobile%20Experts/2017%20small%20cell%20report/mexp-hetnetsemi-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OC"/>
      <sheetName val="Definitions"/>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F13" t="str">
            <v>Licensed to:</v>
          </cell>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e@mobile-experts.net" TargetMode="External"/><Relationship Id="rId1" Type="http://schemas.openxmlformats.org/officeDocument/2006/relationships/hyperlink" Target="mailto:kyung@mobile-experts.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5"/>
  <sheetViews>
    <sheetView tabSelected="1" workbookViewId="0">
      <selection activeCell="C15" sqref="C15"/>
    </sheetView>
  </sheetViews>
  <sheetFormatPr defaultColWidth="9.140625" defaultRowHeight="12.75" x14ac:dyDescent="0.2"/>
  <cols>
    <col min="1" max="1" width="9.140625" style="1"/>
    <col min="2" max="2" width="15.5703125" style="1" customWidth="1"/>
    <col min="3" max="3" width="15.28515625" style="1" customWidth="1"/>
    <col min="4" max="4" width="65" style="1" customWidth="1"/>
    <col min="5" max="5" width="11.5703125" style="1" customWidth="1"/>
    <col min="6" max="16384" width="9.140625" style="1"/>
  </cols>
  <sheetData>
    <row r="1" spans="1:10" ht="15" x14ac:dyDescent="0.25">
      <c r="A1" s="22"/>
      <c r="B1" s="22"/>
      <c r="C1" s="22"/>
      <c r="D1" s="22"/>
      <c r="E1" s="22"/>
      <c r="F1" s="22"/>
      <c r="G1" s="22"/>
      <c r="H1" s="22"/>
      <c r="I1" s="22"/>
      <c r="J1" s="22"/>
    </row>
    <row r="2" spans="1:10" ht="15" x14ac:dyDescent="0.25">
      <c r="A2" s="22"/>
      <c r="B2" s="22"/>
      <c r="C2" s="22"/>
      <c r="D2" s="22"/>
      <c r="E2" s="22"/>
      <c r="F2" s="22"/>
      <c r="G2" s="22"/>
      <c r="H2" s="22"/>
      <c r="I2" s="22"/>
      <c r="J2" s="22"/>
    </row>
    <row r="3" spans="1:10" ht="15" x14ac:dyDescent="0.25">
      <c r="A3" s="22"/>
      <c r="B3" s="22"/>
      <c r="C3" s="22"/>
      <c r="D3" s="22"/>
      <c r="E3" s="22"/>
      <c r="F3" s="22"/>
      <c r="G3" s="22"/>
      <c r="H3" s="22"/>
      <c r="I3" s="22"/>
      <c r="J3" s="22"/>
    </row>
    <row r="4" spans="1:10" ht="15" x14ac:dyDescent="0.25">
      <c r="A4" s="22"/>
      <c r="B4" s="22"/>
      <c r="C4" s="22"/>
      <c r="D4" s="22"/>
      <c r="E4" s="22"/>
      <c r="F4" s="22"/>
      <c r="G4" s="22"/>
      <c r="H4" s="22"/>
      <c r="I4" s="22"/>
      <c r="J4" s="22"/>
    </row>
    <row r="5" spans="1:10" ht="15" x14ac:dyDescent="0.25">
      <c r="A5" s="22"/>
      <c r="B5" s="22"/>
      <c r="C5" s="22"/>
      <c r="D5" s="22"/>
      <c r="E5" s="22"/>
      <c r="F5" s="22"/>
      <c r="G5" s="22"/>
      <c r="H5" s="22"/>
      <c r="I5" s="22"/>
      <c r="J5" s="22"/>
    </row>
    <row r="6" spans="1:10" ht="15" x14ac:dyDescent="0.25">
      <c r="A6" s="22"/>
      <c r="B6" s="22"/>
      <c r="C6" s="22"/>
      <c r="D6" s="22"/>
      <c r="E6" s="22"/>
      <c r="F6" s="22"/>
      <c r="G6" s="22"/>
      <c r="H6" s="22"/>
      <c r="I6" s="22"/>
      <c r="J6" s="22"/>
    </row>
    <row r="7" spans="1:10" ht="15" x14ac:dyDescent="0.25">
      <c r="A7" s="22"/>
      <c r="B7" s="22"/>
      <c r="C7" s="22"/>
      <c r="D7" s="22"/>
      <c r="E7" s="22"/>
      <c r="F7" s="22"/>
      <c r="G7" s="22"/>
      <c r="H7" s="22"/>
      <c r="I7" s="22"/>
      <c r="J7" s="22"/>
    </row>
    <row r="8" spans="1:10" ht="15" x14ac:dyDescent="0.25">
      <c r="A8" s="22"/>
      <c r="B8" s="22"/>
      <c r="C8" s="22"/>
      <c r="D8" s="22"/>
      <c r="E8" s="22"/>
      <c r="F8" s="22"/>
      <c r="G8" s="22"/>
      <c r="H8" s="22"/>
      <c r="I8" s="22"/>
      <c r="J8" s="22"/>
    </row>
    <row r="9" spans="1:10" ht="15" x14ac:dyDescent="0.25">
      <c r="A9" s="22"/>
      <c r="B9" s="22"/>
      <c r="C9" s="22"/>
      <c r="D9" s="22"/>
      <c r="E9" s="22"/>
      <c r="F9" s="22"/>
      <c r="G9" s="22"/>
      <c r="H9" s="22"/>
      <c r="I9" s="22"/>
      <c r="J9" s="22"/>
    </row>
    <row r="10" spans="1:10" ht="15" x14ac:dyDescent="0.25">
      <c r="A10" s="22"/>
      <c r="B10" s="22"/>
      <c r="C10" s="22"/>
      <c r="D10" s="22"/>
      <c r="E10" s="22"/>
      <c r="F10" s="22"/>
      <c r="G10" s="22"/>
      <c r="H10" s="22"/>
      <c r="I10" s="22"/>
      <c r="J10" s="22"/>
    </row>
    <row r="11" spans="1:10" ht="15" x14ac:dyDescent="0.25">
      <c r="A11" s="22"/>
      <c r="B11" s="22" t="s">
        <v>0</v>
      </c>
      <c r="C11" s="22"/>
      <c r="D11" s="22"/>
      <c r="E11" s="22"/>
      <c r="F11" s="22"/>
      <c r="G11" s="22"/>
      <c r="H11" s="22"/>
      <c r="I11" s="22"/>
      <c r="J11" s="22"/>
    </row>
    <row r="12" spans="1:10" ht="15" x14ac:dyDescent="0.25">
      <c r="A12" s="22"/>
      <c r="B12" s="22" t="s">
        <v>32</v>
      </c>
      <c r="C12" s="22"/>
      <c r="D12" s="22"/>
      <c r="E12" s="22"/>
      <c r="F12" s="22"/>
      <c r="G12" s="22"/>
      <c r="H12" s="22"/>
      <c r="I12" s="22"/>
      <c r="J12" s="22"/>
    </row>
    <row r="13" spans="1:10" ht="15" x14ac:dyDescent="0.25">
      <c r="A13" s="22"/>
      <c r="B13" s="22" t="s">
        <v>1</v>
      </c>
      <c r="C13" s="12">
        <v>43405</v>
      </c>
      <c r="D13" s="23"/>
      <c r="E13" s="22"/>
      <c r="F13" s="22"/>
      <c r="G13" s="22"/>
      <c r="H13" s="22"/>
      <c r="I13" s="22"/>
      <c r="J13" s="22"/>
    </row>
    <row r="14" spans="1:10" ht="15" x14ac:dyDescent="0.25">
      <c r="A14" s="22"/>
      <c r="B14" s="22" t="s">
        <v>2</v>
      </c>
      <c r="C14" s="37" t="s">
        <v>137</v>
      </c>
      <c r="D14" s="22"/>
      <c r="G14" s="22"/>
      <c r="H14" s="22"/>
      <c r="I14" s="22"/>
      <c r="J14" s="22"/>
    </row>
    <row r="15" spans="1:10" ht="15" x14ac:dyDescent="0.25">
      <c r="A15" s="22"/>
      <c r="B15" s="22"/>
      <c r="C15" s="22"/>
      <c r="D15" s="22"/>
      <c r="E15" s="22"/>
      <c r="F15" s="22"/>
      <c r="G15" s="22"/>
      <c r="H15" s="22"/>
      <c r="I15" s="22"/>
      <c r="J15" s="22"/>
    </row>
    <row r="16" spans="1:10" ht="15" x14ac:dyDescent="0.25">
      <c r="A16" s="22"/>
      <c r="B16" s="22" t="s">
        <v>3</v>
      </c>
      <c r="C16" s="22"/>
      <c r="D16" s="22"/>
      <c r="E16" s="22"/>
      <c r="F16" s="22"/>
      <c r="G16" s="22"/>
      <c r="H16" s="22"/>
      <c r="I16" s="22"/>
      <c r="J16" s="22"/>
    </row>
    <row r="17" spans="1:11" ht="15" x14ac:dyDescent="0.25">
      <c r="A17" s="22"/>
      <c r="B17" s="22" t="s">
        <v>4</v>
      </c>
      <c r="C17" s="22"/>
      <c r="D17" s="22"/>
      <c r="E17" s="22"/>
      <c r="F17" s="22"/>
      <c r="G17" s="22"/>
      <c r="H17" s="22"/>
      <c r="I17" s="22"/>
      <c r="J17" s="22"/>
    </row>
    <row r="18" spans="1:11" ht="15" x14ac:dyDescent="0.25">
      <c r="A18" s="22"/>
      <c r="B18" s="36" t="s">
        <v>5</v>
      </c>
      <c r="C18" s="22"/>
      <c r="D18" s="22"/>
      <c r="E18" s="22"/>
      <c r="F18" s="22"/>
      <c r="G18" s="22"/>
      <c r="H18" s="22"/>
      <c r="I18" s="22"/>
      <c r="J18" s="22"/>
    </row>
    <row r="19" spans="1:11" ht="15" x14ac:dyDescent="0.25">
      <c r="A19" s="22"/>
      <c r="B19" s="22"/>
      <c r="C19" s="22"/>
      <c r="D19" s="22"/>
      <c r="E19" s="22"/>
      <c r="F19" s="22"/>
      <c r="G19" s="22"/>
      <c r="H19" s="22"/>
      <c r="I19" s="22"/>
      <c r="J19" s="22"/>
    </row>
    <row r="20" spans="1:11" ht="15" x14ac:dyDescent="0.25">
      <c r="B20" s="126" t="s">
        <v>90</v>
      </c>
    </row>
    <row r="21" spans="1:11" ht="15" x14ac:dyDescent="0.25">
      <c r="B21" s="22" t="s">
        <v>4</v>
      </c>
    </row>
    <row r="22" spans="1:11" x14ac:dyDescent="0.2">
      <c r="B22" s="127" t="s">
        <v>91</v>
      </c>
    </row>
    <row r="24" spans="1:11" ht="15" x14ac:dyDescent="0.25">
      <c r="A24" s="22"/>
      <c r="B24" s="22"/>
      <c r="C24" s="22"/>
      <c r="D24" s="22"/>
      <c r="E24" s="22"/>
      <c r="F24" s="22"/>
      <c r="G24" s="22"/>
      <c r="H24" s="22"/>
      <c r="I24" s="22"/>
      <c r="J24" s="22"/>
    </row>
    <row r="25" spans="1:11" s="7" customFormat="1" ht="15" x14ac:dyDescent="0.25">
      <c r="A25" s="6"/>
      <c r="B25" s="6" t="s">
        <v>6</v>
      </c>
      <c r="C25" s="6"/>
      <c r="D25" s="6"/>
      <c r="E25" s="6"/>
      <c r="F25" s="6"/>
      <c r="G25" s="6"/>
      <c r="H25" s="6"/>
      <c r="I25" s="6"/>
      <c r="J25" s="6"/>
    </row>
    <row r="26" spans="1:11" s="7" customFormat="1" ht="25.5" x14ac:dyDescent="0.2">
      <c r="C26" s="17" t="s">
        <v>7</v>
      </c>
      <c r="D26" s="16" t="s">
        <v>8</v>
      </c>
    </row>
    <row r="27" spans="1:11" s="7" customFormat="1" x14ac:dyDescent="0.2">
      <c r="C27" s="17" t="s">
        <v>9</v>
      </c>
      <c r="D27" s="16" t="s">
        <v>10</v>
      </c>
      <c r="K27" s="7" t="s">
        <v>11</v>
      </c>
    </row>
    <row r="28" spans="1:11" s="7" customFormat="1" x14ac:dyDescent="0.2">
      <c r="C28" s="18" t="s">
        <v>12</v>
      </c>
      <c r="D28" s="7" t="s">
        <v>13</v>
      </c>
    </row>
    <row r="29" spans="1:11" s="7" customFormat="1" ht="25.5" x14ac:dyDescent="0.2">
      <c r="C29" s="18" t="s">
        <v>14</v>
      </c>
      <c r="D29" s="7" t="s">
        <v>15</v>
      </c>
    </row>
    <row r="30" spans="1:11" x14ac:dyDescent="0.2">
      <c r="C30" s="19" t="s">
        <v>85</v>
      </c>
      <c r="D30" s="1" t="s">
        <v>86</v>
      </c>
    </row>
    <row r="31" spans="1:11" x14ac:dyDescent="0.2">
      <c r="C31" s="19" t="s">
        <v>87</v>
      </c>
      <c r="D31" s="1" t="s">
        <v>88</v>
      </c>
    </row>
    <row r="32" spans="1:11" x14ac:dyDescent="0.2">
      <c r="B32" s="13"/>
      <c r="C32" s="14"/>
      <c r="D32" s="15"/>
    </row>
    <row r="33" spans="1:10" x14ac:dyDescent="0.2">
      <c r="C33" s="24" t="s">
        <v>16</v>
      </c>
      <c r="D33" s="21" t="s">
        <v>17</v>
      </c>
    </row>
    <row r="34" spans="1:10" x14ac:dyDescent="0.2">
      <c r="C34" s="24" t="s">
        <v>18</v>
      </c>
      <c r="D34" s="21" t="s">
        <v>19</v>
      </c>
    </row>
    <row r="35" spans="1:10" x14ac:dyDescent="0.2">
      <c r="C35" s="9"/>
      <c r="D35" s="8"/>
    </row>
    <row r="36" spans="1:10" x14ac:dyDescent="0.2">
      <c r="C36" s="9"/>
      <c r="D36" s="8"/>
    </row>
    <row r="37" spans="1:10" x14ac:dyDescent="0.2">
      <c r="C37" s="9"/>
      <c r="D37" s="8"/>
    </row>
    <row r="38" spans="1:10" x14ac:dyDescent="0.2">
      <c r="C38" s="9"/>
      <c r="D38" s="8"/>
    </row>
    <row r="39" spans="1:10" ht="78.75" customHeight="1" x14ac:dyDescent="0.25">
      <c r="A39" s="22"/>
      <c r="B39" s="164" t="s">
        <v>136</v>
      </c>
      <c r="C39" s="164"/>
      <c r="D39" s="164"/>
      <c r="E39" s="164"/>
      <c r="F39" s="164"/>
      <c r="G39" s="164"/>
      <c r="H39" s="22"/>
      <c r="I39" s="22"/>
      <c r="J39" s="22"/>
    </row>
    <row r="40" spans="1:10" x14ac:dyDescent="0.2">
      <c r="C40" s="9"/>
      <c r="D40" s="8"/>
    </row>
    <row r="41" spans="1:10" x14ac:dyDescent="0.2">
      <c r="C41" s="9"/>
      <c r="D41" s="8"/>
    </row>
    <row r="42" spans="1:10" x14ac:dyDescent="0.2">
      <c r="C42" s="9"/>
      <c r="D42" s="8"/>
    </row>
    <row r="43" spans="1:10" x14ac:dyDescent="0.2">
      <c r="C43" s="9"/>
      <c r="D43" s="8"/>
    </row>
    <row r="44" spans="1:10" x14ac:dyDescent="0.2">
      <c r="C44" s="9"/>
      <c r="D44" s="8"/>
    </row>
    <row r="45" spans="1:10" x14ac:dyDescent="0.2">
      <c r="C45" s="9"/>
      <c r="D45" s="8"/>
    </row>
    <row r="46" spans="1:10" x14ac:dyDescent="0.2">
      <c r="C46" s="9"/>
      <c r="D46" s="8"/>
    </row>
    <row r="47" spans="1:10" x14ac:dyDescent="0.2">
      <c r="C47" s="4"/>
    </row>
    <row r="48" spans="1:10"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row r="65" spans="3:3" x14ac:dyDescent="0.2">
      <c r="C65" s="4"/>
    </row>
  </sheetData>
  <mergeCells count="1">
    <mergeCell ref="B39:G39"/>
  </mergeCells>
  <hyperlinks>
    <hyperlink ref="B18" r:id="rId1" xr:uid="{00000000-0004-0000-0000-000000000000}"/>
    <hyperlink ref="B22" r:id="rId2" xr:uid="{00000000-0004-0000-0000-000001000000}"/>
  </hyperlinks>
  <pageMargins left="0.7" right="0.7" top="0.75" bottom="0.75" header="0.3" footer="0.3"/>
  <pageSetup scale="73" orientation="landscape" horizontalDpi="4294967293"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2"/>
  <sheetViews>
    <sheetView zoomScale="90" zoomScaleNormal="90" workbookViewId="0"/>
  </sheetViews>
  <sheetFormatPr defaultColWidth="9.140625" defaultRowHeight="15" x14ac:dyDescent="0.25"/>
  <cols>
    <col min="1" max="1" width="9.140625" style="30"/>
    <col min="2" max="2" width="85" style="30" customWidth="1"/>
    <col min="3" max="3" width="82.140625" style="30" customWidth="1"/>
    <col min="4" max="4" width="12.140625" style="30" customWidth="1"/>
    <col min="5" max="5" width="11.42578125" style="30" customWidth="1"/>
    <col min="6" max="16384" width="9.140625" style="30"/>
  </cols>
  <sheetData>
    <row r="2" spans="2:7" s="26" customFormat="1" x14ac:dyDescent="0.25">
      <c r="B2" s="26" t="s">
        <v>0</v>
      </c>
      <c r="G2" s="27" t="str">
        <f>'[1]Cover page'!G13</f>
        <v>Customer Name</v>
      </c>
    </row>
    <row r="3" spans="2:7" s="26" customFormat="1" x14ac:dyDescent="0.25">
      <c r="B3" s="26" t="str">
        <f>'Title sheet and Definitions'!B12</f>
        <v>CBRS Annual Forecast</v>
      </c>
    </row>
    <row r="4" spans="2:7" s="26" customFormat="1" x14ac:dyDescent="0.25">
      <c r="B4" s="28">
        <f>'Title sheet and Definitions'!C13</f>
        <v>43405</v>
      </c>
    </row>
    <row r="5" spans="2:7" s="26" customFormat="1" x14ac:dyDescent="0.25"/>
    <row r="6" spans="2:7" x14ac:dyDescent="0.25">
      <c r="B6" s="29" t="s">
        <v>20</v>
      </c>
    </row>
    <row r="7" spans="2:7" x14ac:dyDescent="0.25">
      <c r="B7" s="31"/>
    </row>
    <row r="8" spans="2:7" x14ac:dyDescent="0.25">
      <c r="B8" s="29" t="s">
        <v>21</v>
      </c>
      <c r="C8" s="29" t="s">
        <v>22</v>
      </c>
    </row>
    <row r="9" spans="2:7" x14ac:dyDescent="0.25">
      <c r="B9" s="32" t="str">
        <f>Summary!B6</f>
        <v>Table 1-1:  CBRS Small Cell Shipment, by Operator Type</v>
      </c>
      <c r="C9" s="32" t="str">
        <f>Summary!N6</f>
        <v>Chart 1-1:  CBRS Small Cell Shipments, by Operator Type</v>
      </c>
    </row>
    <row r="10" spans="2:7" x14ac:dyDescent="0.25">
      <c r="B10" s="32" t="str">
        <f>Summary!B76</f>
        <v>Table 1-7:  CBRS  Small Cell Shipment, by MIMO configuration</v>
      </c>
      <c r="C10" s="32" t="str">
        <f>Summary!N76</f>
        <v>Chart 1-7:  CBRS  Small Cell Shipment, by MIMO configuration</v>
      </c>
    </row>
    <row r="11" spans="2:7" x14ac:dyDescent="0.25">
      <c r="B11" s="32" t="str">
        <f>Summary!B43</f>
        <v>Table 1-4:   CBRS Small Cell Shipment, by License Type</v>
      </c>
      <c r="C11" s="32" t="str">
        <f>Summary!N43</f>
        <v>Chart 1-4:   CBRS Small Cell Shipments, by License Type</v>
      </c>
    </row>
    <row r="12" spans="2:7" x14ac:dyDescent="0.25">
      <c r="B12" s="32" t="str">
        <f>Summary!B54</f>
        <v>Table 1-5:   CBRS Small Cell Shipment, Standalone vs. Multiband</v>
      </c>
      <c r="C12" s="32" t="str">
        <f>Summary!N54</f>
        <v>Chart 1-5:   CBRS Small Cell Shipment, Standalone vs. Multiband</v>
      </c>
    </row>
    <row r="13" spans="2:7" x14ac:dyDescent="0.25">
      <c r="B13" s="32" t="str">
        <f>Summary!B65</f>
        <v>Table 1-6:   CBRS Small Cell Shipment, Indoor vs. Outdoor</v>
      </c>
      <c r="C13" s="32" t="str">
        <f>Summary!N65</f>
        <v>Chart 1-6:   CBRS Small Cell Shipment, Indoor vs. Outdoor</v>
      </c>
    </row>
    <row r="14" spans="2:7" x14ac:dyDescent="0.25">
      <c r="B14" s="32" t="str">
        <f>Summary!B88</f>
        <v>Table 1-8:   CBRS CPE Shipment by Operator Type</v>
      </c>
      <c r="C14" s="32" t="str">
        <f>Summary!N88</f>
        <v>Chart 1-8:   CBRS CPE Shipment by Operator Type</v>
      </c>
    </row>
    <row r="15" spans="2:7" x14ac:dyDescent="0.25">
      <c r="B15" s="32" t="str">
        <f>Summary!B101</f>
        <v>Table 1-9:   CBRS Radio Equipment Revenue by Operator Type</v>
      </c>
      <c r="C15" s="32" t="str">
        <f>Summary!N101</f>
        <v>Chart 1-9:   CBRS Radio Equipment Revenue by Operator Type</v>
      </c>
    </row>
    <row r="16" spans="2:7" s="34" customFormat="1" x14ac:dyDescent="0.25">
      <c r="B16" s="33"/>
      <c r="C16" s="33"/>
    </row>
    <row r="17" spans="2:3" x14ac:dyDescent="0.25">
      <c r="B17" s="32" t="str">
        <f>'CBRS Fixed'!B6</f>
        <v>Table 2-1:   CBRS FWA Small Cell Shipment, by Operator Type</v>
      </c>
      <c r="C17" s="32" t="str">
        <f>'CBRS Fixed'!N6</f>
        <v>Chart 2-1:   CBRS FWA Small Cell Shipment, by Operator Type</v>
      </c>
    </row>
    <row r="18" spans="2:3" x14ac:dyDescent="0.25">
      <c r="B18" s="32" t="str">
        <f>'CBRS Fixed'!B19</f>
        <v>Table 2-2:   CBRS FWA Small Cell Shipment, by MIMO configuration</v>
      </c>
      <c r="C18" s="32" t="str">
        <f>'CBRS Fixed'!N19</f>
        <v>Chart 2-2:   CBRS FWA Small Cell Shipment, by MIMO configuration</v>
      </c>
    </row>
    <row r="19" spans="2:3" x14ac:dyDescent="0.25">
      <c r="B19" s="32" t="str">
        <f>'CBRS Fixed'!B31</f>
        <v>Table 2-3:   CBRS FWA Small Cell Shipment, by Licensing Type</v>
      </c>
      <c r="C19" s="32" t="str">
        <f>'CBRS Fixed'!N31</f>
        <v>Chart 2-3:   CBRS FWA Small Cell Shipment, by Licensing Type</v>
      </c>
    </row>
    <row r="20" spans="2:3" x14ac:dyDescent="0.25">
      <c r="B20" s="32" t="str">
        <f>'CBRS Fixed'!B42</f>
        <v>Table 2-4:   CBRS FWA Small Cell Shipment, Standalone vs. Multiband</v>
      </c>
      <c r="C20" s="32" t="str">
        <f>'CBRS Fixed'!N42</f>
        <v>Chart 2-4:   CBRS FWA Small Cell Shipment, Standalone vs. Multiband</v>
      </c>
    </row>
    <row r="21" spans="2:3" s="34" customFormat="1" x14ac:dyDescent="0.25">
      <c r="B21" s="32" t="str">
        <f>'CBRS Fixed'!B53</f>
        <v>Table 2-5:   CBRS FWA CPE Shipment by Operator Type</v>
      </c>
      <c r="C21" s="32" t="str">
        <f>'CBRS Fixed'!N53</f>
        <v>Chart 2-5:   CBRS FWA CPE Shipment by Operator Type</v>
      </c>
    </row>
    <row r="22" spans="2:3" x14ac:dyDescent="0.25">
      <c r="B22" s="32" t="str">
        <f>'CBRS Fixed'!B66</f>
        <v>Table 2-6:   CBRS FWA Radio Equipment Revenue by Operator Type</v>
      </c>
      <c r="C22" s="32" t="str">
        <f>'CBRS Fixed'!N66</f>
        <v>Chart 2-6:   CBRS FWA Radio Equipment Revenue by Operator Type</v>
      </c>
    </row>
    <row r="23" spans="2:3" x14ac:dyDescent="0.25">
      <c r="B23" s="35"/>
      <c r="C23" s="35"/>
    </row>
    <row r="24" spans="2:3" x14ac:dyDescent="0.25">
      <c r="B24" s="32" t="str">
        <f>'CBRS Mobile'!B6</f>
        <v>Table 3-1:   CBRS Outdoor Small Cell Shipment, for Mobility, by Operator Type</v>
      </c>
      <c r="C24" s="32" t="str">
        <f>'CBRS Mobile'!N6</f>
        <v>Chart 3-1:   CBRS Outdoor Small Cell Shipment, for Mobility, by Operator Type</v>
      </c>
    </row>
    <row r="25" spans="2:3" x14ac:dyDescent="0.25">
      <c r="B25" s="32" t="str">
        <f>'CBRS Mobile'!B19</f>
        <v>Table 3-2:   CBRS Outdoor Small Cell Shipment, for Mobility, by MIMO configuration</v>
      </c>
      <c r="C25" s="32" t="str">
        <f>'CBRS Mobile'!N19</f>
        <v>Chart 3-2:   CBRS Outdoor Small Cell Shipment, for Mobility, by MIMO configuration</v>
      </c>
    </row>
    <row r="26" spans="2:3" x14ac:dyDescent="0.25">
      <c r="B26" s="32" t="str">
        <f>'CBRS Mobile'!B30</f>
        <v>Table 3-3:   CBRS Outdoor Small Cell Shipment, for Mobility, by Licensing Type</v>
      </c>
      <c r="C26" s="32" t="str">
        <f>'CBRS Mobile'!N30</f>
        <v>Chart 3-3:   CBRS Outdoor Small Cell Shipment, for Mobility, by Licensing Type</v>
      </c>
    </row>
    <row r="27" spans="2:3" x14ac:dyDescent="0.25">
      <c r="B27" s="32" t="str">
        <f>'CBRS Mobile'!B41</f>
        <v>Table 3-4:   CBRS Outdoor Small Cell Shipment, for Mobility, Standalone vs. Multiband</v>
      </c>
      <c r="C27" s="32" t="str">
        <f>'CBRS Mobile'!N41</f>
        <v>Chart 3-4:   CBRS Outdoor Small Cell Shipment, for Mobility, Standalone vs. Multiband</v>
      </c>
    </row>
    <row r="28" spans="2:3" x14ac:dyDescent="0.25">
      <c r="B28" s="32" t="str">
        <f>'CBRS Mobile'!B52</f>
        <v>Table 3-5:   CBRS CPE Shipment, for Mobility, by Operator Type</v>
      </c>
      <c r="C28" s="32" t="str">
        <f>'CBRS Mobile'!N52</f>
        <v>Chart 3-5:   CBRS CPE Shipment, for Mobility, by Operator Type</v>
      </c>
    </row>
    <row r="29" spans="2:3" x14ac:dyDescent="0.25">
      <c r="B29" s="32" t="str">
        <f>'CBRS Mobile'!B64</f>
        <v>Table 3-6:   CBRS Radio Equipment Revenue, for Mobility, by Operator Type</v>
      </c>
      <c r="C29" s="32" t="str">
        <f>'CBRS Mobile'!N64</f>
        <v>Chart 3-6:   CBRS Radio Equipment Revenue, for Mobility, by Operator Type</v>
      </c>
    </row>
    <row r="30" spans="2:3" s="34" customFormat="1" x14ac:dyDescent="0.25">
      <c r="B30" s="33"/>
      <c r="C30" s="33"/>
    </row>
    <row r="31" spans="2:3" x14ac:dyDescent="0.25">
      <c r="B31" s="32" t="str">
        <f>'CBRS Indoor'!B6</f>
        <v>Table 4-1:   CBRS Indoor Small Cell Shipment by Operator Type</v>
      </c>
      <c r="C31" s="32" t="str">
        <f>'CBRS Indoor'!N6</f>
        <v>Chart 4-1:   CBRS Indoor Small Cell Shipment by Operator Type</v>
      </c>
    </row>
    <row r="32" spans="2:3" x14ac:dyDescent="0.25">
      <c r="B32" s="32" t="str">
        <f>'CBRS Indoor'!B18</f>
        <v>Table 4-2:   CBRS Indoor Small Cell Shipment, by MIMO configuration</v>
      </c>
      <c r="C32" s="32" t="str">
        <f>'CBRS Indoor'!N18</f>
        <v>Chart 4-2:   CBRS Indoor Small Cell Shipment, by MIMO configuration</v>
      </c>
    </row>
    <row r="33" spans="2:3" x14ac:dyDescent="0.25">
      <c r="B33" s="32" t="str">
        <f>'CBRS Indoor'!B29</f>
        <v>Table 4-3:   CBRS Indoor Small Cell Shipment, by Licensing Type</v>
      </c>
      <c r="C33" s="32" t="str">
        <f>'CBRS Indoor'!N29</f>
        <v>Chart 4-3:   CBRS Indoor Small Cell Shipment, by Licensing Type</v>
      </c>
    </row>
    <row r="34" spans="2:3" x14ac:dyDescent="0.25">
      <c r="B34" s="32" t="str">
        <f>'CBRS Indoor'!B40</f>
        <v>Table 4-4:   CBRS Indoor Small Cell Shipment, Standalone vs. Multiband</v>
      </c>
      <c r="C34" s="32" t="str">
        <f>'CBRS Indoor'!N40</f>
        <v>Chart 4-4:   CBRS Indoor Small Cell Shipment, Standalone vs. Multiband</v>
      </c>
    </row>
    <row r="35" spans="2:3" x14ac:dyDescent="0.25">
      <c r="B35" s="32" t="str">
        <f>'CBRS Indoor'!B51</f>
        <v>Table 4-5:   CBRS Indoor Radio Equipment Revenue by Operator Type</v>
      </c>
      <c r="C35" s="32" t="str">
        <f>'CBRS Indoor'!N51</f>
        <v>Chart 4-5:   CBRS Indoor Radio Equipment Revenue by Operator Type</v>
      </c>
    </row>
    <row r="37" spans="2:3" x14ac:dyDescent="0.25">
      <c r="B37" s="32" t="str">
        <f>'Private LTE'!B6</f>
        <v>Table 5-1:   Private LTE CBRS Small Cell Shipments, Outdoor vs Indoor</v>
      </c>
      <c r="C37" s="32" t="str">
        <f>'Private LTE'!N6</f>
        <v>Chart 5-1:   Private LTE CBRS Small Cell Shipments</v>
      </c>
    </row>
    <row r="38" spans="2:3" x14ac:dyDescent="0.25">
      <c r="B38" s="32" t="str">
        <f>'Private LTE'!B18</f>
        <v>Table 5-2:   CBRS Indoor Radio Equipment Revenue by Indoor/Outdoor</v>
      </c>
      <c r="C38" s="32" t="str">
        <f>'Private LTE'!N18</f>
        <v>Chart 5-2:   CBRS Indoor Radio Equipment Revenue by Indoor/Outdoor</v>
      </c>
    </row>
    <row r="40" spans="2:3" x14ac:dyDescent="0.25">
      <c r="B40" s="32" t="str">
        <f>'Mobile Terminals'!A6</f>
        <v>Table 6-1:   CBRS-Enabled UE Shipments</v>
      </c>
      <c r="C40" s="32" t="str">
        <f>'Mobile Terminals'!M6</f>
        <v>Chart 6-1:   CBRS-Enabled Smatphone Shipments</v>
      </c>
    </row>
    <row r="41" spans="2:3" x14ac:dyDescent="0.25">
      <c r="B41" s="32" t="str">
        <f>'Mobile Terminals'!A19</f>
        <v>Table 6-2:   CBRS IoT Devices</v>
      </c>
      <c r="C41" s="32" t="str">
        <f>'Mobile Terminals'!V6</f>
        <v>Chart 6-2:   USA CBRS-Enabled Smartphone Shipments</v>
      </c>
    </row>
    <row r="42" spans="2:3" x14ac:dyDescent="0.25">
      <c r="B42" s="32"/>
      <c r="C42" s="32" t="str">
        <f>'Mobile Terminals'!M19</f>
        <v>Chart 6-3:   CBRS IoT Device  Shipments, by Application</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23"/>
  <sheetViews>
    <sheetView zoomScale="80" zoomScaleNormal="80" workbookViewId="0">
      <selection activeCell="B1" sqref="B1"/>
    </sheetView>
  </sheetViews>
  <sheetFormatPr defaultColWidth="9.140625" defaultRowHeight="12.75" x14ac:dyDescent="0.2"/>
  <cols>
    <col min="1" max="1" width="4.85546875" style="94" customWidth="1"/>
    <col min="2" max="2" width="5.5703125" style="94" customWidth="1"/>
    <col min="3" max="3" width="18.5703125" style="94" customWidth="1"/>
    <col min="4" max="4" width="13.140625" style="94" bestFit="1" customWidth="1"/>
    <col min="5" max="5" width="14.7109375" style="94" bestFit="1" customWidth="1"/>
    <col min="6" max="6" width="14.28515625" style="94" customWidth="1"/>
    <col min="7" max="7" width="14.28515625" style="94" bestFit="1" customWidth="1"/>
    <col min="8" max="9" width="14.7109375" style="94" bestFit="1" customWidth="1"/>
    <col min="10" max="11" width="14.7109375" style="94" customWidth="1"/>
    <col min="12" max="12" width="11.42578125" style="94" bestFit="1" customWidth="1"/>
    <col min="13" max="16384" width="9.140625" style="94"/>
  </cols>
  <sheetData>
    <row r="1" spans="2:24" s="92" customFormat="1" x14ac:dyDescent="0.2">
      <c r="C1" s="92" t="s">
        <v>0</v>
      </c>
      <c r="D1" s="93"/>
      <c r="M1" s="95"/>
    </row>
    <row r="2" spans="2:24" s="92" customFormat="1" x14ac:dyDescent="0.2">
      <c r="C2" s="92" t="s">
        <v>32</v>
      </c>
      <c r="D2" s="94"/>
      <c r="M2" s="95"/>
    </row>
    <row r="3" spans="2:24" s="92" customFormat="1" x14ac:dyDescent="0.2">
      <c r="C3" s="96">
        <v>43405</v>
      </c>
      <c r="D3" s="97"/>
      <c r="E3" s="95"/>
      <c r="F3" s="95"/>
      <c r="G3" s="95"/>
      <c r="H3" s="95"/>
      <c r="I3" s="95"/>
      <c r="J3" s="95"/>
      <c r="K3" s="95"/>
      <c r="L3" s="95"/>
      <c r="M3" s="95"/>
    </row>
    <row r="4" spans="2:24" s="92" customFormat="1" x14ac:dyDescent="0.2">
      <c r="C4" s="96"/>
      <c r="D4" s="97"/>
      <c r="E4" s="95"/>
      <c r="F4" s="95"/>
      <c r="G4" s="95"/>
      <c r="H4" s="95"/>
      <c r="I4" s="95"/>
      <c r="J4" s="95"/>
      <c r="K4" s="95"/>
      <c r="L4" s="95"/>
      <c r="M4" s="95"/>
    </row>
    <row r="5" spans="2:24" s="92" customFormat="1" x14ac:dyDescent="0.2">
      <c r="C5" s="96"/>
      <c r="D5" s="97"/>
      <c r="E5" s="95"/>
      <c r="F5" s="95"/>
      <c r="G5" s="95"/>
      <c r="H5" s="95"/>
      <c r="I5" s="95"/>
      <c r="J5" s="95"/>
      <c r="K5" s="95"/>
      <c r="L5" s="95"/>
      <c r="M5" s="95"/>
    </row>
    <row r="6" spans="2:24" s="92" customFormat="1" x14ac:dyDescent="0.2">
      <c r="B6" s="98" t="s">
        <v>49</v>
      </c>
      <c r="C6" s="98"/>
      <c r="D6" s="99"/>
      <c r="E6" s="99"/>
      <c r="F6" s="98"/>
      <c r="G6" s="99"/>
      <c r="H6" s="99"/>
      <c r="I6" s="99"/>
      <c r="J6" s="99"/>
      <c r="K6" s="99"/>
      <c r="L6" s="100"/>
      <c r="M6" s="98"/>
      <c r="N6" s="3" t="s">
        <v>134</v>
      </c>
      <c r="O6" s="98"/>
      <c r="P6" s="98"/>
      <c r="Q6" s="98"/>
      <c r="R6" s="98"/>
      <c r="S6" s="98"/>
      <c r="T6" s="98"/>
      <c r="U6" s="98"/>
      <c r="V6" s="98"/>
      <c r="W6" s="98"/>
      <c r="X6" s="98"/>
    </row>
    <row r="7" spans="2:24" s="92" customFormat="1" x14ac:dyDescent="0.2">
      <c r="B7" s="101"/>
      <c r="C7" s="102"/>
      <c r="D7" s="103">
        <v>2016</v>
      </c>
      <c r="E7" s="103">
        <v>2017</v>
      </c>
      <c r="F7" s="103">
        <v>2018</v>
      </c>
      <c r="G7" s="103">
        <v>2019</v>
      </c>
      <c r="H7" s="103">
        <v>2020</v>
      </c>
      <c r="I7" s="103">
        <v>2021</v>
      </c>
      <c r="J7" s="103">
        <v>2022</v>
      </c>
      <c r="K7" s="103">
        <v>2023</v>
      </c>
      <c r="L7" s="143" t="s">
        <v>127</v>
      </c>
    </row>
    <row r="8" spans="2:24" s="92" customFormat="1" x14ac:dyDescent="0.2">
      <c r="B8" s="101"/>
      <c r="C8" s="96" t="s">
        <v>25</v>
      </c>
      <c r="D8" s="104">
        <v>0</v>
      </c>
      <c r="E8" s="104">
        <v>100</v>
      </c>
      <c r="F8" s="104">
        <v>300</v>
      </c>
      <c r="G8" s="104">
        <v>3530.8378932727283</v>
      </c>
      <c r="H8" s="104">
        <v>13136.210263472727</v>
      </c>
      <c r="I8" s="104">
        <v>39484.213291545457</v>
      </c>
      <c r="J8" s="104">
        <v>90518.043367267368</v>
      </c>
      <c r="K8" s="104">
        <v>109670.68042769164</v>
      </c>
      <c r="L8" s="144">
        <v>2.21130648500045</v>
      </c>
    </row>
    <row r="9" spans="2:24" s="92" customFormat="1" x14ac:dyDescent="0.2">
      <c r="B9" s="101"/>
      <c r="C9" s="96" t="s">
        <v>34</v>
      </c>
      <c r="D9" s="104">
        <v>0</v>
      </c>
      <c r="E9" s="104">
        <v>400</v>
      </c>
      <c r="F9" s="104">
        <v>800</v>
      </c>
      <c r="G9" s="104">
        <v>22103.579166666666</v>
      </c>
      <c r="H9" s="104">
        <v>53394.070833333331</v>
      </c>
      <c r="I9" s="104">
        <v>84271.475000000006</v>
      </c>
      <c r="J9" s="104">
        <v>147460.79166666666</v>
      </c>
      <c r="K9" s="104">
        <v>244808.44166666665</v>
      </c>
      <c r="L9" s="144">
        <v>1.91380890576343</v>
      </c>
    </row>
    <row r="10" spans="2:24" s="92" customFormat="1" x14ac:dyDescent="0.2">
      <c r="B10" s="101"/>
      <c r="C10" s="96" t="s">
        <v>33</v>
      </c>
      <c r="D10" s="104">
        <v>0</v>
      </c>
      <c r="E10" s="104">
        <v>69.850265625000006</v>
      </c>
      <c r="F10" s="104">
        <v>3927.6008900923316</v>
      </c>
      <c r="G10" s="104">
        <v>3039.7576263893839</v>
      </c>
      <c r="H10" s="104">
        <v>2907.0398225919985</v>
      </c>
      <c r="I10" s="104">
        <v>2982.4250118975988</v>
      </c>
      <c r="J10" s="104">
        <v>3075.6293660852793</v>
      </c>
      <c r="K10" s="104">
        <v>3187.1942921152872</v>
      </c>
      <c r="L10" s="144">
        <v>0.89034067598229938</v>
      </c>
    </row>
    <row r="11" spans="2:24" s="92" customFormat="1" x14ac:dyDescent="0.2">
      <c r="B11" s="101"/>
      <c r="C11" s="128" t="s">
        <v>26</v>
      </c>
      <c r="D11" s="104">
        <v>0</v>
      </c>
      <c r="E11" s="104">
        <v>20</v>
      </c>
      <c r="F11" s="104">
        <v>210</v>
      </c>
      <c r="G11" s="104">
        <v>8514.9550000000017</v>
      </c>
      <c r="H11" s="104">
        <v>12840.937000000002</v>
      </c>
      <c r="I11" s="104">
        <v>18629.910000000003</v>
      </c>
      <c r="J11" s="104">
        <v>41574.775000000001</v>
      </c>
      <c r="K11" s="104">
        <v>77149.55</v>
      </c>
      <c r="L11" s="144">
        <v>2.9602010409899928</v>
      </c>
    </row>
    <row r="12" spans="2:24" s="92" customFormat="1" x14ac:dyDescent="0.2">
      <c r="B12" s="101"/>
      <c r="C12" s="106" t="s">
        <v>27</v>
      </c>
      <c r="D12" s="107">
        <v>0</v>
      </c>
      <c r="E12" s="107">
        <v>589.85026562500002</v>
      </c>
      <c r="F12" s="107">
        <v>5237.6008900923316</v>
      </c>
      <c r="G12" s="107">
        <v>37189.129686328779</v>
      </c>
      <c r="H12" s="107">
        <v>82278.257919398049</v>
      </c>
      <c r="I12" s="107">
        <v>145368.02330344307</v>
      </c>
      <c r="J12" s="107">
        <v>282629.23940001935</v>
      </c>
      <c r="K12" s="107">
        <v>434815.86638647359</v>
      </c>
      <c r="L12" s="105">
        <v>2.0055729073996558</v>
      </c>
    </row>
    <row r="13" spans="2:24" s="92" customFormat="1" x14ac:dyDescent="0.2">
      <c r="B13" s="101"/>
      <c r="H13" s="108"/>
      <c r="I13" s="108"/>
      <c r="J13" s="108"/>
      <c r="K13" s="108"/>
      <c r="L13" s="105"/>
      <c r="M13" s="109"/>
      <c r="N13" s="109"/>
      <c r="O13" s="101"/>
    </row>
    <row r="14" spans="2:24" s="92" customFormat="1" x14ac:dyDescent="0.2">
      <c r="B14" s="101"/>
      <c r="C14" s="136" t="s">
        <v>46</v>
      </c>
      <c r="E14" s="110"/>
      <c r="F14" s="110"/>
      <c r="G14" s="110"/>
      <c r="H14" s="110"/>
      <c r="I14" s="110"/>
      <c r="J14" s="110"/>
      <c r="K14" s="110"/>
      <c r="L14" s="97"/>
      <c r="M14" s="109"/>
      <c r="N14" s="109"/>
      <c r="O14" s="101"/>
    </row>
    <row r="15" spans="2:24" s="92" customFormat="1" x14ac:dyDescent="0.2">
      <c r="B15" s="101"/>
      <c r="C15" s="98"/>
      <c r="L15" s="111"/>
      <c r="M15" s="109"/>
      <c r="N15" s="109"/>
      <c r="O15" s="101"/>
    </row>
    <row r="16" spans="2:24" s="92" customFormat="1" x14ac:dyDescent="0.2">
      <c r="B16" s="101"/>
      <c r="L16" s="112"/>
      <c r="M16" s="109"/>
      <c r="N16" s="109"/>
      <c r="O16" s="101"/>
    </row>
    <row r="17" spans="2:24" s="92" customFormat="1" ht="129.75" customHeight="1" x14ac:dyDescent="0.2">
      <c r="B17" s="101"/>
      <c r="L17" s="97"/>
    </row>
    <row r="18" spans="2:24" s="92" customFormat="1" x14ac:dyDescent="0.2">
      <c r="B18" s="3" t="s">
        <v>98</v>
      </c>
      <c r="C18" s="98"/>
      <c r="D18" s="99"/>
      <c r="E18" s="99"/>
      <c r="F18" s="98"/>
      <c r="G18" s="99"/>
      <c r="H18" s="99"/>
      <c r="I18" s="99"/>
      <c r="J18" s="99"/>
      <c r="K18" s="99"/>
      <c r="L18" s="100"/>
      <c r="M18" s="98"/>
      <c r="N18" s="3" t="s">
        <v>102</v>
      </c>
      <c r="O18" s="98"/>
      <c r="P18" s="98"/>
      <c r="Q18" s="98"/>
      <c r="R18" s="98"/>
      <c r="S18" s="98"/>
      <c r="T18" s="98"/>
      <c r="U18" s="98"/>
      <c r="V18" s="98"/>
      <c r="W18" s="98"/>
      <c r="X18" s="98"/>
    </row>
    <row r="19" spans="2:24" s="92" customFormat="1" x14ac:dyDescent="0.2">
      <c r="B19" s="101"/>
      <c r="C19" s="102"/>
      <c r="D19" s="103">
        <v>2016</v>
      </c>
      <c r="E19" s="103">
        <v>2017</v>
      </c>
      <c r="F19" s="103">
        <v>2018</v>
      </c>
      <c r="G19" s="103">
        <v>2019</v>
      </c>
      <c r="H19" s="103">
        <v>2020</v>
      </c>
      <c r="I19" s="103">
        <v>2021</v>
      </c>
      <c r="J19" s="103">
        <v>2022</v>
      </c>
      <c r="K19" s="103">
        <v>2023</v>
      </c>
      <c r="L19" s="143" t="s">
        <v>127</v>
      </c>
    </row>
    <row r="20" spans="2:24" s="92" customFormat="1" x14ac:dyDescent="0.2">
      <c r="B20" s="101"/>
      <c r="C20" s="2" t="s">
        <v>99</v>
      </c>
      <c r="D20" s="104">
        <v>0</v>
      </c>
      <c r="E20" s="104">
        <v>0</v>
      </c>
      <c r="F20" s="104">
        <v>0</v>
      </c>
      <c r="G20" s="104">
        <v>17238000</v>
      </c>
      <c r="H20" s="104">
        <v>68952000</v>
      </c>
      <c r="I20" s="104">
        <v>137904000</v>
      </c>
      <c r="J20" s="104">
        <v>163761000</v>
      </c>
      <c r="K20" s="104">
        <v>170656200</v>
      </c>
      <c r="L20" s="144"/>
    </row>
    <row r="21" spans="2:24" s="92" customFormat="1" x14ac:dyDescent="0.2">
      <c r="B21" s="101"/>
      <c r="C21" s="2" t="s">
        <v>100</v>
      </c>
      <c r="D21" s="104">
        <v>0</v>
      </c>
      <c r="E21" s="104">
        <v>0</v>
      </c>
      <c r="F21" s="104">
        <v>190</v>
      </c>
      <c r="G21" s="104">
        <v>6560</v>
      </c>
      <c r="H21" s="104">
        <v>48600</v>
      </c>
      <c r="I21" s="104">
        <v>128000</v>
      </c>
      <c r="J21" s="104">
        <v>323000</v>
      </c>
      <c r="K21" s="104">
        <v>357000</v>
      </c>
      <c r="L21" s="144"/>
    </row>
    <row r="22" spans="2:24" s="92" customFormat="1" x14ac:dyDescent="0.2">
      <c r="B22" s="101"/>
      <c r="C22" s="2" t="s">
        <v>101</v>
      </c>
      <c r="D22" s="104">
        <v>0</v>
      </c>
      <c r="E22" s="104">
        <v>3605</v>
      </c>
      <c r="F22" s="104">
        <v>216018</v>
      </c>
      <c r="G22" s="104">
        <v>183396</v>
      </c>
      <c r="H22" s="104">
        <v>211926</v>
      </c>
      <c r="I22" s="104">
        <v>292862</v>
      </c>
      <c r="J22" s="104">
        <v>345621</v>
      </c>
      <c r="K22" s="104">
        <v>368596</v>
      </c>
      <c r="L22" s="144">
        <v>1.1624241925934609</v>
      </c>
    </row>
    <row r="23" spans="2:24" s="92" customFormat="1" x14ac:dyDescent="0.2">
      <c r="B23" s="101"/>
      <c r="C23" s="106" t="s">
        <v>27</v>
      </c>
      <c r="D23" s="107">
        <v>0</v>
      </c>
      <c r="E23" s="107">
        <v>3605</v>
      </c>
      <c r="F23" s="107">
        <v>216208</v>
      </c>
      <c r="G23" s="107">
        <v>17427956</v>
      </c>
      <c r="H23" s="107">
        <v>69212526</v>
      </c>
      <c r="I23" s="107">
        <v>138324862</v>
      </c>
      <c r="J23" s="107">
        <v>164429621</v>
      </c>
      <c r="K23" s="107">
        <v>171381796</v>
      </c>
      <c r="L23" s="145">
        <v>5.0187998772683109</v>
      </c>
    </row>
    <row r="24" spans="2:24" s="92" customFormat="1" x14ac:dyDescent="0.2">
      <c r="B24" s="101"/>
      <c r="H24" s="108"/>
      <c r="I24" s="108"/>
      <c r="J24" s="108"/>
      <c r="K24" s="108"/>
      <c r="L24" s="105"/>
      <c r="M24" s="109"/>
      <c r="N24" s="109"/>
      <c r="O24" s="101"/>
    </row>
    <row r="25" spans="2:24" s="92" customFormat="1" x14ac:dyDescent="0.2">
      <c r="B25" s="101"/>
      <c r="C25" s="98"/>
      <c r="E25" s="110"/>
      <c r="F25" s="110"/>
      <c r="G25" s="110"/>
      <c r="H25" s="110"/>
      <c r="I25" s="110"/>
      <c r="J25" s="110"/>
      <c r="K25" s="110"/>
      <c r="L25" s="97"/>
      <c r="M25" s="109"/>
      <c r="N25" s="109"/>
      <c r="O25" s="101"/>
    </row>
    <row r="26" spans="2:24" s="92" customFormat="1" x14ac:dyDescent="0.2">
      <c r="B26" s="101"/>
      <c r="C26" s="98"/>
      <c r="L26" s="111"/>
      <c r="M26" s="109"/>
      <c r="N26" s="109"/>
      <c r="O26" s="101"/>
    </row>
    <row r="27" spans="2:24" s="92" customFormat="1" x14ac:dyDescent="0.2">
      <c r="B27" s="101"/>
      <c r="L27" s="112"/>
      <c r="M27" s="109"/>
      <c r="N27" s="109"/>
      <c r="O27" s="101"/>
    </row>
    <row r="28" spans="2:24" s="92" customFormat="1" ht="129.75" customHeight="1" x14ac:dyDescent="0.2">
      <c r="B28" s="101"/>
      <c r="L28" s="97"/>
    </row>
    <row r="29" spans="2:24" s="92" customFormat="1" x14ac:dyDescent="0.2">
      <c r="B29" s="3" t="s">
        <v>108</v>
      </c>
      <c r="C29" s="96"/>
      <c r="D29" s="97"/>
      <c r="E29" s="95"/>
      <c r="F29" s="95"/>
      <c r="G29" s="95"/>
      <c r="H29" s="95"/>
      <c r="I29" s="95"/>
      <c r="J29" s="95"/>
      <c r="K29" s="95"/>
      <c r="M29" s="95"/>
      <c r="N29" s="3" t="s">
        <v>118</v>
      </c>
      <c r="O29" s="95"/>
      <c r="P29" s="95"/>
      <c r="Q29" s="95"/>
      <c r="R29" s="95"/>
      <c r="S29" s="95"/>
      <c r="T29" s="95"/>
    </row>
    <row r="30" spans="2:24" s="92" customFormat="1" ht="15" x14ac:dyDescent="0.25">
      <c r="C30" s="102"/>
      <c r="D30" s="103">
        <v>2016</v>
      </c>
      <c r="E30" s="103">
        <v>2017</v>
      </c>
      <c r="F30" s="103">
        <v>2018</v>
      </c>
      <c r="G30" s="103">
        <v>2019</v>
      </c>
      <c r="H30" s="103">
        <v>2020</v>
      </c>
      <c r="I30" s="103">
        <v>2021</v>
      </c>
      <c r="J30" s="103">
        <v>2022</v>
      </c>
      <c r="K30" s="103">
        <v>2023</v>
      </c>
      <c r="L30" s="143" t="s">
        <v>127</v>
      </c>
      <c r="M30" s="114"/>
      <c r="N30" s="114"/>
      <c r="O30" s="114"/>
      <c r="P30" s="114"/>
      <c r="Q30" s="114"/>
      <c r="R30" s="114"/>
      <c r="S30" s="95"/>
      <c r="T30" s="95"/>
    </row>
    <row r="31" spans="2:24" s="92" customFormat="1" x14ac:dyDescent="0.2">
      <c r="C31" s="2" t="s">
        <v>109</v>
      </c>
      <c r="D31" s="104">
        <v>0</v>
      </c>
      <c r="E31" s="104">
        <v>89.850265625000006</v>
      </c>
      <c r="F31" s="104">
        <v>4127.6008900923316</v>
      </c>
      <c r="G31" s="104">
        <v>5234.4103536621114</v>
      </c>
      <c r="H31" s="104">
        <v>6549.4875498647252</v>
      </c>
      <c r="I31" s="104">
        <v>8586.6704664430545</v>
      </c>
      <c r="J31" s="104">
        <v>11265.465729721644</v>
      </c>
      <c r="K31" s="104">
        <v>15594.307928478926</v>
      </c>
      <c r="L31" s="145">
        <v>1.3617891513418274</v>
      </c>
      <c r="M31" s="116"/>
      <c r="N31" s="116"/>
      <c r="O31" s="116"/>
      <c r="P31" s="116"/>
      <c r="Q31" s="116"/>
      <c r="R31" s="116"/>
      <c r="S31" s="116"/>
      <c r="T31" s="95"/>
    </row>
    <row r="32" spans="2:24" s="92" customFormat="1" x14ac:dyDescent="0.2">
      <c r="C32" s="2" t="s">
        <v>110</v>
      </c>
      <c r="D32" s="104">
        <v>0</v>
      </c>
      <c r="E32" s="104">
        <v>500</v>
      </c>
      <c r="F32" s="104">
        <v>1100</v>
      </c>
      <c r="G32" s="104">
        <v>8852.851832666669</v>
      </c>
      <c r="H32" s="104">
        <v>40821.688369533331</v>
      </c>
      <c r="I32" s="104">
        <v>83602.930336999998</v>
      </c>
      <c r="J32" s="104">
        <v>143463.76117029766</v>
      </c>
      <c r="K32" s="104">
        <v>174720.04595799468</v>
      </c>
      <c r="L32" s="145">
        <v>1.6539666131971265</v>
      </c>
      <c r="M32" s="116"/>
      <c r="N32" s="116"/>
      <c r="O32" s="116"/>
      <c r="P32" s="116"/>
      <c r="Q32" s="116"/>
      <c r="R32" s="116"/>
      <c r="S32" s="116"/>
      <c r="T32" s="95"/>
    </row>
    <row r="33" spans="2:20" s="92" customFormat="1" x14ac:dyDescent="0.2">
      <c r="C33" s="2" t="s">
        <v>111</v>
      </c>
      <c r="D33" s="104">
        <v>0</v>
      </c>
      <c r="E33" s="104">
        <v>0</v>
      </c>
      <c r="F33" s="104">
        <v>0</v>
      </c>
      <c r="G33" s="104">
        <v>17218.407999999999</v>
      </c>
      <c r="H33" s="104">
        <v>26834.332400000007</v>
      </c>
      <c r="I33" s="104">
        <v>43600.476499999997</v>
      </c>
      <c r="J33" s="104">
        <v>108112.62500000001</v>
      </c>
      <c r="K33" s="104">
        <v>208926.73750000002</v>
      </c>
      <c r="L33" s="145"/>
      <c r="M33" s="116"/>
      <c r="N33" s="116"/>
      <c r="O33" s="116"/>
      <c r="P33" s="116"/>
      <c r="Q33" s="116"/>
      <c r="R33" s="116"/>
      <c r="S33" s="116"/>
      <c r="T33" s="95"/>
    </row>
    <row r="34" spans="2:20" s="92" customFormat="1" x14ac:dyDescent="0.2">
      <c r="C34" s="2" t="s">
        <v>93</v>
      </c>
      <c r="D34" s="104">
        <v>0</v>
      </c>
      <c r="E34" s="104">
        <v>0</v>
      </c>
      <c r="F34" s="104">
        <v>10</v>
      </c>
      <c r="G34" s="104">
        <v>5883.4595000000008</v>
      </c>
      <c r="H34" s="104">
        <v>8072.7496000000019</v>
      </c>
      <c r="I34" s="104">
        <v>9577.9459999999999</v>
      </c>
      <c r="J34" s="104">
        <v>19787.387500000001</v>
      </c>
      <c r="K34" s="104">
        <v>35574.775000000001</v>
      </c>
      <c r="L34" s="145"/>
      <c r="M34" s="116"/>
      <c r="N34" s="116"/>
      <c r="O34" s="116"/>
      <c r="P34" s="116"/>
      <c r="Q34" s="116"/>
      <c r="R34" s="116"/>
      <c r="S34" s="116"/>
      <c r="T34" s="95"/>
    </row>
    <row r="35" spans="2:20" s="92" customFormat="1" x14ac:dyDescent="0.2">
      <c r="C35" s="117" t="s">
        <v>23</v>
      </c>
      <c r="D35" s="107">
        <v>0</v>
      </c>
      <c r="E35" s="107">
        <v>589.85026562500002</v>
      </c>
      <c r="F35" s="107">
        <v>5237.6008900923316</v>
      </c>
      <c r="G35" s="107">
        <v>37189.129686328786</v>
      </c>
      <c r="H35" s="107">
        <v>82278.257919398064</v>
      </c>
      <c r="I35" s="107">
        <v>145368.02330344304</v>
      </c>
      <c r="J35" s="107">
        <v>282629.23940001935</v>
      </c>
      <c r="K35" s="107">
        <v>434815.86638647364</v>
      </c>
      <c r="L35" s="145">
        <v>2.0055729073996558</v>
      </c>
      <c r="M35" s="116"/>
      <c r="N35" s="116"/>
      <c r="O35" s="116"/>
      <c r="P35" s="116"/>
      <c r="Q35" s="116"/>
      <c r="R35" s="116"/>
      <c r="S35" s="116"/>
    </row>
    <row r="36" spans="2:20" s="92" customFormat="1" x14ac:dyDescent="0.2">
      <c r="C36" s="96"/>
      <c r="D36" s="104"/>
      <c r="E36" s="104"/>
      <c r="F36" s="104"/>
      <c r="G36" s="104"/>
      <c r="H36" s="104"/>
      <c r="I36" s="104"/>
      <c r="J36" s="104"/>
      <c r="K36" s="104"/>
      <c r="L36" s="115"/>
      <c r="M36" s="116"/>
      <c r="N36" s="116"/>
      <c r="O36" s="116"/>
      <c r="P36" s="116"/>
      <c r="Q36" s="116"/>
      <c r="R36" s="116"/>
      <c r="S36" s="116"/>
    </row>
    <row r="37" spans="2:20" s="92" customFormat="1" x14ac:dyDescent="0.2">
      <c r="C37" s="96"/>
      <c r="D37" s="104"/>
      <c r="E37" s="104"/>
      <c r="F37" s="104"/>
      <c r="G37" s="104"/>
      <c r="H37" s="104"/>
      <c r="I37" s="104"/>
      <c r="J37" s="104"/>
      <c r="K37" s="104"/>
      <c r="L37" s="115"/>
      <c r="M37" s="116"/>
      <c r="N37" s="116"/>
      <c r="O37" s="116"/>
      <c r="P37" s="116"/>
      <c r="Q37" s="116"/>
      <c r="R37" s="116"/>
      <c r="S37" s="116"/>
    </row>
    <row r="38" spans="2:20" s="92" customFormat="1" x14ac:dyDescent="0.2">
      <c r="D38" s="119"/>
      <c r="E38" s="119"/>
      <c r="F38" s="119"/>
      <c r="G38" s="119"/>
      <c r="H38" s="119"/>
      <c r="I38" s="119"/>
      <c r="J38" s="119"/>
      <c r="K38" s="119"/>
      <c r="L38" s="118"/>
    </row>
    <row r="39" spans="2:20" s="92" customFormat="1" x14ac:dyDescent="0.2">
      <c r="C39" s="96"/>
      <c r="D39" s="97"/>
      <c r="E39" s="95"/>
      <c r="F39" s="95"/>
      <c r="G39" s="95"/>
      <c r="H39" s="95"/>
      <c r="I39" s="95"/>
      <c r="J39" s="120"/>
      <c r="K39" s="120"/>
    </row>
    <row r="40" spans="2:20" s="92" customFormat="1" ht="119.25" customHeight="1" x14ac:dyDescent="0.2">
      <c r="I40" s="95"/>
      <c r="J40" s="95"/>
      <c r="K40" s="95"/>
    </row>
    <row r="41" spans="2:20" s="92" customFormat="1" x14ac:dyDescent="0.2">
      <c r="B41" s="101"/>
      <c r="L41" s="97"/>
    </row>
    <row r="42" spans="2:20" s="121" customFormat="1" ht="15" x14ac:dyDescent="0.25">
      <c r="C42" s="122"/>
      <c r="D42" s="122"/>
      <c r="E42" s="122"/>
      <c r="F42" s="122"/>
      <c r="G42" s="122"/>
      <c r="H42" s="122"/>
      <c r="I42" s="122"/>
      <c r="J42" s="122"/>
      <c r="K42" s="122"/>
      <c r="Q42" s="122"/>
    </row>
    <row r="43" spans="2:20" s="92" customFormat="1" x14ac:dyDescent="0.2">
      <c r="B43" s="3" t="s">
        <v>113</v>
      </c>
      <c r="C43" s="96"/>
      <c r="D43" s="97"/>
      <c r="E43" s="95"/>
      <c r="F43" s="95"/>
      <c r="G43" s="95"/>
      <c r="H43" s="95"/>
      <c r="I43" s="95"/>
      <c r="J43" s="95"/>
      <c r="K43" s="95"/>
      <c r="M43" s="95"/>
      <c r="N43" s="3" t="s">
        <v>112</v>
      </c>
      <c r="O43" s="95"/>
      <c r="P43" s="95"/>
      <c r="Q43" s="95"/>
      <c r="R43" s="95"/>
      <c r="S43" s="95"/>
      <c r="T43" s="95"/>
    </row>
    <row r="44" spans="2:20" s="92" customFormat="1" ht="15" x14ac:dyDescent="0.25">
      <c r="C44" s="102"/>
      <c r="D44" s="103">
        <v>2016</v>
      </c>
      <c r="E44" s="103">
        <v>2017</v>
      </c>
      <c r="F44" s="103">
        <v>2018</v>
      </c>
      <c r="G44" s="103">
        <v>2019</v>
      </c>
      <c r="H44" s="103">
        <v>2020</v>
      </c>
      <c r="I44" s="103">
        <v>2021</v>
      </c>
      <c r="J44" s="103">
        <v>2022</v>
      </c>
      <c r="K44" s="103">
        <v>2023</v>
      </c>
      <c r="L44" s="143" t="s">
        <v>127</v>
      </c>
      <c r="M44" s="114"/>
      <c r="N44" s="114"/>
      <c r="O44" s="114"/>
      <c r="P44" s="114"/>
      <c r="Q44" s="114"/>
      <c r="R44" s="114"/>
      <c r="S44" s="95"/>
      <c r="T44" s="95"/>
    </row>
    <row r="45" spans="2:20" s="92" customFormat="1" x14ac:dyDescent="0.2">
      <c r="C45" s="96" t="s">
        <v>37</v>
      </c>
      <c r="D45" s="104">
        <v>0</v>
      </c>
      <c r="E45" s="104">
        <v>0</v>
      </c>
      <c r="F45" s="104">
        <v>0</v>
      </c>
      <c r="G45" s="104">
        <v>7580.2863734293933</v>
      </c>
      <c r="H45" s="104">
        <v>39243.048823486577</v>
      </c>
      <c r="I45" s="104">
        <v>90035.89890246588</v>
      </c>
      <c r="J45" s="104">
        <v>197094.38626739406</v>
      </c>
      <c r="K45" s="104">
        <v>331862.22987970919</v>
      </c>
      <c r="L45" s="144"/>
      <c r="M45" s="116"/>
      <c r="N45" s="116"/>
      <c r="O45" s="116"/>
      <c r="P45" s="116"/>
      <c r="Q45" s="116"/>
      <c r="R45" s="116"/>
      <c r="S45" s="116"/>
      <c r="T45" s="95"/>
    </row>
    <row r="46" spans="2:20" s="92" customFormat="1" x14ac:dyDescent="0.2">
      <c r="C46" s="96" t="s">
        <v>38</v>
      </c>
      <c r="D46" s="104">
        <v>0</v>
      </c>
      <c r="E46" s="104">
        <v>589.85026562500002</v>
      </c>
      <c r="F46" s="104">
        <v>5237.6008900923316</v>
      </c>
      <c r="G46" s="104">
        <v>29608.843312899386</v>
      </c>
      <c r="H46" s="104">
        <v>43035.209095911487</v>
      </c>
      <c r="I46" s="104">
        <v>55332.124400977169</v>
      </c>
      <c r="J46" s="104">
        <v>85534.853132625256</v>
      </c>
      <c r="K46" s="104">
        <v>102953.63650676444</v>
      </c>
      <c r="L46" s="144">
        <v>1.3640136797167823</v>
      </c>
      <c r="M46" s="116"/>
      <c r="N46" s="116"/>
      <c r="O46" s="116"/>
      <c r="P46" s="116"/>
      <c r="Q46" s="116"/>
      <c r="R46" s="116"/>
      <c r="S46" s="116"/>
      <c r="T46" s="95"/>
    </row>
    <row r="47" spans="2:20" s="92" customFormat="1" x14ac:dyDescent="0.2">
      <c r="C47" s="117" t="s">
        <v>23</v>
      </c>
      <c r="D47" s="107">
        <v>0</v>
      </c>
      <c r="E47" s="107">
        <v>589.85026562500002</v>
      </c>
      <c r="F47" s="107">
        <v>5237.6008900923316</v>
      </c>
      <c r="G47" s="107">
        <v>37189.129686328779</v>
      </c>
      <c r="H47" s="107">
        <v>82278.257919398064</v>
      </c>
      <c r="I47" s="107">
        <v>145368.02330344304</v>
      </c>
      <c r="J47" s="107">
        <v>282629.23940001929</v>
      </c>
      <c r="K47" s="107">
        <v>434815.86638647364</v>
      </c>
      <c r="L47" s="145">
        <v>2.0055729073996558</v>
      </c>
      <c r="M47" s="116"/>
      <c r="N47" s="116"/>
      <c r="O47" s="116"/>
      <c r="P47" s="116"/>
      <c r="Q47" s="116"/>
      <c r="R47" s="116"/>
      <c r="S47" s="116"/>
    </row>
    <row r="48" spans="2:20" s="92" customFormat="1" x14ac:dyDescent="0.2">
      <c r="C48" s="96"/>
      <c r="D48" s="104"/>
      <c r="E48" s="104"/>
      <c r="F48" s="104"/>
      <c r="G48" s="104"/>
      <c r="H48" s="104"/>
      <c r="I48" s="104"/>
      <c r="J48" s="104"/>
      <c r="K48" s="104"/>
      <c r="L48" s="115"/>
      <c r="M48" s="116"/>
      <c r="N48" s="116"/>
      <c r="O48" s="116"/>
      <c r="P48" s="116"/>
      <c r="Q48" s="116"/>
      <c r="R48" s="116"/>
      <c r="S48" s="116"/>
    </row>
    <row r="49" spans="2:20" s="92" customFormat="1" x14ac:dyDescent="0.2">
      <c r="C49" s="96"/>
      <c r="D49" s="104"/>
      <c r="E49" s="104"/>
      <c r="F49" s="104"/>
      <c r="G49" s="104"/>
      <c r="H49" s="104"/>
      <c r="I49" s="104"/>
      <c r="J49" s="104"/>
      <c r="K49" s="104"/>
      <c r="L49" s="115"/>
      <c r="M49" s="116"/>
      <c r="N49" s="116"/>
      <c r="O49" s="116"/>
      <c r="P49" s="116"/>
      <c r="Q49" s="116"/>
      <c r="R49" s="116"/>
      <c r="S49" s="116"/>
    </row>
    <row r="50" spans="2:20" s="92" customFormat="1" x14ac:dyDescent="0.2">
      <c r="D50" s="119"/>
      <c r="E50" s="119"/>
      <c r="F50" s="119"/>
      <c r="G50" s="119"/>
      <c r="H50" s="119"/>
      <c r="I50" s="119"/>
      <c r="J50" s="119"/>
      <c r="K50" s="119"/>
      <c r="L50" s="118"/>
    </row>
    <row r="51" spans="2:20" s="92" customFormat="1" x14ac:dyDescent="0.2">
      <c r="C51" s="96"/>
      <c r="D51" s="97"/>
      <c r="E51" s="95"/>
      <c r="F51" s="95"/>
      <c r="G51" s="95"/>
      <c r="H51" s="95"/>
      <c r="I51" s="95"/>
      <c r="J51" s="120"/>
      <c r="K51" s="120"/>
    </row>
    <row r="52" spans="2:20" s="92" customFormat="1" ht="142.5" customHeight="1" x14ac:dyDescent="0.2">
      <c r="I52" s="95"/>
      <c r="J52" s="95"/>
      <c r="K52" s="95"/>
    </row>
    <row r="53" spans="2:20" s="121" customFormat="1" ht="15" x14ac:dyDescent="0.25">
      <c r="C53" s="122"/>
      <c r="D53" s="122"/>
      <c r="E53" s="122"/>
      <c r="F53" s="122"/>
      <c r="G53" s="122"/>
      <c r="H53" s="122"/>
      <c r="I53" s="122"/>
      <c r="J53" s="122"/>
      <c r="K53" s="122"/>
      <c r="Q53" s="122"/>
    </row>
    <row r="54" spans="2:20" s="92" customFormat="1" x14ac:dyDescent="0.2">
      <c r="B54" s="3" t="s">
        <v>114</v>
      </c>
      <c r="C54" s="96"/>
      <c r="D54" s="97"/>
      <c r="E54" s="95"/>
      <c r="F54" s="95"/>
      <c r="G54" s="95"/>
      <c r="H54" s="95"/>
      <c r="I54" s="95"/>
      <c r="J54" s="95"/>
      <c r="K54" s="95"/>
      <c r="M54" s="95"/>
      <c r="N54" s="3" t="s">
        <v>115</v>
      </c>
      <c r="O54" s="95"/>
      <c r="P54" s="95"/>
      <c r="Q54" s="95"/>
      <c r="R54" s="95"/>
      <c r="S54" s="95"/>
      <c r="T54" s="95"/>
    </row>
    <row r="55" spans="2:20" s="92" customFormat="1" ht="15" x14ac:dyDescent="0.25">
      <c r="C55" s="102"/>
      <c r="D55" s="103">
        <v>2016</v>
      </c>
      <c r="E55" s="103">
        <v>2017</v>
      </c>
      <c r="F55" s="103">
        <v>2018</v>
      </c>
      <c r="G55" s="103">
        <v>2019</v>
      </c>
      <c r="H55" s="103">
        <v>2020</v>
      </c>
      <c r="I55" s="103">
        <v>2021</v>
      </c>
      <c r="J55" s="103">
        <v>2022</v>
      </c>
      <c r="K55" s="103">
        <v>2023</v>
      </c>
      <c r="L55" s="98" t="s">
        <v>24</v>
      </c>
      <c r="M55" s="114"/>
      <c r="N55" s="114"/>
      <c r="O55" s="114"/>
      <c r="P55" s="114"/>
      <c r="Q55" s="114"/>
      <c r="R55" s="114"/>
      <c r="S55" s="95"/>
      <c r="T55" s="95"/>
    </row>
    <row r="56" spans="2:20" s="92" customFormat="1" x14ac:dyDescent="0.2">
      <c r="C56" s="96" t="s">
        <v>39</v>
      </c>
      <c r="D56" s="104">
        <v>0</v>
      </c>
      <c r="E56" s="104">
        <v>489.85026562500002</v>
      </c>
      <c r="F56" s="104">
        <v>4937.6008900923316</v>
      </c>
      <c r="G56" s="104">
        <v>33608.291793056051</v>
      </c>
      <c r="H56" s="104">
        <v>68669.313515925343</v>
      </c>
      <c r="I56" s="104">
        <v>104651.9263868976</v>
      </c>
      <c r="J56" s="104">
        <v>184002.30728275195</v>
      </c>
      <c r="K56" s="104">
        <v>284380.07095878199</v>
      </c>
      <c r="L56" s="144">
        <v>1.8882800582401309</v>
      </c>
      <c r="M56" s="116"/>
      <c r="N56" s="116"/>
      <c r="O56" s="116"/>
      <c r="P56" s="116"/>
      <c r="Q56" s="116"/>
      <c r="R56" s="116"/>
      <c r="S56" s="116"/>
      <c r="T56" s="95"/>
    </row>
    <row r="57" spans="2:20" s="92" customFormat="1" x14ac:dyDescent="0.2">
      <c r="C57" s="96" t="s">
        <v>40</v>
      </c>
      <c r="D57" s="104">
        <v>0</v>
      </c>
      <c r="E57" s="104">
        <v>99.999999999999972</v>
      </c>
      <c r="F57" s="104">
        <v>300</v>
      </c>
      <c r="G57" s="104">
        <v>3580.8378932727283</v>
      </c>
      <c r="H57" s="104">
        <v>13608.944403472728</v>
      </c>
      <c r="I57" s="104">
        <v>40716.096916545452</v>
      </c>
      <c r="J57" s="104">
        <v>98626.932117267381</v>
      </c>
      <c r="K57" s="104">
        <v>150435.79542769166</v>
      </c>
      <c r="L57" s="144">
        <v>2.384998893962937</v>
      </c>
      <c r="M57" s="116"/>
      <c r="N57" s="116"/>
      <c r="O57" s="116"/>
      <c r="P57" s="116"/>
      <c r="Q57" s="116"/>
      <c r="R57" s="116"/>
      <c r="S57" s="116"/>
      <c r="T57" s="95"/>
    </row>
    <row r="58" spans="2:20" s="92" customFormat="1" x14ac:dyDescent="0.2">
      <c r="C58" s="117" t="s">
        <v>23</v>
      </c>
      <c r="D58" s="107">
        <v>0</v>
      </c>
      <c r="E58" s="107">
        <v>589.85026562500002</v>
      </c>
      <c r="F58" s="107">
        <v>5237.6008900923316</v>
      </c>
      <c r="G58" s="107">
        <v>37189.129686328779</v>
      </c>
      <c r="H58" s="107">
        <v>82278.257919398078</v>
      </c>
      <c r="I58" s="107">
        <v>145368.02330344304</v>
      </c>
      <c r="J58" s="107">
        <v>282629.23940001935</v>
      </c>
      <c r="K58" s="107">
        <v>434815.86638647364</v>
      </c>
      <c r="L58" s="144">
        <v>2.0055729073996558</v>
      </c>
      <c r="M58" s="116"/>
      <c r="N58" s="116"/>
      <c r="O58" s="116"/>
      <c r="P58" s="116"/>
      <c r="Q58" s="116"/>
      <c r="R58" s="116"/>
      <c r="S58" s="116"/>
    </row>
    <row r="59" spans="2:20" s="92" customFormat="1" x14ac:dyDescent="0.2">
      <c r="C59" s="96"/>
      <c r="D59" s="104"/>
      <c r="E59" s="104"/>
      <c r="F59" s="104"/>
      <c r="G59" s="104"/>
      <c r="H59" s="104"/>
      <c r="I59" s="104"/>
      <c r="J59" s="104"/>
      <c r="K59" s="104"/>
      <c r="L59" s="115"/>
      <c r="M59" s="116"/>
      <c r="N59" s="116"/>
      <c r="O59" s="116"/>
      <c r="P59" s="116"/>
      <c r="Q59" s="116"/>
      <c r="R59" s="116"/>
      <c r="S59" s="116"/>
    </row>
    <row r="60" spans="2:20" s="92" customFormat="1" x14ac:dyDescent="0.2">
      <c r="C60" s="96"/>
      <c r="D60" s="104"/>
      <c r="E60" s="104"/>
      <c r="F60" s="104"/>
      <c r="G60" s="104"/>
      <c r="H60" s="104"/>
      <c r="I60" s="104"/>
      <c r="J60" s="104"/>
      <c r="K60" s="104"/>
      <c r="L60" s="115"/>
      <c r="M60" s="116"/>
      <c r="N60" s="116"/>
      <c r="O60" s="116"/>
      <c r="P60" s="116"/>
      <c r="Q60" s="116"/>
      <c r="R60" s="116"/>
      <c r="S60" s="116"/>
    </row>
    <row r="61" spans="2:20" s="92" customFormat="1" x14ac:dyDescent="0.2">
      <c r="D61" s="119"/>
      <c r="E61" s="119"/>
      <c r="F61" s="119"/>
      <c r="G61" s="119"/>
      <c r="H61" s="119"/>
      <c r="I61" s="119"/>
      <c r="J61" s="119"/>
      <c r="K61" s="119"/>
      <c r="L61" s="118"/>
    </row>
    <row r="62" spans="2:20" s="92" customFormat="1" x14ac:dyDescent="0.2">
      <c r="C62" s="96"/>
      <c r="D62" s="97"/>
      <c r="E62" s="95"/>
      <c r="F62" s="95"/>
      <c r="G62" s="95"/>
      <c r="H62" s="95"/>
      <c r="I62" s="95"/>
      <c r="J62" s="120"/>
      <c r="K62" s="120"/>
    </row>
    <row r="63" spans="2:20" s="92" customFormat="1" ht="119.25" customHeight="1" x14ac:dyDescent="0.2">
      <c r="I63" s="95"/>
      <c r="J63" s="95"/>
      <c r="K63" s="95"/>
    </row>
    <row r="64" spans="2:20" s="92" customFormat="1" x14ac:dyDescent="0.2">
      <c r="I64" s="95"/>
      <c r="J64" s="95"/>
      <c r="K64" s="95"/>
    </row>
    <row r="65" spans="2:20" s="92" customFormat="1" x14ac:dyDescent="0.2">
      <c r="B65" s="3" t="s">
        <v>116</v>
      </c>
      <c r="C65" s="96"/>
      <c r="D65" s="97"/>
      <c r="E65" s="95"/>
      <c r="F65" s="95"/>
      <c r="G65" s="95"/>
      <c r="H65" s="95"/>
      <c r="I65" s="95"/>
      <c r="J65" s="95"/>
      <c r="K65" s="95"/>
      <c r="M65" s="95"/>
      <c r="N65" s="3" t="s">
        <v>117</v>
      </c>
      <c r="O65" s="95"/>
      <c r="P65" s="95"/>
      <c r="Q65" s="95"/>
      <c r="R65" s="95"/>
      <c r="S65" s="95"/>
      <c r="T65" s="95"/>
    </row>
    <row r="66" spans="2:20" s="92" customFormat="1" ht="15" x14ac:dyDescent="0.25">
      <c r="C66" s="102"/>
      <c r="D66" s="103">
        <v>2016</v>
      </c>
      <c r="E66" s="103">
        <v>2017</v>
      </c>
      <c r="F66" s="103">
        <v>2018</v>
      </c>
      <c r="G66" s="103">
        <v>2019</v>
      </c>
      <c r="H66" s="103">
        <v>2020</v>
      </c>
      <c r="I66" s="103">
        <v>2021</v>
      </c>
      <c r="J66" s="103">
        <v>2022</v>
      </c>
      <c r="K66" s="103">
        <v>2023</v>
      </c>
      <c r="L66" s="143" t="s">
        <v>127</v>
      </c>
      <c r="M66" s="114"/>
      <c r="N66" s="114"/>
      <c r="O66" s="114"/>
      <c r="P66" s="114"/>
      <c r="Q66" s="114"/>
      <c r="R66" s="114"/>
      <c r="S66" s="95"/>
      <c r="T66" s="95"/>
    </row>
    <row r="67" spans="2:20" s="92" customFormat="1" x14ac:dyDescent="0.2">
      <c r="C67" s="96" t="s">
        <v>47</v>
      </c>
      <c r="D67" s="104">
        <v>0</v>
      </c>
      <c r="E67" s="104">
        <v>0</v>
      </c>
      <c r="F67" s="104">
        <v>0</v>
      </c>
      <c r="G67" s="104">
        <v>22901.8675</v>
      </c>
      <c r="H67" s="104">
        <v>33907.082000000009</v>
      </c>
      <c r="I67" s="104">
        <v>51178.422500000001</v>
      </c>
      <c r="J67" s="104">
        <v>123900.01250000001</v>
      </c>
      <c r="K67" s="104">
        <v>240501.51250000001</v>
      </c>
      <c r="L67" s="144"/>
      <c r="M67" s="116"/>
      <c r="N67" s="116"/>
      <c r="O67" s="116"/>
      <c r="P67" s="116"/>
      <c r="Q67" s="116"/>
      <c r="R67" s="116"/>
      <c r="S67" s="116"/>
      <c r="T67" s="95"/>
    </row>
    <row r="68" spans="2:20" s="92" customFormat="1" x14ac:dyDescent="0.2">
      <c r="C68" s="96" t="s">
        <v>48</v>
      </c>
      <c r="D68" s="104">
        <v>0</v>
      </c>
      <c r="E68" s="104">
        <v>589.85026562500002</v>
      </c>
      <c r="F68" s="104">
        <v>5237.6008900923316</v>
      </c>
      <c r="G68" s="104">
        <v>14287.26218632878</v>
      </c>
      <c r="H68" s="104">
        <v>48371.175919398054</v>
      </c>
      <c r="I68" s="104">
        <v>94189.600803443056</v>
      </c>
      <c r="J68" s="104">
        <v>158729.2269000193</v>
      </c>
      <c r="K68" s="104">
        <v>194314.3538864736</v>
      </c>
      <c r="L68" s="144">
        <v>1.6280110315589034</v>
      </c>
      <c r="M68" s="116"/>
      <c r="N68" s="116"/>
      <c r="O68" s="116"/>
      <c r="P68" s="116"/>
      <c r="Q68" s="116"/>
      <c r="R68" s="116"/>
      <c r="S68" s="116"/>
      <c r="T68" s="95"/>
    </row>
    <row r="69" spans="2:20" s="92" customFormat="1" x14ac:dyDescent="0.2">
      <c r="C69" s="117" t="s">
        <v>23</v>
      </c>
      <c r="D69" s="107">
        <v>0</v>
      </c>
      <c r="E69" s="107">
        <v>589.85026562500002</v>
      </c>
      <c r="F69" s="107">
        <v>5237.6008900923316</v>
      </c>
      <c r="G69" s="107">
        <v>37189.129686328779</v>
      </c>
      <c r="H69" s="107">
        <v>82278.257919398064</v>
      </c>
      <c r="I69" s="107">
        <v>145368.02330344304</v>
      </c>
      <c r="J69" s="107">
        <v>282629.23940001929</v>
      </c>
      <c r="K69" s="107">
        <v>434815.86638647364</v>
      </c>
      <c r="L69" s="145">
        <v>2.0055729073996558</v>
      </c>
      <c r="M69" s="116"/>
      <c r="N69" s="116"/>
      <c r="O69" s="116"/>
      <c r="P69" s="116"/>
      <c r="Q69" s="116"/>
      <c r="R69" s="116"/>
      <c r="S69" s="116"/>
    </row>
    <row r="70" spans="2:20" s="92" customFormat="1" x14ac:dyDescent="0.2">
      <c r="C70" s="146"/>
      <c r="D70" s="159"/>
      <c r="E70" s="159"/>
      <c r="F70" s="159"/>
      <c r="G70" s="159"/>
      <c r="H70" s="159"/>
      <c r="I70" s="159"/>
      <c r="J70" s="159"/>
      <c r="K70" s="159"/>
      <c r="L70" s="144"/>
      <c r="M70" s="116"/>
      <c r="N70" s="116"/>
      <c r="O70" s="116"/>
      <c r="P70" s="116"/>
      <c r="Q70" s="116"/>
      <c r="R70" s="116"/>
      <c r="S70" s="116"/>
    </row>
    <row r="71" spans="2:20" s="92" customFormat="1" x14ac:dyDescent="0.2">
      <c r="C71" s="160"/>
      <c r="D71" s="160"/>
      <c r="E71" s="161"/>
      <c r="F71" s="161"/>
      <c r="G71" s="161"/>
      <c r="H71" s="161"/>
      <c r="I71" s="161"/>
      <c r="J71" s="161"/>
      <c r="K71" s="161"/>
      <c r="L71" s="144"/>
      <c r="M71" s="116"/>
      <c r="N71" s="116"/>
      <c r="O71" s="116"/>
      <c r="P71" s="116"/>
      <c r="Q71" s="116"/>
      <c r="R71" s="116"/>
      <c r="S71" s="116"/>
    </row>
    <row r="72" spans="2:20" s="92" customFormat="1" x14ac:dyDescent="0.2">
      <c r="C72" s="10"/>
      <c r="D72" s="162"/>
      <c r="E72" s="163"/>
      <c r="F72" s="163"/>
      <c r="G72" s="163"/>
      <c r="H72" s="163"/>
      <c r="I72" s="163"/>
      <c r="J72" s="163"/>
      <c r="K72" s="163"/>
      <c r="L72" s="144"/>
    </row>
    <row r="73" spans="2:20" s="92" customFormat="1" x14ac:dyDescent="0.2">
      <c r="C73" s="160"/>
      <c r="D73" s="160"/>
      <c r="E73" s="161"/>
      <c r="F73" s="161"/>
      <c r="G73" s="161"/>
      <c r="H73" s="161"/>
      <c r="I73" s="161"/>
      <c r="J73" s="161"/>
      <c r="K73" s="161"/>
      <c r="L73" s="144"/>
    </row>
    <row r="74" spans="2:20" s="92" customFormat="1" ht="134.25" customHeight="1" x14ac:dyDescent="0.2">
      <c r="E74" s="138"/>
      <c r="F74" s="138"/>
      <c r="G74" s="138"/>
      <c r="H74" s="138"/>
      <c r="I74" s="139"/>
      <c r="J74" s="139"/>
      <c r="K74" s="139"/>
    </row>
    <row r="75" spans="2:20" s="92" customFormat="1" x14ac:dyDescent="0.2">
      <c r="B75" s="101"/>
      <c r="C75" s="113"/>
      <c r="L75" s="112"/>
    </row>
    <row r="76" spans="2:20" s="92" customFormat="1" x14ac:dyDescent="0.2">
      <c r="B76" s="3" t="s">
        <v>119</v>
      </c>
      <c r="C76" s="96"/>
      <c r="D76" s="97"/>
      <c r="E76" s="95"/>
      <c r="F76" s="95"/>
      <c r="G76" s="95"/>
      <c r="H76" s="95"/>
      <c r="I76" s="95"/>
      <c r="J76" s="95"/>
      <c r="K76" s="95"/>
      <c r="M76" s="95"/>
      <c r="N76" s="3" t="s">
        <v>120</v>
      </c>
      <c r="O76" s="95"/>
      <c r="P76" s="95"/>
      <c r="Q76" s="95"/>
      <c r="R76" s="95"/>
      <c r="S76" s="95"/>
      <c r="T76" s="95"/>
    </row>
    <row r="77" spans="2:20" s="92" customFormat="1" ht="15" x14ac:dyDescent="0.25">
      <c r="C77" s="102"/>
      <c r="D77" s="103">
        <v>2016</v>
      </c>
      <c r="E77" s="103">
        <v>2017</v>
      </c>
      <c r="F77" s="103">
        <v>2018</v>
      </c>
      <c r="G77" s="103">
        <v>2019</v>
      </c>
      <c r="H77" s="103">
        <v>2020</v>
      </c>
      <c r="I77" s="103">
        <v>2021</v>
      </c>
      <c r="J77" s="103">
        <v>2022</v>
      </c>
      <c r="K77" s="103">
        <v>2023</v>
      </c>
      <c r="L77" s="143" t="s">
        <v>127</v>
      </c>
      <c r="M77" s="114"/>
      <c r="N77" s="114"/>
      <c r="O77" s="114"/>
      <c r="P77" s="114"/>
      <c r="Q77" s="114"/>
      <c r="R77" s="114"/>
      <c r="S77" s="95"/>
      <c r="T77" s="95"/>
    </row>
    <row r="78" spans="2:20" s="92" customFormat="1" x14ac:dyDescent="0.2">
      <c r="C78" s="96" t="s">
        <v>35</v>
      </c>
      <c r="D78" s="104">
        <v>0</v>
      </c>
      <c r="E78" s="104">
        <v>339.85026562500002</v>
      </c>
      <c r="F78" s="104">
        <v>3675.080712073865</v>
      </c>
      <c r="G78" s="104">
        <v>26793.464864096808</v>
      </c>
      <c r="H78" s="104">
        <v>35891.20462141763</v>
      </c>
      <c r="I78" s="104">
        <v>47534.772335103335</v>
      </c>
      <c r="J78" s="104">
        <v>104083.59890412807</v>
      </c>
      <c r="K78" s="104">
        <v>192612.46061331342</v>
      </c>
      <c r="L78" s="144">
        <v>1.8767323748720774</v>
      </c>
      <c r="M78" s="116"/>
      <c r="N78" s="116"/>
      <c r="O78" s="116"/>
      <c r="P78" s="116"/>
      <c r="Q78" s="116"/>
      <c r="R78" s="116"/>
      <c r="S78" s="116"/>
      <c r="T78" s="95"/>
    </row>
    <row r="79" spans="2:20" s="92" customFormat="1" x14ac:dyDescent="0.2">
      <c r="C79" s="96" t="s">
        <v>36</v>
      </c>
      <c r="D79" s="104">
        <v>0</v>
      </c>
      <c r="E79" s="104">
        <v>250</v>
      </c>
      <c r="F79" s="104">
        <v>1562.5201780184664</v>
      </c>
      <c r="G79" s="104">
        <v>10395.664822231969</v>
      </c>
      <c r="H79" s="104">
        <v>46278.563752525886</v>
      </c>
      <c r="I79" s="104">
        <v>97271.552786521526</v>
      </c>
      <c r="J79" s="104">
        <v>177600.72231407306</v>
      </c>
      <c r="K79" s="104">
        <v>241149.84895497837</v>
      </c>
      <c r="L79" s="144">
        <v>2.1433385897340167</v>
      </c>
      <c r="M79" s="116"/>
      <c r="N79" s="116"/>
      <c r="O79" s="116"/>
      <c r="P79" s="116"/>
      <c r="Q79" s="116"/>
      <c r="R79" s="116"/>
      <c r="S79" s="116"/>
      <c r="T79" s="95"/>
    </row>
    <row r="80" spans="2:20" s="92" customFormat="1" x14ac:dyDescent="0.2">
      <c r="C80" s="2" t="s">
        <v>129</v>
      </c>
      <c r="D80" s="104">
        <v>0</v>
      </c>
      <c r="E80" s="104">
        <v>0</v>
      </c>
      <c r="F80" s="104">
        <v>0</v>
      </c>
      <c r="G80" s="104">
        <v>0</v>
      </c>
      <c r="H80" s="104">
        <v>108.48954545454542</v>
      </c>
      <c r="I80" s="104">
        <v>561.69818181818198</v>
      </c>
      <c r="J80" s="104">
        <v>944.91818181818167</v>
      </c>
      <c r="K80" s="104">
        <v>1053.5568181818189</v>
      </c>
      <c r="L80" s="144"/>
      <c r="M80" s="116"/>
      <c r="N80" s="116"/>
      <c r="O80" s="116"/>
      <c r="P80" s="116"/>
      <c r="Q80" s="116"/>
      <c r="R80" s="116"/>
      <c r="S80" s="116"/>
      <c r="T80" s="95"/>
    </row>
    <row r="81" spans="2:20" s="92" customFormat="1" x14ac:dyDescent="0.2">
      <c r="C81" s="117" t="s">
        <v>23</v>
      </c>
      <c r="D81" s="107">
        <v>0</v>
      </c>
      <c r="E81" s="107">
        <v>589.85026562500002</v>
      </c>
      <c r="F81" s="107">
        <v>5237.6008900923316</v>
      </c>
      <c r="G81" s="107">
        <v>37189.129686328779</v>
      </c>
      <c r="H81" s="107">
        <v>82278.257919398064</v>
      </c>
      <c r="I81" s="107">
        <v>145368.02330344304</v>
      </c>
      <c r="J81" s="107">
        <v>282629.23940001929</v>
      </c>
      <c r="K81" s="107">
        <v>434815.86638647359</v>
      </c>
      <c r="L81" s="144">
        <v>2.0055729073996558</v>
      </c>
      <c r="M81" s="116"/>
      <c r="N81" s="116"/>
      <c r="O81" s="116"/>
      <c r="P81" s="116"/>
      <c r="Q81" s="116"/>
      <c r="R81" s="116"/>
      <c r="S81" s="116"/>
    </row>
    <row r="82" spans="2:20" s="92" customFormat="1" x14ac:dyDescent="0.2">
      <c r="C82" s="96"/>
      <c r="D82" s="104"/>
      <c r="E82" s="104"/>
      <c r="F82" s="104"/>
      <c r="G82" s="104"/>
      <c r="H82" s="104"/>
      <c r="I82" s="104"/>
      <c r="J82" s="104"/>
      <c r="K82" s="104"/>
      <c r="L82" s="115"/>
      <c r="M82" s="116"/>
      <c r="N82" s="116"/>
      <c r="O82" s="116"/>
      <c r="P82" s="116"/>
      <c r="Q82" s="116"/>
      <c r="R82" s="116"/>
      <c r="S82" s="116"/>
    </row>
    <row r="83" spans="2:20" s="92" customFormat="1" x14ac:dyDescent="0.2">
      <c r="C83" s="96"/>
      <c r="D83" s="104"/>
      <c r="E83" s="104"/>
      <c r="F83" s="104"/>
      <c r="G83" s="104"/>
      <c r="H83" s="104"/>
      <c r="I83" s="104"/>
      <c r="J83" s="104"/>
      <c r="K83" s="104"/>
      <c r="L83" s="115"/>
      <c r="M83" s="116"/>
      <c r="N83" s="116"/>
      <c r="O83" s="116"/>
      <c r="P83" s="116"/>
      <c r="Q83" s="116"/>
      <c r="R83" s="116"/>
      <c r="S83" s="116"/>
    </row>
    <row r="84" spans="2:20" s="92" customFormat="1" x14ac:dyDescent="0.2">
      <c r="D84" s="119"/>
      <c r="E84" s="119"/>
      <c r="F84" s="119"/>
      <c r="G84" s="119"/>
      <c r="H84" s="119"/>
      <c r="I84" s="119"/>
      <c r="J84" s="119"/>
      <c r="K84" s="119"/>
      <c r="L84" s="118"/>
    </row>
    <row r="85" spans="2:20" s="92" customFormat="1" x14ac:dyDescent="0.2">
      <c r="C85" s="96"/>
      <c r="D85" s="97"/>
      <c r="E85" s="95"/>
      <c r="F85" s="95"/>
      <c r="G85" s="95"/>
      <c r="H85" s="95"/>
      <c r="I85" s="95"/>
      <c r="J85" s="120"/>
      <c r="K85" s="120"/>
    </row>
    <row r="86" spans="2:20" s="92" customFormat="1" ht="119.25" customHeight="1" x14ac:dyDescent="0.2">
      <c r="I86" s="95"/>
      <c r="J86" s="95"/>
      <c r="K86" s="95"/>
    </row>
    <row r="87" spans="2:20" s="92" customFormat="1" x14ac:dyDescent="0.2">
      <c r="I87" s="95"/>
      <c r="J87" s="95"/>
      <c r="K87" s="95"/>
    </row>
    <row r="88" spans="2:20" s="92" customFormat="1" x14ac:dyDescent="0.2">
      <c r="B88" s="3" t="s">
        <v>121</v>
      </c>
      <c r="C88" s="2"/>
      <c r="D88" s="140"/>
      <c r="E88" s="10"/>
      <c r="F88" s="10"/>
      <c r="G88" s="10"/>
      <c r="H88" s="10"/>
      <c r="I88" s="10"/>
      <c r="J88" s="10"/>
      <c r="K88" s="10"/>
      <c r="L88" s="1"/>
      <c r="M88" s="95"/>
      <c r="N88" s="3" t="s">
        <v>122</v>
      </c>
      <c r="O88" s="95"/>
      <c r="P88" s="95"/>
      <c r="Q88" s="95"/>
      <c r="R88" s="95"/>
      <c r="S88" s="95"/>
      <c r="T88" s="95"/>
    </row>
    <row r="89" spans="2:20" s="92" customFormat="1" ht="15" x14ac:dyDescent="0.25">
      <c r="B89" s="1"/>
      <c r="C89" s="141"/>
      <c r="D89" s="46">
        <v>2016</v>
      </c>
      <c r="E89" s="46">
        <v>2017</v>
      </c>
      <c r="F89" s="46">
        <v>2018</v>
      </c>
      <c r="G89" s="46">
        <v>2019</v>
      </c>
      <c r="H89" s="46">
        <v>2020</v>
      </c>
      <c r="I89" s="46">
        <v>2021</v>
      </c>
      <c r="J89" s="46">
        <v>2022</v>
      </c>
      <c r="K89" s="46">
        <v>2023</v>
      </c>
      <c r="L89" s="143" t="s">
        <v>127</v>
      </c>
      <c r="M89" s="114"/>
      <c r="N89" s="114"/>
      <c r="O89" s="114"/>
      <c r="P89" s="114"/>
      <c r="Q89" s="114"/>
      <c r="R89" s="114"/>
      <c r="S89" s="95"/>
      <c r="T89" s="95"/>
    </row>
    <row r="90" spans="2:20" s="92" customFormat="1" x14ac:dyDescent="0.2">
      <c r="B90" s="1"/>
      <c r="C90" s="2" t="s">
        <v>25</v>
      </c>
      <c r="D90" s="5">
        <v>0</v>
      </c>
      <c r="E90" s="5">
        <v>0</v>
      </c>
      <c r="F90" s="5">
        <v>0</v>
      </c>
      <c r="G90" s="5">
        <v>11210</v>
      </c>
      <c r="H90" s="5">
        <v>42039</v>
      </c>
      <c r="I90" s="5">
        <v>108829</v>
      </c>
      <c r="J90" s="5">
        <v>146462</v>
      </c>
      <c r="K90" s="5">
        <v>163301</v>
      </c>
      <c r="L90" s="144"/>
      <c r="M90" s="134"/>
      <c r="N90" s="116"/>
      <c r="O90" s="116"/>
      <c r="P90" s="116"/>
      <c r="Q90" s="116"/>
      <c r="R90" s="116"/>
      <c r="S90" s="116"/>
      <c r="T90" s="95"/>
    </row>
    <row r="91" spans="2:20" s="92" customFormat="1" x14ac:dyDescent="0.2">
      <c r="B91" s="1"/>
      <c r="C91" s="2" t="s">
        <v>34</v>
      </c>
      <c r="D91" s="5">
        <v>0</v>
      </c>
      <c r="E91" s="5">
        <v>0</v>
      </c>
      <c r="F91" s="5">
        <v>304.81190000000004</v>
      </c>
      <c r="G91" s="5">
        <v>41652.205310000005</v>
      </c>
      <c r="H91" s="5">
        <v>178253.63471100002</v>
      </c>
      <c r="I91" s="5">
        <v>357440.34840334009</v>
      </c>
      <c r="J91" s="5">
        <v>537583.2946378137</v>
      </c>
      <c r="K91" s="5">
        <v>708706.17988605413</v>
      </c>
      <c r="L91" s="144"/>
      <c r="M91" s="134"/>
      <c r="N91" s="116"/>
      <c r="O91" s="116"/>
      <c r="P91" s="116"/>
      <c r="Q91" s="116"/>
      <c r="R91" s="116"/>
      <c r="S91" s="116"/>
      <c r="T91" s="95"/>
    </row>
    <row r="92" spans="2:20" s="92" customFormat="1" x14ac:dyDescent="0.2">
      <c r="B92" s="1"/>
      <c r="C92" s="2" t="s">
        <v>33</v>
      </c>
      <c r="D92" s="5">
        <v>0</v>
      </c>
      <c r="E92" s="5">
        <v>3605</v>
      </c>
      <c r="F92" s="5">
        <v>216018</v>
      </c>
      <c r="G92" s="5">
        <v>167186</v>
      </c>
      <c r="H92" s="5">
        <v>159887</v>
      </c>
      <c r="I92" s="5">
        <v>164033</v>
      </c>
      <c r="J92" s="5">
        <v>169159</v>
      </c>
      <c r="K92" s="5">
        <v>175295</v>
      </c>
      <c r="L92" s="144">
        <v>0.91048680830471662</v>
      </c>
      <c r="M92" s="134"/>
      <c r="N92" s="116"/>
      <c r="O92" s="116"/>
      <c r="P92" s="116"/>
      <c r="Q92" s="116"/>
      <c r="R92" s="116"/>
      <c r="S92" s="116"/>
      <c r="T92" s="95"/>
    </row>
    <row r="93" spans="2:20" s="92" customFormat="1" x14ac:dyDescent="0.2">
      <c r="B93" s="1"/>
      <c r="C93" s="2" t="s">
        <v>26</v>
      </c>
      <c r="D93" s="5"/>
      <c r="E93" s="5">
        <v>40</v>
      </c>
      <c r="F93" s="5">
        <v>400</v>
      </c>
      <c r="G93" s="5">
        <v>4000</v>
      </c>
      <c r="H93" s="5">
        <v>6000</v>
      </c>
      <c r="I93" s="5">
        <v>8000</v>
      </c>
      <c r="J93" s="5">
        <v>12000</v>
      </c>
      <c r="K93" s="5">
        <v>20000</v>
      </c>
      <c r="L93" s="144">
        <v>1.8172691138478401</v>
      </c>
      <c r="M93" s="134"/>
      <c r="N93" s="116"/>
      <c r="O93" s="116"/>
      <c r="P93" s="116"/>
      <c r="Q93" s="116"/>
      <c r="R93" s="116"/>
      <c r="S93" s="116"/>
      <c r="T93" s="95"/>
    </row>
    <row r="94" spans="2:20" s="92" customFormat="1" x14ac:dyDescent="0.2">
      <c r="B94" s="1"/>
      <c r="C94" s="25" t="s">
        <v>30</v>
      </c>
      <c r="D94" s="11">
        <v>0</v>
      </c>
      <c r="E94" s="11">
        <v>3605</v>
      </c>
      <c r="F94" s="11">
        <v>216322.8119</v>
      </c>
      <c r="G94" s="11">
        <v>220048.20530999999</v>
      </c>
      <c r="H94" s="11">
        <v>380179.63471100002</v>
      </c>
      <c r="I94" s="11">
        <v>630302.34840334009</v>
      </c>
      <c r="J94" s="11">
        <v>853204.2946378137</v>
      </c>
      <c r="K94" s="11">
        <v>1047302.1798860541</v>
      </c>
      <c r="L94" s="144">
        <v>1.5735214342604373</v>
      </c>
      <c r="M94" s="116"/>
      <c r="N94" s="116"/>
      <c r="O94" s="116"/>
      <c r="P94" s="116"/>
      <c r="Q94" s="116"/>
      <c r="R94" s="116"/>
      <c r="S94" s="116"/>
    </row>
    <row r="95" spans="2:20" s="92" customFormat="1" x14ac:dyDescent="0.2">
      <c r="C95" s="96"/>
      <c r="D95" s="104"/>
      <c r="E95" s="104"/>
      <c r="F95" s="104"/>
      <c r="G95" s="104"/>
      <c r="H95" s="104"/>
      <c r="I95" s="104"/>
      <c r="J95" s="104"/>
      <c r="K95" s="104"/>
      <c r="L95" s="115"/>
      <c r="M95" s="116"/>
      <c r="N95" s="116"/>
      <c r="O95" s="116"/>
      <c r="P95" s="116"/>
      <c r="Q95" s="116"/>
      <c r="R95" s="116"/>
      <c r="S95" s="116"/>
    </row>
    <row r="96" spans="2:20" s="92" customFormat="1" x14ac:dyDescent="0.2">
      <c r="C96" s="96"/>
      <c r="D96" s="104"/>
      <c r="E96" s="104"/>
      <c r="F96" s="104"/>
      <c r="G96" s="104"/>
      <c r="H96" s="104"/>
      <c r="I96" s="104"/>
      <c r="J96" s="104"/>
      <c r="K96" s="104"/>
      <c r="L96" s="115"/>
      <c r="M96" s="116"/>
      <c r="N96" s="116"/>
      <c r="O96" s="116"/>
      <c r="P96" s="116"/>
      <c r="Q96" s="116"/>
      <c r="R96" s="116"/>
      <c r="S96" s="116"/>
    </row>
    <row r="97" spans="1:23" s="92" customFormat="1" x14ac:dyDescent="0.2">
      <c r="D97" s="119"/>
      <c r="E97" s="119"/>
      <c r="F97" s="119"/>
      <c r="G97" s="119"/>
      <c r="H97" s="119"/>
      <c r="I97" s="119"/>
      <c r="J97" s="119"/>
      <c r="K97" s="119"/>
      <c r="L97" s="118"/>
    </row>
    <row r="98" spans="1:23" s="92" customFormat="1" x14ac:dyDescent="0.2">
      <c r="C98" s="96"/>
      <c r="D98" s="97"/>
      <c r="E98" s="95"/>
      <c r="F98" s="95"/>
      <c r="G98" s="95"/>
      <c r="H98" s="95"/>
      <c r="I98" s="95"/>
      <c r="J98" s="120"/>
      <c r="K98" s="120"/>
    </row>
    <row r="99" spans="1:23" s="92" customFormat="1" ht="119.25" customHeight="1" x14ac:dyDescent="0.2">
      <c r="I99" s="95"/>
      <c r="J99" s="95"/>
      <c r="K99" s="95"/>
    </row>
    <row r="100" spans="1:23" s="92" customFormat="1" x14ac:dyDescent="0.2">
      <c r="D100" s="123"/>
      <c r="E100" s="123"/>
      <c r="F100" s="123"/>
      <c r="G100" s="123"/>
      <c r="H100" s="123"/>
      <c r="I100" s="123"/>
      <c r="J100" s="95"/>
      <c r="K100" s="95"/>
    </row>
    <row r="101" spans="1:23" s="92" customFormat="1" x14ac:dyDescent="0.2">
      <c r="B101" s="3" t="s">
        <v>123</v>
      </c>
      <c r="C101" s="96"/>
      <c r="D101" s="97"/>
      <c r="E101" s="95"/>
      <c r="F101" s="95"/>
      <c r="G101" s="95"/>
      <c r="H101" s="95"/>
      <c r="I101" s="95"/>
      <c r="J101" s="95"/>
      <c r="K101" s="95"/>
      <c r="N101" s="3" t="s">
        <v>124</v>
      </c>
    </row>
    <row r="102" spans="1:23" s="92" customFormat="1" x14ac:dyDescent="0.2">
      <c r="C102" s="102"/>
      <c r="D102" s="103">
        <v>2016</v>
      </c>
      <c r="E102" s="103">
        <v>2017</v>
      </c>
      <c r="F102" s="103">
        <v>2018</v>
      </c>
      <c r="G102" s="103">
        <v>2019</v>
      </c>
      <c r="H102" s="103">
        <v>2020</v>
      </c>
      <c r="I102" s="103">
        <v>2021</v>
      </c>
      <c r="J102" s="103">
        <v>2022</v>
      </c>
      <c r="K102" s="103">
        <v>2023</v>
      </c>
      <c r="L102" s="143" t="s">
        <v>127</v>
      </c>
    </row>
    <row r="103" spans="1:23" s="92" customFormat="1" x14ac:dyDescent="0.2">
      <c r="C103" s="96" t="s">
        <v>25</v>
      </c>
      <c r="D103" s="124">
        <v>0</v>
      </c>
      <c r="E103" s="124">
        <v>297000</v>
      </c>
      <c r="F103" s="124">
        <v>882090</v>
      </c>
      <c r="G103" s="124">
        <v>11254540.217862109</v>
      </c>
      <c r="H103" s="124">
        <v>40266669.483101733</v>
      </c>
      <c r="I103" s="124">
        <v>114900038.61445913</v>
      </c>
      <c r="J103" s="124">
        <v>243760684.94623721</v>
      </c>
      <c r="K103" s="124">
        <v>282202940.77581745</v>
      </c>
      <c r="L103" s="144">
        <v>2.1354569887761761</v>
      </c>
    </row>
    <row r="104" spans="1:23" s="92" customFormat="1" x14ac:dyDescent="0.2">
      <c r="C104" s="96" t="s">
        <v>34</v>
      </c>
      <c r="D104" s="124">
        <v>0</v>
      </c>
      <c r="E104" s="124">
        <v>1188000</v>
      </c>
      <c r="F104" s="124">
        <v>2385098.7228199998</v>
      </c>
      <c r="G104" s="124">
        <v>23022108.022300892</v>
      </c>
      <c r="H104" s="124">
        <v>103671568.56596884</v>
      </c>
      <c r="I104" s="124">
        <v>173741346.32286641</v>
      </c>
      <c r="J104" s="124">
        <v>229164433.15416563</v>
      </c>
      <c r="K104" s="124">
        <v>291484948.78206384</v>
      </c>
      <c r="L104" s="144">
        <v>1.5020728416061551</v>
      </c>
    </row>
    <row r="105" spans="1:23" s="92" customFormat="1" x14ac:dyDescent="0.2">
      <c r="C105" s="96" t="s">
        <v>33</v>
      </c>
      <c r="D105" s="124">
        <v>0</v>
      </c>
      <c r="E105" s="124">
        <v>604005.28890625003</v>
      </c>
      <c r="F105" s="124">
        <v>34835065.297138482</v>
      </c>
      <c r="G105" s="124">
        <v>26331863.152406521</v>
      </c>
      <c r="H105" s="124">
        <v>24764599.056936547</v>
      </c>
      <c r="I105" s="124">
        <v>24987687.332497895</v>
      </c>
      <c r="J105" s="124">
        <v>25345802.301493865</v>
      </c>
      <c r="K105" s="124">
        <v>25836608.319531571</v>
      </c>
      <c r="L105" s="144">
        <v>0.87010414716906292</v>
      </c>
    </row>
    <row r="106" spans="1:23" s="92" customFormat="1" x14ac:dyDescent="0.2">
      <c r="C106" s="2" t="s">
        <v>26</v>
      </c>
      <c r="D106" s="124">
        <v>0</v>
      </c>
      <c r="E106" s="124">
        <v>63800</v>
      </c>
      <c r="F106" s="124">
        <v>689986</v>
      </c>
      <c r="G106" s="124">
        <v>22698305.347906254</v>
      </c>
      <c r="H106" s="124">
        <v>33902862.504361883</v>
      </c>
      <c r="I106" s="124">
        <v>45751273.491217494</v>
      </c>
      <c r="J106" s="124">
        <v>89895757.864394203</v>
      </c>
      <c r="K106" s="124">
        <v>146702759.39359996</v>
      </c>
      <c r="L106" s="144">
        <v>2.6330351578866118</v>
      </c>
    </row>
    <row r="107" spans="1:23" s="92" customFormat="1" x14ac:dyDescent="0.2">
      <c r="D107" s="125">
        <v>0</v>
      </c>
      <c r="E107" s="125">
        <v>2152805.2889062501</v>
      </c>
      <c r="F107" s="125">
        <v>38792240.019958481</v>
      </c>
      <c r="G107" s="125">
        <v>83306816.740475774</v>
      </c>
      <c r="H107" s="125">
        <v>202605699.61036897</v>
      </c>
      <c r="I107" s="125">
        <v>359380345.76104093</v>
      </c>
      <c r="J107" s="125">
        <v>588166678.2662909</v>
      </c>
      <c r="K107" s="125">
        <v>746227257.2710129</v>
      </c>
      <c r="L107" s="144">
        <v>1.6503977820657822</v>
      </c>
    </row>
    <row r="108" spans="1:23" s="92" customFormat="1" x14ac:dyDescent="0.2">
      <c r="I108" s="95"/>
      <c r="J108" s="95"/>
      <c r="K108" s="95"/>
    </row>
    <row r="109" spans="1:23" s="92" customFormat="1" x14ac:dyDescent="0.2">
      <c r="C109" s="136" t="s">
        <v>31</v>
      </c>
      <c r="I109" s="95"/>
      <c r="J109" s="95"/>
      <c r="K109" s="95"/>
    </row>
    <row r="110" spans="1:23" s="92" customFormat="1" ht="145.5" customHeight="1" x14ac:dyDescent="0.2">
      <c r="I110" s="95"/>
      <c r="J110" s="95"/>
      <c r="K110" s="95"/>
    </row>
    <row r="111" spans="1:23" s="92" customFormat="1" x14ac:dyDescent="0.2">
      <c r="A111" s="98"/>
      <c r="B111" s="101"/>
      <c r="C111" s="101"/>
      <c r="D111" s="109"/>
      <c r="E111" s="109"/>
      <c r="F111" s="109"/>
      <c r="G111" s="109"/>
      <c r="H111" s="109"/>
      <c r="I111" s="109"/>
      <c r="J111" s="109"/>
      <c r="K111" s="109"/>
      <c r="L111" s="100"/>
      <c r="W111" s="98"/>
    </row>
    <row r="112" spans="1:23" s="92" customFormat="1" x14ac:dyDescent="0.2">
      <c r="A112" s="98"/>
      <c r="B112" s="101"/>
      <c r="C112" s="101"/>
      <c r="D112" s="109"/>
      <c r="E112" s="109"/>
      <c r="F112" s="109"/>
      <c r="G112" s="109"/>
      <c r="H112" s="109"/>
      <c r="I112" s="109"/>
      <c r="J112" s="109"/>
      <c r="K112" s="109"/>
      <c r="L112" s="100"/>
      <c r="W112" s="98"/>
    </row>
    <row r="113" spans="1:23" s="92" customFormat="1" x14ac:dyDescent="0.2">
      <c r="A113" s="98"/>
      <c r="B113" s="101"/>
      <c r="C113" s="101"/>
      <c r="D113" s="109"/>
      <c r="E113" s="109"/>
      <c r="F113" s="109"/>
      <c r="G113" s="109"/>
      <c r="H113" s="109"/>
      <c r="I113" s="109"/>
      <c r="J113" s="109"/>
      <c r="K113" s="109"/>
      <c r="L113" s="100"/>
      <c r="W113" s="98"/>
    </row>
    <row r="114" spans="1:23" s="92" customFormat="1" x14ac:dyDescent="0.2">
      <c r="A114" s="98"/>
      <c r="B114" s="101"/>
      <c r="C114" s="101"/>
      <c r="D114" s="109"/>
      <c r="E114" s="109"/>
      <c r="F114" s="109"/>
      <c r="G114" s="109"/>
      <c r="H114" s="109"/>
      <c r="I114" s="109"/>
      <c r="J114" s="109"/>
      <c r="K114" s="109"/>
      <c r="L114" s="100"/>
      <c r="W114" s="98"/>
    </row>
    <row r="115" spans="1:23" s="92" customFormat="1" x14ac:dyDescent="0.2">
      <c r="A115" s="98"/>
      <c r="B115" s="101"/>
      <c r="C115" s="101"/>
      <c r="D115" s="109"/>
      <c r="E115" s="109"/>
      <c r="F115" s="109"/>
      <c r="G115" s="109"/>
      <c r="H115" s="109"/>
      <c r="I115" s="109"/>
      <c r="J115" s="109"/>
      <c r="K115" s="109"/>
      <c r="L115" s="100"/>
      <c r="W115" s="98"/>
    </row>
    <row r="116" spans="1:23" s="92" customFormat="1" x14ac:dyDescent="0.2">
      <c r="A116" s="98"/>
      <c r="B116" s="101"/>
      <c r="C116" s="101"/>
      <c r="D116" s="109"/>
      <c r="E116" s="109"/>
      <c r="F116" s="109"/>
      <c r="G116" s="109"/>
      <c r="H116" s="109"/>
      <c r="I116" s="109"/>
      <c r="J116" s="109"/>
      <c r="K116" s="109"/>
      <c r="L116" s="100"/>
      <c r="W116" s="98"/>
    </row>
    <row r="117" spans="1:23" s="92" customFormat="1" x14ac:dyDescent="0.2">
      <c r="A117" s="98"/>
      <c r="B117" s="101"/>
      <c r="C117" s="101"/>
      <c r="D117" s="109"/>
      <c r="E117" s="109"/>
      <c r="F117" s="109"/>
      <c r="G117" s="109"/>
      <c r="H117" s="109"/>
      <c r="I117" s="109"/>
      <c r="J117" s="109"/>
      <c r="K117" s="109"/>
      <c r="L117" s="100"/>
      <c r="W117" s="98"/>
    </row>
    <row r="118" spans="1:23" s="92" customFormat="1" x14ac:dyDescent="0.2">
      <c r="A118" s="98"/>
      <c r="B118" s="101"/>
      <c r="C118" s="101"/>
      <c r="D118" s="109"/>
      <c r="E118" s="109"/>
      <c r="F118" s="109"/>
      <c r="G118" s="109"/>
      <c r="H118" s="109"/>
      <c r="I118" s="109"/>
      <c r="J118" s="109"/>
      <c r="K118" s="109"/>
      <c r="L118" s="100"/>
      <c r="W118" s="98"/>
    </row>
    <row r="119" spans="1:23" s="92" customFormat="1" x14ac:dyDescent="0.2">
      <c r="A119" s="98"/>
      <c r="B119" s="101"/>
      <c r="C119" s="101"/>
      <c r="D119" s="109"/>
      <c r="E119" s="109"/>
      <c r="F119" s="109"/>
      <c r="G119" s="109"/>
      <c r="H119" s="109"/>
      <c r="I119" s="109"/>
      <c r="J119" s="109"/>
      <c r="K119" s="109"/>
      <c r="L119" s="100"/>
      <c r="W119" s="98"/>
    </row>
    <row r="120" spans="1:23" s="92" customFormat="1" x14ac:dyDescent="0.2">
      <c r="A120" s="98"/>
      <c r="B120" s="101"/>
      <c r="C120" s="101"/>
      <c r="D120" s="109"/>
      <c r="E120" s="109"/>
      <c r="F120" s="109"/>
      <c r="G120" s="109"/>
      <c r="H120" s="109"/>
      <c r="I120" s="109"/>
      <c r="J120" s="109"/>
      <c r="K120" s="109"/>
      <c r="L120" s="100"/>
      <c r="W120" s="98"/>
    </row>
    <row r="121" spans="1:23" s="92" customFormat="1" x14ac:dyDescent="0.2">
      <c r="A121" s="98"/>
      <c r="B121" s="101"/>
      <c r="C121" s="101"/>
      <c r="D121" s="109"/>
      <c r="E121" s="109"/>
      <c r="F121" s="109"/>
      <c r="G121" s="109"/>
      <c r="H121" s="109"/>
      <c r="I121" s="109"/>
      <c r="J121" s="109"/>
      <c r="K121" s="109"/>
      <c r="L121" s="100"/>
      <c r="W121" s="98"/>
    </row>
    <row r="122" spans="1:23" s="92" customFormat="1" x14ac:dyDescent="0.2">
      <c r="A122" s="98"/>
      <c r="B122" s="101"/>
      <c r="C122" s="101"/>
      <c r="D122" s="109"/>
      <c r="E122" s="109"/>
      <c r="F122" s="109"/>
      <c r="G122" s="109"/>
      <c r="H122" s="109"/>
      <c r="I122" s="109"/>
      <c r="J122" s="109"/>
      <c r="K122" s="109"/>
      <c r="L122" s="100"/>
      <c r="W122" s="98"/>
    </row>
    <row r="123" spans="1:23" s="92" customFormat="1" x14ac:dyDescent="0.2">
      <c r="A123" s="98"/>
      <c r="B123" s="101"/>
      <c r="C123" s="101"/>
      <c r="D123" s="109"/>
      <c r="E123" s="109"/>
      <c r="F123" s="109"/>
      <c r="G123" s="109"/>
      <c r="H123" s="109"/>
      <c r="I123" s="109"/>
      <c r="J123" s="109"/>
      <c r="K123" s="109"/>
      <c r="L123" s="100"/>
      <c r="W123" s="9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04"/>
  <sheetViews>
    <sheetView zoomScale="90" zoomScaleNormal="90" workbookViewId="0"/>
  </sheetViews>
  <sheetFormatPr defaultColWidth="9.140625" defaultRowHeight="12.75" x14ac:dyDescent="0.2"/>
  <cols>
    <col min="1" max="2" width="5.28515625" style="38" customWidth="1"/>
    <col min="3" max="3" width="25.28515625" style="38" customWidth="1"/>
    <col min="4" max="8" width="13.42578125" style="38" customWidth="1"/>
    <col min="9" max="11" width="12.85546875" style="41" customWidth="1"/>
    <col min="12" max="12" width="11" style="38" customWidth="1"/>
    <col min="13" max="13" width="11.28515625" style="38" customWidth="1"/>
    <col min="14" max="16384" width="9.140625" style="38"/>
  </cols>
  <sheetData>
    <row r="1" spans="2:20" x14ac:dyDescent="0.2">
      <c r="C1" s="38" t="s">
        <v>0</v>
      </c>
      <c r="D1" s="39"/>
    </row>
    <row r="2" spans="2:20" x14ac:dyDescent="0.2">
      <c r="C2" s="1" t="s">
        <v>41</v>
      </c>
      <c r="D2" s="40"/>
    </row>
    <row r="3" spans="2:20" x14ac:dyDescent="0.2">
      <c r="C3" s="42">
        <v>43405</v>
      </c>
      <c r="D3" s="43"/>
      <c r="E3" s="41"/>
      <c r="F3" s="41"/>
      <c r="G3" s="41"/>
      <c r="H3" s="41"/>
    </row>
    <row r="4" spans="2:20" x14ac:dyDescent="0.2">
      <c r="C4" s="42"/>
      <c r="D4" s="43"/>
      <c r="E4" s="41"/>
      <c r="F4" s="41"/>
      <c r="G4" s="41"/>
      <c r="H4" s="41"/>
    </row>
    <row r="5" spans="2:20" x14ac:dyDescent="0.2">
      <c r="C5" s="42"/>
      <c r="D5" s="43"/>
      <c r="E5" s="41"/>
      <c r="F5" s="41"/>
      <c r="G5" s="41"/>
      <c r="H5" s="41"/>
    </row>
    <row r="6" spans="2:20" x14ac:dyDescent="0.2">
      <c r="B6" s="3" t="s">
        <v>51</v>
      </c>
      <c r="C6" s="42"/>
      <c r="D6" s="43"/>
      <c r="E6" s="41"/>
      <c r="F6" s="41"/>
      <c r="G6" s="41"/>
      <c r="H6" s="41"/>
      <c r="M6" s="41"/>
      <c r="N6" s="3" t="s">
        <v>52</v>
      </c>
      <c r="O6" s="41"/>
      <c r="P6" s="41"/>
      <c r="Q6" s="41"/>
      <c r="R6" s="41"/>
      <c r="S6" s="41"/>
      <c r="T6" s="41"/>
    </row>
    <row r="7" spans="2:20" ht="15" x14ac:dyDescent="0.25">
      <c r="C7" s="45"/>
      <c r="D7" s="46">
        <v>2016</v>
      </c>
      <c r="E7" s="46">
        <v>2017</v>
      </c>
      <c r="F7" s="46">
        <v>2018</v>
      </c>
      <c r="G7" s="46">
        <v>2019</v>
      </c>
      <c r="H7" s="46">
        <v>2020</v>
      </c>
      <c r="I7" s="46">
        <v>2021</v>
      </c>
      <c r="J7" s="46">
        <v>2022</v>
      </c>
      <c r="K7" s="46">
        <v>2023</v>
      </c>
      <c r="L7" s="3" t="s">
        <v>127</v>
      </c>
      <c r="M7" s="88"/>
      <c r="N7" s="88"/>
      <c r="O7" s="88"/>
      <c r="P7" s="88"/>
      <c r="Q7" s="88"/>
      <c r="R7" s="88"/>
      <c r="S7" s="41"/>
      <c r="T7" s="41"/>
    </row>
    <row r="8" spans="2:20" x14ac:dyDescent="0.2">
      <c r="C8" s="42" t="s">
        <v>25</v>
      </c>
      <c r="D8" s="47">
        <v>0</v>
      </c>
      <c r="E8" s="47">
        <v>0</v>
      </c>
      <c r="F8" s="47">
        <v>0</v>
      </c>
      <c r="G8" s="47">
        <v>144.65272727272728</v>
      </c>
      <c r="H8" s="47">
        <v>542.44772727272698</v>
      </c>
      <c r="I8" s="47">
        <v>1404.245454545455</v>
      </c>
      <c r="J8" s="47">
        <v>1889.8363636363633</v>
      </c>
      <c r="K8" s="47">
        <v>2107.1136363636379</v>
      </c>
      <c r="L8" s="50"/>
      <c r="M8" s="51"/>
      <c r="N8" s="51"/>
      <c r="O8" s="51"/>
      <c r="P8" s="51"/>
      <c r="Q8" s="51"/>
      <c r="R8" s="51"/>
      <c r="S8" s="51"/>
      <c r="T8" s="41"/>
    </row>
    <row r="9" spans="2:20" x14ac:dyDescent="0.2">
      <c r="C9" s="2" t="s">
        <v>34</v>
      </c>
      <c r="D9" s="47">
        <v>0</v>
      </c>
      <c r="E9" s="5">
        <v>0</v>
      </c>
      <c r="F9" s="5">
        <v>0</v>
      </c>
      <c r="G9" s="5">
        <v>50</v>
      </c>
      <c r="H9" s="5">
        <v>100</v>
      </c>
      <c r="I9" s="5">
        <v>200</v>
      </c>
      <c r="J9" s="5">
        <v>300</v>
      </c>
      <c r="K9" s="5">
        <v>300</v>
      </c>
      <c r="L9" s="50"/>
      <c r="M9" s="51"/>
      <c r="N9" s="51"/>
      <c r="O9" s="51"/>
      <c r="P9" s="51"/>
      <c r="Q9" s="51"/>
      <c r="R9" s="51"/>
      <c r="S9" s="51"/>
      <c r="T9" s="41"/>
    </row>
    <row r="10" spans="2:20" x14ac:dyDescent="0.2">
      <c r="C10" s="2" t="s">
        <v>33</v>
      </c>
      <c r="D10" s="47">
        <v>0</v>
      </c>
      <c r="E10" s="5">
        <v>69.850265625000006</v>
      </c>
      <c r="F10" s="5">
        <v>3927.6008900923316</v>
      </c>
      <c r="G10" s="5">
        <v>3039.7576263893839</v>
      </c>
      <c r="H10" s="5">
        <v>2907.0398225919985</v>
      </c>
      <c r="I10" s="5">
        <v>2982.4250118975988</v>
      </c>
      <c r="J10" s="5">
        <v>3075.6293660852793</v>
      </c>
      <c r="K10" s="5">
        <v>3187.1942921152872</v>
      </c>
      <c r="L10" s="142">
        <v>0.89034067598229938</v>
      </c>
      <c r="M10" s="51"/>
      <c r="N10" s="51"/>
      <c r="O10" s="51"/>
      <c r="P10" s="51"/>
      <c r="Q10" s="51"/>
      <c r="R10" s="51"/>
      <c r="S10" s="51"/>
      <c r="T10" s="41"/>
    </row>
    <row r="11" spans="2:20" x14ac:dyDescent="0.2">
      <c r="C11" s="146" t="s">
        <v>26</v>
      </c>
      <c r="D11" s="147"/>
      <c r="E11" s="158">
        <v>20</v>
      </c>
      <c r="F11" s="158">
        <v>200</v>
      </c>
      <c r="G11" s="158">
        <v>2000</v>
      </c>
      <c r="H11" s="158">
        <v>3000</v>
      </c>
      <c r="I11" s="158">
        <v>4000</v>
      </c>
      <c r="J11" s="158">
        <v>6000</v>
      </c>
      <c r="K11" s="158">
        <v>10000</v>
      </c>
      <c r="L11" s="142">
        <v>1.8172691138478401</v>
      </c>
      <c r="M11" s="134"/>
      <c r="N11" s="51"/>
      <c r="O11" s="51"/>
      <c r="P11" s="51"/>
      <c r="Q11" s="51"/>
      <c r="R11" s="51"/>
      <c r="S11" s="51"/>
      <c r="T11" s="41"/>
    </row>
    <row r="12" spans="2:20" x14ac:dyDescent="0.2">
      <c r="C12" s="25" t="s">
        <v>23</v>
      </c>
      <c r="D12" s="49">
        <v>0</v>
      </c>
      <c r="E12" s="49">
        <v>89.850265625000006</v>
      </c>
      <c r="F12" s="49">
        <v>4127.6008900923316</v>
      </c>
      <c r="G12" s="49">
        <v>5234.4103536621114</v>
      </c>
      <c r="H12" s="49">
        <v>6549.4875498647252</v>
      </c>
      <c r="I12" s="49">
        <v>8586.6704664430545</v>
      </c>
      <c r="J12" s="49">
        <v>11265.465729721644</v>
      </c>
      <c r="K12" s="49">
        <v>15594.307928478926</v>
      </c>
      <c r="L12" s="50">
        <v>1.3617891513418274</v>
      </c>
      <c r="M12" s="51"/>
      <c r="N12" s="51"/>
      <c r="O12" s="51"/>
      <c r="P12" s="51"/>
      <c r="Q12" s="51"/>
      <c r="R12" s="51"/>
      <c r="S12" s="51"/>
    </row>
    <row r="13" spans="2:20" x14ac:dyDescent="0.2">
      <c r="C13" s="146"/>
      <c r="D13" s="147"/>
      <c r="E13" s="147"/>
      <c r="F13" s="147"/>
      <c r="G13" s="147"/>
      <c r="H13" s="147"/>
      <c r="I13" s="147"/>
      <c r="J13" s="147"/>
      <c r="K13" s="147"/>
      <c r="L13" s="48"/>
      <c r="M13" s="51"/>
      <c r="N13" s="51"/>
      <c r="O13" s="51"/>
      <c r="P13" s="51"/>
      <c r="Q13" s="51"/>
      <c r="R13" s="51"/>
      <c r="S13" s="51"/>
    </row>
    <row r="14" spans="2:20" x14ac:dyDescent="0.2">
      <c r="C14" s="42"/>
      <c r="D14" s="47"/>
      <c r="E14" s="47"/>
      <c r="F14" s="47"/>
      <c r="G14" s="47"/>
      <c r="H14" s="47"/>
      <c r="I14" s="47"/>
      <c r="J14" s="47"/>
      <c r="K14" s="47"/>
      <c r="L14" s="48"/>
      <c r="M14" s="51"/>
      <c r="N14" s="51"/>
      <c r="O14" s="51"/>
      <c r="P14" s="51"/>
      <c r="Q14" s="51"/>
      <c r="R14" s="51"/>
      <c r="S14" s="51"/>
    </row>
    <row r="15" spans="2:20" x14ac:dyDescent="0.2">
      <c r="C15" s="136" t="s">
        <v>128</v>
      </c>
      <c r="D15" s="52"/>
      <c r="E15" s="52"/>
      <c r="F15" s="52"/>
      <c r="G15" s="52"/>
      <c r="H15" s="52"/>
      <c r="I15" s="52"/>
      <c r="J15" s="52"/>
      <c r="K15" s="52"/>
      <c r="L15" s="50"/>
    </row>
    <row r="16" spans="2:20" x14ac:dyDescent="0.2">
      <c r="C16" s="42"/>
      <c r="D16" s="43"/>
      <c r="E16" s="41"/>
      <c r="F16" s="41"/>
      <c r="G16" s="41"/>
      <c r="H16" s="41"/>
      <c r="J16" s="53"/>
      <c r="K16" s="53"/>
    </row>
    <row r="17" spans="2:20" ht="119.25" customHeight="1" x14ac:dyDescent="0.2"/>
    <row r="18" spans="2:20" s="22" customFormat="1" ht="15" x14ac:dyDescent="0.25">
      <c r="C18" s="91"/>
      <c r="D18" s="91"/>
      <c r="E18" s="91"/>
      <c r="F18" s="91"/>
      <c r="G18" s="91"/>
      <c r="H18" s="91"/>
      <c r="I18" s="91"/>
      <c r="J18" s="91"/>
      <c r="K18" s="91"/>
      <c r="Q18" s="91"/>
    </row>
    <row r="19" spans="2:20" x14ac:dyDescent="0.2">
      <c r="B19" s="3" t="s">
        <v>50</v>
      </c>
      <c r="C19" s="42"/>
      <c r="D19" s="43"/>
      <c r="E19" s="41"/>
      <c r="F19" s="41"/>
      <c r="G19" s="41"/>
      <c r="H19" s="41"/>
      <c r="M19" s="41"/>
      <c r="N19" s="3" t="s">
        <v>53</v>
      </c>
      <c r="O19" s="41"/>
      <c r="P19" s="41"/>
      <c r="Q19" s="41"/>
      <c r="R19" s="41"/>
      <c r="S19" s="41"/>
      <c r="T19" s="41"/>
    </row>
    <row r="20" spans="2:20" ht="15" x14ac:dyDescent="0.25">
      <c r="C20" s="45"/>
      <c r="D20" s="46">
        <v>2016</v>
      </c>
      <c r="E20" s="46">
        <v>2017</v>
      </c>
      <c r="F20" s="46">
        <v>2018</v>
      </c>
      <c r="G20" s="46">
        <v>2019</v>
      </c>
      <c r="H20" s="46">
        <v>2020</v>
      </c>
      <c r="I20" s="46">
        <v>2021</v>
      </c>
      <c r="J20" s="46">
        <v>2022</v>
      </c>
      <c r="K20" s="46">
        <v>2023</v>
      </c>
      <c r="L20" s="44" t="s">
        <v>24</v>
      </c>
      <c r="M20" s="88"/>
      <c r="N20" s="88"/>
      <c r="O20" s="88"/>
      <c r="P20" s="88"/>
      <c r="Q20" s="88"/>
      <c r="R20" s="88"/>
      <c r="S20" s="41"/>
      <c r="T20" s="41"/>
    </row>
    <row r="21" spans="2:20" x14ac:dyDescent="0.2">
      <c r="C21" s="2" t="s">
        <v>35</v>
      </c>
      <c r="D21" s="47">
        <v>0</v>
      </c>
      <c r="E21" s="47">
        <v>89.850265625000006</v>
      </c>
      <c r="F21" s="47">
        <v>3342.080712073865</v>
      </c>
      <c r="G21" s="47">
        <v>4264.0872475634778</v>
      </c>
      <c r="H21" s="47">
        <v>5021.2029844642893</v>
      </c>
      <c r="I21" s="47">
        <v>5731.637051403346</v>
      </c>
      <c r="J21" s="47">
        <v>6634.7215370983122</v>
      </c>
      <c r="K21" s="47">
        <v>10065.304767513966</v>
      </c>
      <c r="L21" s="48"/>
      <c r="M21" s="51"/>
      <c r="N21" s="51"/>
      <c r="O21" s="51"/>
      <c r="P21" s="51"/>
      <c r="Q21" s="51"/>
      <c r="R21" s="51"/>
      <c r="S21" s="51"/>
      <c r="T21" s="41"/>
    </row>
    <row r="22" spans="2:20" x14ac:dyDescent="0.2">
      <c r="C22" s="2" t="s">
        <v>36</v>
      </c>
      <c r="D22" s="47">
        <v>0</v>
      </c>
      <c r="E22" s="47">
        <v>0</v>
      </c>
      <c r="F22" s="47">
        <v>785.52017801846637</v>
      </c>
      <c r="G22" s="47">
        <v>970.32310609863327</v>
      </c>
      <c r="H22" s="47">
        <v>1419.7950199458901</v>
      </c>
      <c r="I22" s="47">
        <v>2293.3352332215268</v>
      </c>
      <c r="J22" s="47">
        <v>3685.82601080515</v>
      </c>
      <c r="K22" s="47">
        <v>4475.4463427831406</v>
      </c>
      <c r="L22" s="48"/>
      <c r="M22" s="51"/>
      <c r="N22" s="51"/>
      <c r="O22" s="51"/>
      <c r="P22" s="51"/>
      <c r="Q22" s="51"/>
      <c r="R22" s="51"/>
      <c r="S22" s="51"/>
      <c r="T22" s="41"/>
    </row>
    <row r="23" spans="2:20" x14ac:dyDescent="0.2">
      <c r="C23" s="2" t="s">
        <v>129</v>
      </c>
      <c r="D23" s="47">
        <v>0</v>
      </c>
      <c r="E23" s="47">
        <v>0</v>
      </c>
      <c r="F23" s="47">
        <v>0</v>
      </c>
      <c r="G23" s="47">
        <v>0</v>
      </c>
      <c r="H23" s="47">
        <v>108.48954545454542</v>
      </c>
      <c r="I23" s="47">
        <v>561.69818181818198</v>
      </c>
      <c r="J23" s="47">
        <v>944.91818181818167</v>
      </c>
      <c r="K23" s="47">
        <v>1053.5568181818189</v>
      </c>
      <c r="L23" s="48"/>
      <c r="M23" s="51"/>
      <c r="N23" s="51"/>
      <c r="O23" s="51"/>
      <c r="P23" s="51"/>
      <c r="Q23" s="51"/>
      <c r="R23" s="51"/>
      <c r="S23" s="51"/>
      <c r="T23" s="41"/>
    </row>
    <row r="24" spans="2:20" x14ac:dyDescent="0.2">
      <c r="C24" s="25" t="s">
        <v>23</v>
      </c>
      <c r="D24" s="49">
        <v>0</v>
      </c>
      <c r="E24" s="49">
        <v>89.850265625000006</v>
      </c>
      <c r="F24" s="49">
        <v>4127.6008900923316</v>
      </c>
      <c r="G24" s="49">
        <v>5234.4103536621114</v>
      </c>
      <c r="H24" s="49">
        <v>6549.4875498647252</v>
      </c>
      <c r="I24" s="49">
        <v>8586.6704664430545</v>
      </c>
      <c r="J24" s="49">
        <v>11265.465729721644</v>
      </c>
      <c r="K24" s="49">
        <v>15594.307928478927</v>
      </c>
      <c r="L24" s="50">
        <v>1.6281246345056122</v>
      </c>
      <c r="M24" s="51"/>
      <c r="N24" s="51"/>
      <c r="O24" s="51"/>
      <c r="P24" s="51"/>
      <c r="Q24" s="51"/>
      <c r="R24" s="51"/>
      <c r="S24" s="51"/>
    </row>
    <row r="25" spans="2:20" x14ac:dyDescent="0.2">
      <c r="C25" s="42"/>
      <c r="D25" s="47"/>
      <c r="E25" s="47"/>
      <c r="F25" s="47"/>
      <c r="G25" s="47"/>
      <c r="H25" s="47"/>
      <c r="I25" s="47"/>
      <c r="J25" s="47"/>
      <c r="K25" s="47"/>
      <c r="L25" s="48"/>
      <c r="M25" s="51"/>
      <c r="N25" s="51"/>
      <c r="O25" s="51"/>
      <c r="P25" s="51"/>
      <c r="Q25" s="51"/>
      <c r="R25" s="51"/>
      <c r="S25" s="51"/>
    </row>
    <row r="26" spans="2:20" x14ac:dyDescent="0.2">
      <c r="C26" s="42"/>
      <c r="D26" s="47"/>
      <c r="E26" s="47"/>
      <c r="F26" s="47"/>
      <c r="G26" s="47"/>
      <c r="H26" s="47"/>
      <c r="I26" s="47"/>
      <c r="J26" s="47"/>
      <c r="K26" s="47"/>
      <c r="L26" s="48"/>
      <c r="M26" s="51"/>
      <c r="N26" s="51"/>
      <c r="O26" s="51"/>
      <c r="P26" s="51"/>
      <c r="Q26" s="51"/>
      <c r="R26" s="51"/>
      <c r="S26" s="51"/>
    </row>
    <row r="27" spans="2:20" x14ac:dyDescent="0.2">
      <c r="D27" s="52"/>
      <c r="E27" s="52"/>
      <c r="F27" s="52"/>
      <c r="G27" s="52"/>
      <c r="H27" s="52"/>
      <c r="I27" s="52"/>
      <c r="J27" s="52"/>
      <c r="K27" s="52"/>
      <c r="L27" s="50"/>
    </row>
    <row r="28" spans="2:20" x14ac:dyDescent="0.2">
      <c r="C28" s="42"/>
      <c r="D28" s="43"/>
      <c r="E28" s="41"/>
      <c r="F28" s="41"/>
      <c r="G28" s="41"/>
      <c r="H28" s="41"/>
      <c r="J28" s="53"/>
      <c r="K28" s="53"/>
    </row>
    <row r="29" spans="2:20" ht="119.25" customHeight="1" x14ac:dyDescent="0.2"/>
    <row r="30" spans="2:20" s="22" customFormat="1" ht="15" x14ac:dyDescent="0.25">
      <c r="C30" s="91"/>
      <c r="D30" s="91"/>
      <c r="E30" s="91"/>
      <c r="F30" s="91"/>
      <c r="G30" s="91"/>
      <c r="H30" s="91"/>
      <c r="I30" s="91"/>
      <c r="J30" s="91"/>
      <c r="K30" s="91"/>
      <c r="Q30" s="91"/>
    </row>
    <row r="31" spans="2:20" x14ac:dyDescent="0.2">
      <c r="B31" s="3" t="s">
        <v>54</v>
      </c>
      <c r="C31" s="42"/>
      <c r="D31" s="43"/>
      <c r="E31" s="41"/>
      <c r="F31" s="41"/>
      <c r="G31" s="41"/>
      <c r="H31" s="41"/>
      <c r="M31" s="41"/>
      <c r="N31" s="3" t="s">
        <v>55</v>
      </c>
      <c r="O31" s="41"/>
      <c r="P31" s="41"/>
      <c r="Q31" s="41"/>
      <c r="R31" s="41"/>
      <c r="S31" s="41"/>
      <c r="T31" s="41"/>
    </row>
    <row r="32" spans="2:20" ht="15" x14ac:dyDescent="0.25">
      <c r="C32" s="45"/>
      <c r="D32" s="46">
        <v>2016</v>
      </c>
      <c r="E32" s="46">
        <v>2017</v>
      </c>
      <c r="F32" s="46">
        <v>2018</v>
      </c>
      <c r="G32" s="46">
        <v>2019</v>
      </c>
      <c r="H32" s="46">
        <v>2020</v>
      </c>
      <c r="I32" s="46">
        <v>2021</v>
      </c>
      <c r="J32" s="46">
        <v>2022</v>
      </c>
      <c r="K32" s="46">
        <v>2023</v>
      </c>
      <c r="L32" s="44" t="s">
        <v>24</v>
      </c>
      <c r="M32" s="88"/>
      <c r="N32" s="88"/>
      <c r="O32" s="88"/>
      <c r="P32" s="88"/>
      <c r="Q32" s="88"/>
      <c r="R32" s="88"/>
      <c r="S32" s="41"/>
      <c r="T32" s="41"/>
    </row>
    <row r="33" spans="2:20" x14ac:dyDescent="0.2">
      <c r="C33" s="2" t="s">
        <v>37</v>
      </c>
      <c r="D33" s="47">
        <v>0</v>
      </c>
      <c r="E33" s="47">
        <v>0</v>
      </c>
      <c r="F33" s="47">
        <v>0</v>
      </c>
      <c r="G33" s="47">
        <v>763.67370709605871</v>
      </c>
      <c r="H33" s="47">
        <v>1095.3661463365813</v>
      </c>
      <c r="I33" s="47">
        <v>1919.8813660158837</v>
      </c>
      <c r="J33" s="47">
        <v>2426.9949641261464</v>
      </c>
      <c r="K33" s="47">
        <v>2663.1297675139681</v>
      </c>
      <c r="L33" s="48"/>
      <c r="M33" s="51"/>
      <c r="N33" s="51"/>
      <c r="O33" s="51"/>
      <c r="P33" s="51"/>
      <c r="Q33" s="51"/>
      <c r="R33" s="51"/>
      <c r="S33" s="51"/>
      <c r="T33" s="41"/>
    </row>
    <row r="34" spans="2:20" x14ac:dyDescent="0.2">
      <c r="C34" s="2" t="s">
        <v>38</v>
      </c>
      <c r="D34" s="47">
        <v>0</v>
      </c>
      <c r="E34" s="47">
        <v>89.850265625000006</v>
      </c>
      <c r="F34" s="47">
        <v>4127.6008900923316</v>
      </c>
      <c r="G34" s="47">
        <v>4470.7366465660525</v>
      </c>
      <c r="H34" s="47">
        <v>5454.1214035281437</v>
      </c>
      <c r="I34" s="47">
        <v>6666.7891004271705</v>
      </c>
      <c r="J34" s="47">
        <v>8838.4707655954971</v>
      </c>
      <c r="K34" s="47">
        <v>12931.178160964959</v>
      </c>
      <c r="L34" s="48"/>
      <c r="M34" s="51"/>
      <c r="N34" s="51"/>
      <c r="O34" s="51"/>
      <c r="P34" s="51"/>
      <c r="Q34" s="51"/>
      <c r="R34" s="51"/>
      <c r="S34" s="51"/>
      <c r="T34" s="41"/>
    </row>
    <row r="35" spans="2:20" x14ac:dyDescent="0.2">
      <c r="C35" s="25" t="s">
        <v>23</v>
      </c>
      <c r="D35" s="49">
        <v>0</v>
      </c>
      <c r="E35" s="49">
        <v>89.850265625000006</v>
      </c>
      <c r="F35" s="49">
        <v>4127.6008900923316</v>
      </c>
      <c r="G35" s="49">
        <v>5234.4103536621114</v>
      </c>
      <c r="H35" s="49">
        <v>6549.4875498647252</v>
      </c>
      <c r="I35" s="49">
        <v>8586.6704664430545</v>
      </c>
      <c r="J35" s="49">
        <v>11265.465729721644</v>
      </c>
      <c r="K35" s="49">
        <v>15594.307928478927</v>
      </c>
      <c r="L35" s="50">
        <v>1.6281246345056122</v>
      </c>
      <c r="M35" s="51"/>
      <c r="N35" s="51"/>
      <c r="O35" s="51"/>
      <c r="P35" s="51"/>
      <c r="Q35" s="51"/>
      <c r="R35" s="51"/>
      <c r="S35" s="51"/>
    </row>
    <row r="36" spans="2:20" x14ac:dyDescent="0.2">
      <c r="C36" s="42"/>
      <c r="D36" s="47"/>
      <c r="E36" s="47"/>
      <c r="F36" s="47"/>
      <c r="G36" s="47"/>
      <c r="H36" s="47"/>
      <c r="I36" s="47"/>
      <c r="J36" s="47"/>
      <c r="K36" s="47"/>
      <c r="L36" s="48"/>
      <c r="M36" s="51"/>
      <c r="N36" s="51"/>
      <c r="O36" s="51"/>
      <c r="P36" s="51"/>
      <c r="Q36" s="51"/>
      <c r="R36" s="51"/>
      <c r="S36" s="51"/>
    </row>
    <row r="37" spans="2:20" x14ac:dyDescent="0.2">
      <c r="C37" s="42"/>
      <c r="D37" s="47"/>
      <c r="E37" s="47"/>
      <c r="F37" s="47"/>
      <c r="G37" s="47"/>
      <c r="H37" s="47"/>
      <c r="I37" s="47"/>
      <c r="J37" s="47"/>
      <c r="K37" s="47"/>
      <c r="L37" s="48"/>
      <c r="M37" s="51"/>
      <c r="N37" s="51"/>
      <c r="O37" s="51"/>
      <c r="P37" s="51"/>
      <c r="Q37" s="51"/>
      <c r="R37" s="51"/>
      <c r="S37" s="51"/>
    </row>
    <row r="38" spans="2:20" x14ac:dyDescent="0.2">
      <c r="D38" s="52"/>
      <c r="E38" s="52"/>
      <c r="F38" s="52"/>
      <c r="G38" s="52"/>
      <c r="H38" s="52"/>
      <c r="I38" s="52"/>
      <c r="J38" s="52"/>
      <c r="K38" s="52"/>
      <c r="L38" s="50"/>
    </row>
    <row r="39" spans="2:20" x14ac:dyDescent="0.2">
      <c r="C39" s="42"/>
      <c r="D39" s="43"/>
      <c r="E39" s="41"/>
      <c r="F39" s="41"/>
      <c r="G39" s="41"/>
      <c r="H39" s="41"/>
      <c r="J39" s="53"/>
      <c r="K39" s="53"/>
    </row>
    <row r="40" spans="2:20" ht="119.25" customHeight="1" x14ac:dyDescent="0.2"/>
    <row r="41" spans="2:20" s="22" customFormat="1" ht="15" x14ac:dyDescent="0.25">
      <c r="C41" s="91"/>
      <c r="D41" s="91"/>
      <c r="E41" s="91"/>
      <c r="F41" s="91"/>
      <c r="G41" s="91"/>
      <c r="H41" s="91"/>
      <c r="I41" s="91"/>
      <c r="J41" s="91"/>
      <c r="K41" s="91"/>
      <c r="Q41" s="91"/>
    </row>
    <row r="42" spans="2:20" x14ac:dyDescent="0.2">
      <c r="B42" s="3" t="s">
        <v>56</v>
      </c>
      <c r="C42" s="42"/>
      <c r="D42" s="43"/>
      <c r="E42" s="41"/>
      <c r="F42" s="41"/>
      <c r="G42" s="41"/>
      <c r="H42" s="41"/>
      <c r="M42" s="41"/>
      <c r="N42" s="3" t="s">
        <v>57</v>
      </c>
      <c r="O42" s="41"/>
      <c r="P42" s="41"/>
      <c r="Q42" s="41"/>
      <c r="R42" s="41"/>
      <c r="S42" s="41"/>
      <c r="T42" s="41"/>
    </row>
    <row r="43" spans="2:20" ht="15" x14ac:dyDescent="0.25">
      <c r="C43" s="45"/>
      <c r="D43" s="46">
        <v>2016</v>
      </c>
      <c r="E43" s="46">
        <v>2017</v>
      </c>
      <c r="F43" s="46">
        <v>2018</v>
      </c>
      <c r="G43" s="46">
        <v>2019</v>
      </c>
      <c r="H43" s="46">
        <v>2020</v>
      </c>
      <c r="I43" s="46">
        <v>2021</v>
      </c>
      <c r="J43" s="46">
        <v>2022</v>
      </c>
      <c r="K43" s="46">
        <v>2023</v>
      </c>
      <c r="L43" s="44" t="s">
        <v>24</v>
      </c>
      <c r="M43" s="88"/>
      <c r="N43" s="88"/>
      <c r="O43" s="88"/>
      <c r="P43" s="88"/>
      <c r="Q43" s="88"/>
      <c r="R43" s="88"/>
      <c r="S43" s="41"/>
      <c r="T43" s="41"/>
    </row>
    <row r="44" spans="2:20" x14ac:dyDescent="0.2">
      <c r="C44" s="2" t="s">
        <v>39</v>
      </c>
      <c r="D44" s="47">
        <v>0</v>
      </c>
      <c r="E44" s="47">
        <v>89.850265625000006</v>
      </c>
      <c r="F44" s="47">
        <v>4127.6008900923316</v>
      </c>
      <c r="G44" s="47">
        <v>5039.7576263893843</v>
      </c>
      <c r="H44" s="47">
        <v>5907.039822591998</v>
      </c>
      <c r="I44" s="47">
        <v>6982.4250118975988</v>
      </c>
      <c r="J44" s="47">
        <v>9075.6293660852789</v>
      </c>
      <c r="K44" s="47">
        <v>13187.194292115289</v>
      </c>
      <c r="L44" s="48"/>
      <c r="M44" s="51"/>
      <c r="N44" s="51"/>
      <c r="O44" s="51"/>
      <c r="P44" s="51"/>
      <c r="Q44" s="51"/>
      <c r="R44" s="51"/>
      <c r="S44" s="51"/>
      <c r="T44" s="41"/>
    </row>
    <row r="45" spans="2:20" x14ac:dyDescent="0.2">
      <c r="C45" s="2" t="s">
        <v>40</v>
      </c>
      <c r="D45" s="47">
        <v>0</v>
      </c>
      <c r="E45" s="47">
        <v>0</v>
      </c>
      <c r="F45" s="47">
        <v>0</v>
      </c>
      <c r="G45" s="47">
        <v>194.65272727272725</v>
      </c>
      <c r="H45" s="47">
        <v>642.44772727272732</v>
      </c>
      <c r="I45" s="47">
        <v>1604.2454545454557</v>
      </c>
      <c r="J45" s="47">
        <v>2189.8363636363651</v>
      </c>
      <c r="K45" s="47">
        <v>2407.1136363636374</v>
      </c>
      <c r="L45" s="48"/>
      <c r="M45" s="51"/>
      <c r="N45" s="51"/>
      <c r="O45" s="51"/>
      <c r="P45" s="51"/>
      <c r="Q45" s="51"/>
      <c r="R45" s="51"/>
      <c r="S45" s="51"/>
      <c r="T45" s="41"/>
    </row>
    <row r="46" spans="2:20" x14ac:dyDescent="0.2">
      <c r="C46" s="25" t="s">
        <v>23</v>
      </c>
      <c r="D46" s="49">
        <v>0</v>
      </c>
      <c r="E46" s="49">
        <v>89.850265625000006</v>
      </c>
      <c r="F46" s="49">
        <v>4127.6008900923316</v>
      </c>
      <c r="G46" s="49">
        <v>5234.4103536621114</v>
      </c>
      <c r="H46" s="49">
        <v>6549.4875498647252</v>
      </c>
      <c r="I46" s="49">
        <v>8586.6704664430545</v>
      </c>
      <c r="J46" s="49">
        <v>11265.465729721644</v>
      </c>
      <c r="K46" s="49">
        <v>15594.307928478927</v>
      </c>
      <c r="L46" s="50">
        <v>1.6281246345056122</v>
      </c>
      <c r="M46" s="51"/>
      <c r="N46" s="51"/>
      <c r="O46" s="51"/>
      <c r="P46" s="51"/>
      <c r="Q46" s="51"/>
      <c r="R46" s="51"/>
      <c r="S46" s="51"/>
    </row>
    <row r="47" spans="2:20" x14ac:dyDescent="0.2">
      <c r="C47" s="42"/>
      <c r="D47" s="47"/>
      <c r="E47" s="47"/>
      <c r="F47" s="47"/>
      <c r="G47" s="47"/>
      <c r="H47" s="47"/>
      <c r="I47" s="47"/>
      <c r="J47" s="47"/>
      <c r="K47" s="47"/>
      <c r="L47" s="48"/>
      <c r="M47" s="51"/>
      <c r="N47" s="51"/>
      <c r="O47" s="51"/>
      <c r="P47" s="51"/>
      <c r="Q47" s="51"/>
      <c r="R47" s="51"/>
      <c r="S47" s="51"/>
    </row>
    <row r="48" spans="2:20" x14ac:dyDescent="0.2">
      <c r="C48" s="42"/>
      <c r="D48" s="47"/>
      <c r="E48" s="47"/>
      <c r="F48" s="47"/>
      <c r="G48" s="47"/>
      <c r="H48" s="47"/>
      <c r="I48" s="47"/>
      <c r="J48" s="47"/>
      <c r="K48" s="47"/>
      <c r="L48" s="48"/>
      <c r="M48" s="51"/>
      <c r="N48" s="51"/>
      <c r="O48" s="51"/>
      <c r="P48" s="51"/>
      <c r="Q48" s="51"/>
      <c r="R48" s="51"/>
      <c r="S48" s="51"/>
    </row>
    <row r="49" spans="2:20" x14ac:dyDescent="0.2">
      <c r="D49" s="52"/>
      <c r="E49" s="52"/>
      <c r="F49" s="52"/>
      <c r="G49" s="52"/>
      <c r="H49" s="52"/>
      <c r="I49" s="52"/>
      <c r="J49" s="52"/>
      <c r="K49" s="52"/>
      <c r="L49" s="50"/>
    </row>
    <row r="50" spans="2:20" x14ac:dyDescent="0.2">
      <c r="C50" s="42"/>
      <c r="D50" s="43"/>
      <c r="E50" s="41"/>
      <c r="F50" s="41"/>
      <c r="G50" s="41"/>
      <c r="H50" s="41"/>
      <c r="J50" s="53"/>
      <c r="K50" s="53"/>
    </row>
    <row r="51" spans="2:20" ht="119.25" customHeight="1" x14ac:dyDescent="0.2"/>
    <row r="53" spans="2:20" x14ac:dyDescent="0.2">
      <c r="B53" s="3" t="s">
        <v>58</v>
      </c>
      <c r="C53" s="42"/>
      <c r="D53" s="43"/>
      <c r="E53" s="41"/>
      <c r="F53" s="41"/>
      <c r="G53" s="41"/>
      <c r="H53" s="41"/>
      <c r="M53" s="41"/>
      <c r="N53" s="3" t="s">
        <v>59</v>
      </c>
      <c r="O53" s="41"/>
      <c r="P53" s="41"/>
      <c r="Q53" s="41"/>
      <c r="R53" s="41"/>
      <c r="S53" s="41"/>
      <c r="T53" s="41"/>
    </row>
    <row r="54" spans="2:20" ht="15" x14ac:dyDescent="0.25">
      <c r="C54" s="45"/>
      <c r="D54" s="46">
        <v>2016</v>
      </c>
      <c r="E54" s="46">
        <v>2017</v>
      </c>
      <c r="F54" s="46">
        <v>2018</v>
      </c>
      <c r="G54" s="46">
        <v>2019</v>
      </c>
      <c r="H54" s="46">
        <v>2020</v>
      </c>
      <c r="I54" s="46">
        <v>2021</v>
      </c>
      <c r="J54" s="46">
        <v>2022</v>
      </c>
      <c r="K54" s="46">
        <v>2023</v>
      </c>
      <c r="L54" s="44" t="s">
        <v>24</v>
      </c>
      <c r="M54" s="88"/>
      <c r="N54" s="88"/>
      <c r="O54" s="88"/>
      <c r="P54" s="88"/>
      <c r="Q54" s="88"/>
      <c r="R54" s="88"/>
      <c r="S54" s="41"/>
      <c r="T54" s="41"/>
    </row>
    <row r="55" spans="2:20" x14ac:dyDescent="0.2">
      <c r="C55" s="42" t="s">
        <v>25</v>
      </c>
      <c r="D55" s="47">
        <v>0</v>
      </c>
      <c r="E55" s="47">
        <v>0</v>
      </c>
      <c r="F55" s="47">
        <v>0</v>
      </c>
      <c r="G55" s="47">
        <v>11210</v>
      </c>
      <c r="H55" s="47">
        <v>42039</v>
      </c>
      <c r="I55" s="47">
        <v>108829</v>
      </c>
      <c r="J55" s="47">
        <v>146462</v>
      </c>
      <c r="K55" s="47">
        <v>163301</v>
      </c>
      <c r="L55" s="48"/>
      <c r="M55" s="51"/>
      <c r="N55" s="51"/>
      <c r="O55" s="51"/>
      <c r="P55" s="51"/>
      <c r="Q55" s="51"/>
      <c r="R55" s="51"/>
      <c r="S55" s="51"/>
      <c r="T55" s="41"/>
    </row>
    <row r="56" spans="2:20" x14ac:dyDescent="0.2">
      <c r="C56" s="2" t="s">
        <v>34</v>
      </c>
      <c r="D56" s="47">
        <v>0</v>
      </c>
      <c r="E56" s="47">
        <v>0</v>
      </c>
      <c r="F56" s="47">
        <v>0</v>
      </c>
      <c r="G56" s="47">
        <v>5000</v>
      </c>
      <c r="H56" s="47">
        <v>10000</v>
      </c>
      <c r="I56" s="47">
        <v>20000</v>
      </c>
      <c r="J56" s="47">
        <v>30000</v>
      </c>
      <c r="K56" s="47">
        <v>30000</v>
      </c>
      <c r="L56" s="48"/>
      <c r="M56" s="51"/>
      <c r="N56" s="51"/>
      <c r="O56" s="51"/>
      <c r="P56" s="51"/>
      <c r="Q56" s="51"/>
      <c r="R56" s="51"/>
      <c r="S56" s="51"/>
      <c r="T56" s="41"/>
    </row>
    <row r="57" spans="2:20" x14ac:dyDescent="0.2">
      <c r="C57" s="2" t="s">
        <v>33</v>
      </c>
      <c r="D57" s="47">
        <v>0</v>
      </c>
      <c r="E57" s="47">
        <v>3605</v>
      </c>
      <c r="F57" s="47">
        <v>216018</v>
      </c>
      <c r="G57" s="47">
        <v>167186</v>
      </c>
      <c r="H57" s="47">
        <v>159887</v>
      </c>
      <c r="I57" s="47">
        <v>164033</v>
      </c>
      <c r="J57" s="47">
        <v>169159</v>
      </c>
      <c r="K57" s="47">
        <v>175295</v>
      </c>
      <c r="L57" s="48"/>
      <c r="M57" s="51"/>
      <c r="N57" s="51"/>
      <c r="O57" s="51"/>
      <c r="P57" s="51"/>
      <c r="Q57" s="51"/>
      <c r="R57" s="51"/>
      <c r="S57" s="51"/>
      <c r="T57" s="41"/>
    </row>
    <row r="58" spans="2:20" x14ac:dyDescent="0.2">
      <c r="C58" s="2" t="s">
        <v>26</v>
      </c>
      <c r="D58" s="47"/>
      <c r="E58" s="47">
        <v>40</v>
      </c>
      <c r="F58" s="47">
        <v>400</v>
      </c>
      <c r="G58" s="47">
        <v>4000</v>
      </c>
      <c r="H58" s="47">
        <v>6000</v>
      </c>
      <c r="I58" s="47">
        <v>8000</v>
      </c>
      <c r="J58" s="47">
        <v>12000</v>
      </c>
      <c r="K58" s="47">
        <v>20000</v>
      </c>
      <c r="L58" s="48"/>
      <c r="M58" s="51"/>
      <c r="N58" s="51"/>
      <c r="O58" s="51"/>
      <c r="P58" s="51"/>
      <c r="Q58" s="51"/>
      <c r="R58" s="51"/>
      <c r="S58" s="51"/>
      <c r="T58" s="41"/>
    </row>
    <row r="59" spans="2:20" x14ac:dyDescent="0.2">
      <c r="C59" s="25" t="s">
        <v>103</v>
      </c>
      <c r="D59" s="49">
        <v>0</v>
      </c>
      <c r="E59" s="49">
        <v>3605</v>
      </c>
      <c r="F59" s="49">
        <v>216018</v>
      </c>
      <c r="G59" s="49">
        <v>183396</v>
      </c>
      <c r="H59" s="49">
        <v>211926</v>
      </c>
      <c r="I59" s="49">
        <v>292862</v>
      </c>
      <c r="J59" s="49">
        <v>345621</v>
      </c>
      <c r="K59" s="49">
        <v>368596</v>
      </c>
      <c r="L59" s="50">
        <v>1.4908006516705941</v>
      </c>
      <c r="M59" s="51"/>
      <c r="N59" s="51"/>
      <c r="O59" s="51"/>
      <c r="P59" s="51"/>
      <c r="Q59" s="51"/>
      <c r="R59" s="51"/>
      <c r="S59" s="51"/>
    </row>
    <row r="60" spans="2:20" x14ac:dyDescent="0.2">
      <c r="C60" s="42"/>
      <c r="D60" s="47"/>
      <c r="E60" s="47"/>
      <c r="F60" s="47"/>
      <c r="G60" s="47"/>
      <c r="H60" s="47"/>
      <c r="I60" s="47"/>
      <c r="J60" s="47"/>
      <c r="K60" s="47"/>
      <c r="L60" s="48"/>
      <c r="M60" s="51"/>
      <c r="N60" s="51"/>
      <c r="O60" s="51"/>
      <c r="P60" s="51"/>
      <c r="Q60" s="51"/>
      <c r="R60" s="51"/>
      <c r="S60" s="51"/>
    </row>
    <row r="61" spans="2:20" x14ac:dyDescent="0.2">
      <c r="C61" s="42"/>
      <c r="D61" s="47"/>
      <c r="E61" s="47"/>
      <c r="F61" s="47"/>
      <c r="G61" s="47"/>
      <c r="H61" s="47"/>
      <c r="I61" s="47"/>
      <c r="J61" s="47"/>
      <c r="K61" s="47"/>
      <c r="L61" s="48"/>
      <c r="M61" s="51"/>
      <c r="N61" s="51"/>
      <c r="O61" s="51"/>
      <c r="P61" s="51"/>
      <c r="Q61" s="51"/>
      <c r="R61" s="51"/>
      <c r="S61" s="51"/>
    </row>
    <row r="62" spans="2:20" x14ac:dyDescent="0.2">
      <c r="D62" s="52"/>
      <c r="E62" s="52"/>
      <c r="F62" s="52"/>
      <c r="G62" s="52"/>
      <c r="H62" s="52"/>
      <c r="I62" s="52"/>
      <c r="J62" s="52"/>
      <c r="K62" s="52"/>
      <c r="L62" s="50"/>
    </row>
    <row r="63" spans="2:20" x14ac:dyDescent="0.2">
      <c r="C63" s="42"/>
      <c r="D63" s="43"/>
      <c r="E63" s="41"/>
      <c r="F63" s="41"/>
      <c r="G63" s="41"/>
      <c r="H63" s="41"/>
      <c r="J63" s="53"/>
      <c r="K63" s="53"/>
    </row>
    <row r="64" spans="2:20" ht="119.25" customHeight="1" x14ac:dyDescent="0.2"/>
    <row r="65" spans="2:14" x14ac:dyDescent="0.2">
      <c r="D65" s="54"/>
      <c r="E65" s="54"/>
      <c r="F65" s="54"/>
      <c r="G65" s="54"/>
      <c r="H65" s="54"/>
      <c r="I65" s="54"/>
    </row>
    <row r="66" spans="2:14" x14ac:dyDescent="0.2">
      <c r="B66" s="3" t="s">
        <v>60</v>
      </c>
      <c r="C66" s="42"/>
      <c r="D66" s="43"/>
      <c r="E66" s="41"/>
      <c r="F66" s="41"/>
      <c r="G66" s="41"/>
      <c r="H66" s="41"/>
      <c r="N66" s="3" t="s">
        <v>61</v>
      </c>
    </row>
    <row r="67" spans="2:14" x14ac:dyDescent="0.2">
      <c r="C67" s="45"/>
      <c r="D67" s="46">
        <v>2016</v>
      </c>
      <c r="E67" s="46">
        <v>2017</v>
      </c>
      <c r="F67" s="46">
        <v>2018</v>
      </c>
      <c r="G67" s="46">
        <v>2019</v>
      </c>
      <c r="H67" s="46">
        <v>2020</v>
      </c>
      <c r="I67" s="46">
        <v>2021</v>
      </c>
      <c r="J67" s="46">
        <v>2022</v>
      </c>
      <c r="K67" s="46">
        <v>2023</v>
      </c>
      <c r="L67" s="44" t="s">
        <v>24</v>
      </c>
    </row>
    <row r="68" spans="2:14" x14ac:dyDescent="0.2">
      <c r="C68" s="42" t="s">
        <v>25</v>
      </c>
      <c r="D68" s="55">
        <v>0</v>
      </c>
      <c r="E68" s="55">
        <v>0</v>
      </c>
      <c r="F68" s="55">
        <v>0</v>
      </c>
      <c r="G68" s="55">
        <v>1596831.9815799999</v>
      </c>
      <c r="H68" s="55">
        <v>5897453.4073372493</v>
      </c>
      <c r="I68" s="55">
        <v>15036676.177146031</v>
      </c>
      <c r="J68" s="55">
        <v>19932566.998073537</v>
      </c>
      <c r="K68" s="55">
        <v>21892308.589385424</v>
      </c>
      <c r="L68" s="48" t="e">
        <v>#DIV/0!</v>
      </c>
    </row>
    <row r="69" spans="2:14" x14ac:dyDescent="0.2">
      <c r="C69" s="2" t="s">
        <v>34</v>
      </c>
      <c r="D69" s="55">
        <v>0</v>
      </c>
      <c r="E69" s="55">
        <v>0</v>
      </c>
      <c r="F69" s="55">
        <v>0</v>
      </c>
      <c r="G69" s="55">
        <v>670824.55000000005</v>
      </c>
      <c r="H69" s="55">
        <v>1322528.4269999999</v>
      </c>
      <c r="I69" s="55">
        <v>2607540.1723799999</v>
      </c>
      <c r="J69" s="55">
        <v>3856095.9614529</v>
      </c>
      <c r="K69" s="55">
        <v>3801916.8431429127</v>
      </c>
      <c r="L69" s="48"/>
    </row>
    <row r="70" spans="2:14" x14ac:dyDescent="0.2">
      <c r="C70" s="2" t="s">
        <v>33</v>
      </c>
      <c r="D70" s="55">
        <v>0</v>
      </c>
      <c r="E70" s="55">
        <v>604005.28890625003</v>
      </c>
      <c r="F70" s="55">
        <v>34835065.297138482</v>
      </c>
      <c r="G70" s="55">
        <v>26331863.152406521</v>
      </c>
      <c r="H70" s="55">
        <v>24764599.056936547</v>
      </c>
      <c r="I70" s="55">
        <v>24987687.332497895</v>
      </c>
      <c r="J70" s="55">
        <v>25345802.301493865</v>
      </c>
      <c r="K70" s="55">
        <v>25836608.319531571</v>
      </c>
      <c r="L70" s="48"/>
    </row>
    <row r="71" spans="2:14" x14ac:dyDescent="0.2">
      <c r="C71" s="42" t="s">
        <v>26</v>
      </c>
      <c r="D71" s="55">
        <v>0</v>
      </c>
      <c r="E71" s="55">
        <v>63800</v>
      </c>
      <c r="F71" s="55">
        <v>631180</v>
      </c>
      <c r="G71" s="55">
        <v>6126758</v>
      </c>
      <c r="H71" s="55">
        <v>8927110.1699999999</v>
      </c>
      <c r="I71" s="55">
        <v>11562463.162799999</v>
      </c>
      <c r="J71" s="55">
        <v>16848233.906129997</v>
      </c>
      <c r="K71" s="55">
        <v>27278980.655265898</v>
      </c>
      <c r="L71" s="48"/>
    </row>
    <row r="72" spans="2:14" x14ac:dyDescent="0.2">
      <c r="D72" s="56">
        <v>0</v>
      </c>
      <c r="E72" s="56">
        <v>667805.28890625003</v>
      </c>
      <c r="F72" s="56">
        <v>35466245.297138482</v>
      </c>
      <c r="G72" s="56">
        <v>34726277.683986522</v>
      </c>
      <c r="H72" s="56">
        <v>40911691.061273798</v>
      </c>
      <c r="I72" s="56">
        <v>54194366.844823927</v>
      </c>
      <c r="J72" s="56">
        <v>65982699.167150304</v>
      </c>
      <c r="K72" s="56">
        <v>78809814.407325804</v>
      </c>
      <c r="L72" s="50">
        <v>1.505855620002631</v>
      </c>
    </row>
    <row r="74" spans="2:14" x14ac:dyDescent="0.2">
      <c r="C74" s="136" t="s">
        <v>84</v>
      </c>
    </row>
    <row r="75" spans="2:14" ht="145.5" customHeight="1" x14ac:dyDescent="0.2"/>
    <row r="76" spans="2:14" x14ac:dyDescent="0.2">
      <c r="B76" s="44"/>
      <c r="C76" s="42"/>
      <c r="D76" s="43"/>
      <c r="E76" s="41"/>
      <c r="F76" s="41"/>
      <c r="G76" s="41"/>
      <c r="H76" s="41"/>
      <c r="N76" s="44"/>
    </row>
    <row r="77" spans="2:14" s="59" customFormat="1" x14ac:dyDescent="0.2">
      <c r="C77" s="89"/>
      <c r="D77" s="90"/>
      <c r="E77" s="90"/>
      <c r="F77" s="90"/>
      <c r="G77" s="90"/>
      <c r="H77" s="90"/>
      <c r="I77" s="90"/>
      <c r="J77" s="90"/>
      <c r="K77" s="90"/>
      <c r="L77" s="57"/>
    </row>
    <row r="78" spans="2:14" s="57" customFormat="1" ht="15" x14ac:dyDescent="0.25">
      <c r="C78" s="58"/>
      <c r="D78" s="47"/>
      <c r="E78" s="47"/>
      <c r="F78" s="47"/>
      <c r="G78" s="47"/>
      <c r="H78" s="47"/>
      <c r="I78" s="47"/>
      <c r="J78" s="47"/>
      <c r="K78" s="47"/>
      <c r="L78" s="48"/>
    </row>
    <row r="79" spans="2:14" s="59" customFormat="1" ht="15" x14ac:dyDescent="0.25">
      <c r="C79" s="58"/>
      <c r="D79" s="47"/>
      <c r="E79" s="47"/>
      <c r="F79" s="47"/>
      <c r="G79" s="47"/>
      <c r="H79" s="47"/>
      <c r="I79" s="47"/>
      <c r="J79" s="47"/>
      <c r="K79" s="47"/>
    </row>
    <row r="80" spans="2:14" s="59" customFormat="1" ht="15" x14ac:dyDescent="0.25">
      <c r="C80" s="58"/>
      <c r="D80" s="47"/>
      <c r="E80" s="47"/>
      <c r="F80" s="47"/>
      <c r="G80" s="47"/>
      <c r="H80" s="47"/>
      <c r="I80" s="47"/>
      <c r="J80" s="47"/>
      <c r="K80" s="47"/>
    </row>
    <row r="81" spans="3:12" s="59" customFormat="1" ht="15" x14ac:dyDescent="0.25">
      <c r="C81" s="58"/>
      <c r="D81" s="47"/>
      <c r="E81" s="47"/>
      <c r="F81" s="47"/>
      <c r="G81" s="47"/>
      <c r="H81" s="47"/>
      <c r="I81" s="47"/>
      <c r="J81" s="47"/>
      <c r="K81" s="47"/>
    </row>
    <row r="82" spans="3:12" s="59" customFormat="1" ht="15" x14ac:dyDescent="0.25">
      <c r="C82" s="58"/>
      <c r="D82" s="47"/>
      <c r="E82" s="47"/>
      <c r="F82" s="47"/>
      <c r="G82" s="47"/>
      <c r="H82" s="47"/>
      <c r="I82" s="47"/>
      <c r="J82" s="47"/>
      <c r="K82" s="47"/>
    </row>
    <row r="83" spans="3:12" s="59" customFormat="1" ht="15" x14ac:dyDescent="0.25">
      <c r="C83" s="58"/>
      <c r="D83" s="47"/>
      <c r="E83" s="47"/>
      <c r="F83" s="47"/>
      <c r="G83" s="47"/>
      <c r="H83" s="47"/>
      <c r="I83" s="47"/>
      <c r="J83" s="47"/>
      <c r="K83" s="47"/>
    </row>
    <row r="84" spans="3:12" s="59" customFormat="1" ht="15" x14ac:dyDescent="0.25">
      <c r="C84" s="58"/>
      <c r="D84" s="49"/>
      <c r="E84" s="49"/>
      <c r="F84" s="49"/>
      <c r="G84" s="49"/>
      <c r="H84" s="49"/>
      <c r="I84" s="49"/>
      <c r="J84" s="49"/>
      <c r="K84" s="49"/>
      <c r="L84" s="50"/>
    </row>
    <row r="85" spans="3:12" s="59" customFormat="1" x14ac:dyDescent="0.2">
      <c r="C85" s="60"/>
      <c r="D85" s="43"/>
      <c r="E85" s="43"/>
      <c r="F85" s="43"/>
      <c r="G85" s="43"/>
      <c r="H85" s="43"/>
      <c r="I85" s="61"/>
      <c r="J85" s="61"/>
      <c r="K85" s="61"/>
    </row>
    <row r="86" spans="3:12" s="59" customFormat="1" x14ac:dyDescent="0.2">
      <c r="C86" s="62"/>
      <c r="D86" s="43"/>
      <c r="E86" s="43"/>
      <c r="F86" s="43"/>
      <c r="G86" s="43"/>
      <c r="H86" s="43"/>
      <c r="I86" s="61"/>
      <c r="J86" s="61"/>
      <c r="K86" s="61"/>
    </row>
    <row r="87" spans="3:12" s="59" customFormat="1" x14ac:dyDescent="0.2">
      <c r="C87" s="62"/>
      <c r="D87" s="43"/>
      <c r="E87" s="43"/>
      <c r="F87" s="43"/>
      <c r="G87" s="43"/>
      <c r="H87" s="43"/>
      <c r="I87" s="61"/>
      <c r="J87" s="61"/>
      <c r="K87" s="61"/>
    </row>
    <row r="88" spans="3:12" s="59" customFormat="1" x14ac:dyDescent="0.2">
      <c r="D88" s="43"/>
      <c r="E88" s="43"/>
      <c r="F88" s="43"/>
      <c r="G88" s="43"/>
      <c r="H88" s="43"/>
      <c r="I88" s="61"/>
      <c r="J88" s="61"/>
      <c r="K88" s="61"/>
    </row>
    <row r="89" spans="3:12" s="59" customFormat="1" x14ac:dyDescent="0.2">
      <c r="D89" s="43"/>
      <c r="E89" s="43"/>
      <c r="F89" s="43"/>
      <c r="G89" s="43"/>
      <c r="H89" s="43"/>
      <c r="I89" s="61"/>
      <c r="J89" s="61"/>
      <c r="K89" s="61"/>
    </row>
    <row r="90" spans="3:12" s="59" customFormat="1" x14ac:dyDescent="0.2">
      <c r="C90" s="63"/>
      <c r="D90" s="64"/>
      <c r="E90" s="64"/>
      <c r="F90" s="64"/>
      <c r="G90" s="64"/>
      <c r="H90" s="64"/>
      <c r="I90" s="61"/>
      <c r="J90" s="61"/>
      <c r="K90" s="61"/>
    </row>
    <row r="91" spans="3:12" s="59" customFormat="1" x14ac:dyDescent="0.2">
      <c r="C91" s="57"/>
      <c r="D91" s="65"/>
      <c r="E91" s="65"/>
      <c r="F91" s="64"/>
      <c r="G91" s="65"/>
      <c r="H91" s="65"/>
      <c r="I91" s="61"/>
      <c r="J91" s="61"/>
      <c r="K91" s="61"/>
    </row>
    <row r="92" spans="3:12" s="59" customFormat="1" x14ac:dyDescent="0.2">
      <c r="D92" s="64"/>
      <c r="E92" s="64"/>
      <c r="F92" s="64"/>
      <c r="G92" s="64"/>
      <c r="H92" s="64"/>
      <c r="I92" s="61"/>
      <c r="J92" s="61"/>
      <c r="K92" s="61"/>
    </row>
    <row r="93" spans="3:12" s="59" customFormat="1" x14ac:dyDescent="0.2">
      <c r="L93" s="38"/>
    </row>
    <row r="94" spans="3:12" s="59" customFormat="1" x14ac:dyDescent="0.2">
      <c r="L94" s="38"/>
    </row>
    <row r="95" spans="3:12" s="59" customFormat="1" x14ac:dyDescent="0.2">
      <c r="C95" s="57"/>
      <c r="D95" s="65"/>
      <c r="E95" s="65"/>
      <c r="F95" s="64"/>
      <c r="G95" s="65"/>
      <c r="H95" s="65"/>
      <c r="I95" s="61"/>
      <c r="J95" s="61"/>
      <c r="K95" s="61"/>
    </row>
    <row r="96" spans="3:12" s="59" customFormat="1" x14ac:dyDescent="0.2">
      <c r="C96" s="57"/>
      <c r="D96" s="64"/>
      <c r="E96" s="64"/>
      <c r="F96" s="64"/>
      <c r="G96" s="64"/>
      <c r="H96" s="64"/>
      <c r="I96" s="61"/>
      <c r="J96" s="61"/>
      <c r="K96" s="61"/>
    </row>
    <row r="97" spans="2:22" s="59" customFormat="1" x14ac:dyDescent="0.2">
      <c r="C97" s="57"/>
      <c r="D97" s="64"/>
      <c r="E97" s="64"/>
      <c r="F97" s="64"/>
      <c r="G97" s="64"/>
      <c r="H97" s="64"/>
      <c r="I97" s="61"/>
      <c r="J97" s="61"/>
      <c r="K97" s="61"/>
    </row>
    <row r="98" spans="2:22" s="59" customFormat="1" x14ac:dyDescent="0.2">
      <c r="D98" s="64"/>
      <c r="E98" s="64"/>
      <c r="F98" s="64"/>
      <c r="G98" s="64"/>
      <c r="H98" s="64"/>
      <c r="I98" s="61"/>
      <c r="J98" s="61"/>
      <c r="K98" s="61"/>
    </row>
    <row r="99" spans="2:22" s="59" customFormat="1" x14ac:dyDescent="0.2">
      <c r="D99" s="64"/>
      <c r="E99" s="64"/>
      <c r="F99" s="57"/>
      <c r="G99" s="64"/>
      <c r="H99" s="64"/>
      <c r="I99" s="57"/>
      <c r="J99" s="57"/>
      <c r="K99" s="57"/>
    </row>
    <row r="100" spans="2:22" s="59" customFormat="1" x14ac:dyDescent="0.2">
      <c r="D100" s="64"/>
      <c r="E100" s="64"/>
      <c r="F100" s="57"/>
      <c r="G100" s="64"/>
      <c r="H100" s="64"/>
      <c r="I100" s="57"/>
      <c r="J100" s="57"/>
      <c r="K100" s="57"/>
    </row>
    <row r="101" spans="2:22" s="59" customFormat="1" x14ac:dyDescent="0.2">
      <c r="C101" s="57"/>
      <c r="D101" s="64"/>
      <c r="E101" s="64"/>
      <c r="F101" s="57"/>
      <c r="G101" s="64"/>
      <c r="H101" s="64"/>
      <c r="I101" s="57"/>
      <c r="J101" s="57"/>
      <c r="K101" s="57"/>
    </row>
    <row r="102" spans="2:22" s="59" customFormat="1" x14ac:dyDescent="0.2">
      <c r="C102" s="57"/>
      <c r="D102" s="64"/>
      <c r="E102" s="64"/>
      <c r="F102" s="57"/>
      <c r="G102" s="64"/>
      <c r="H102" s="64"/>
      <c r="I102" s="57"/>
      <c r="J102" s="57"/>
      <c r="K102" s="57"/>
    </row>
    <row r="103" spans="2:22" s="59" customFormat="1" x14ac:dyDescent="0.2">
      <c r="C103" s="66"/>
      <c r="D103" s="64"/>
      <c r="E103" s="64"/>
      <c r="F103" s="57"/>
      <c r="G103" s="64"/>
      <c r="H103" s="64"/>
      <c r="I103" s="57"/>
      <c r="J103" s="57"/>
      <c r="K103" s="57"/>
    </row>
    <row r="104" spans="2:22" s="59" customFormat="1" x14ac:dyDescent="0.2">
      <c r="C104" s="66"/>
      <c r="D104" s="64"/>
      <c r="E104" s="64"/>
      <c r="F104" s="57"/>
      <c r="G104" s="64"/>
      <c r="H104" s="64"/>
      <c r="I104" s="57"/>
      <c r="J104" s="57"/>
      <c r="K104" s="57"/>
    </row>
    <row r="105" spans="2:22" s="59" customFormat="1" x14ac:dyDescent="0.2">
      <c r="C105" s="66"/>
      <c r="D105" s="64"/>
      <c r="E105" s="64"/>
      <c r="F105" s="57"/>
      <c r="G105" s="64"/>
      <c r="H105" s="64"/>
      <c r="I105" s="57"/>
      <c r="J105" s="57"/>
      <c r="K105" s="57"/>
    </row>
    <row r="106" spans="2:22" s="59" customFormat="1" x14ac:dyDescent="0.2">
      <c r="C106" s="57"/>
      <c r="D106" s="64"/>
      <c r="E106" s="64"/>
      <c r="F106" s="57"/>
      <c r="G106" s="64"/>
      <c r="H106" s="64"/>
      <c r="I106" s="57"/>
      <c r="J106" s="57"/>
      <c r="K106" s="57"/>
    </row>
    <row r="107" spans="2:22" s="57" customFormat="1" x14ac:dyDescent="0.2">
      <c r="B107" s="59"/>
      <c r="C107" s="67"/>
      <c r="D107" s="63"/>
      <c r="E107" s="63"/>
      <c r="F107" s="63"/>
      <c r="G107" s="63"/>
      <c r="H107" s="63"/>
      <c r="L107" s="59"/>
      <c r="M107" s="59"/>
      <c r="N107" s="59"/>
      <c r="O107" s="59"/>
      <c r="P107" s="59"/>
      <c r="Q107" s="59"/>
      <c r="R107" s="59"/>
      <c r="S107" s="59"/>
      <c r="T107" s="59"/>
      <c r="U107" s="59"/>
      <c r="V107" s="59"/>
    </row>
    <row r="108" spans="2:22" s="57" customFormat="1" x14ac:dyDescent="0.2">
      <c r="B108" s="59"/>
      <c r="C108" s="68"/>
      <c r="D108" s="61"/>
      <c r="E108" s="61"/>
      <c r="F108" s="61"/>
      <c r="G108" s="61"/>
      <c r="H108" s="61"/>
      <c r="L108" s="59"/>
      <c r="M108" s="59"/>
      <c r="N108" s="59"/>
      <c r="O108" s="59"/>
      <c r="P108" s="59"/>
      <c r="Q108" s="59"/>
      <c r="R108" s="59"/>
      <c r="S108" s="59"/>
      <c r="T108" s="59"/>
      <c r="U108" s="59"/>
      <c r="V108" s="59"/>
    </row>
    <row r="109" spans="2:22" s="57" customFormat="1" x14ac:dyDescent="0.2">
      <c r="B109" s="59"/>
      <c r="C109" s="60"/>
      <c r="D109" s="61"/>
      <c r="E109" s="61"/>
      <c r="F109" s="61"/>
      <c r="G109" s="61"/>
      <c r="H109" s="61"/>
      <c r="L109" s="59"/>
      <c r="M109" s="59"/>
      <c r="N109" s="59"/>
      <c r="O109" s="59"/>
      <c r="P109" s="59"/>
      <c r="Q109" s="59"/>
      <c r="R109" s="59"/>
      <c r="S109" s="59"/>
      <c r="T109" s="59"/>
      <c r="U109" s="59"/>
      <c r="V109" s="59"/>
    </row>
    <row r="110" spans="2:22" s="57" customFormat="1" x14ac:dyDescent="0.2">
      <c r="B110" s="59"/>
      <c r="C110" s="60"/>
      <c r="D110" s="61"/>
      <c r="E110" s="61"/>
      <c r="F110" s="61"/>
      <c r="G110" s="61"/>
      <c r="H110" s="61"/>
      <c r="L110" s="59"/>
      <c r="M110" s="59"/>
      <c r="N110" s="59"/>
      <c r="O110" s="59"/>
      <c r="P110" s="59"/>
      <c r="Q110" s="59"/>
      <c r="R110" s="59"/>
      <c r="S110" s="59"/>
      <c r="T110" s="59"/>
      <c r="U110" s="59"/>
      <c r="V110" s="59"/>
    </row>
    <row r="111" spans="2:22" s="57" customFormat="1" x14ac:dyDescent="0.2">
      <c r="B111" s="59"/>
      <c r="C111" s="68"/>
      <c r="D111" s="61"/>
      <c r="E111" s="61"/>
      <c r="F111" s="69"/>
      <c r="G111" s="69"/>
      <c r="H111" s="69"/>
      <c r="L111" s="59"/>
      <c r="M111" s="59"/>
      <c r="N111" s="59"/>
      <c r="O111" s="59"/>
      <c r="P111" s="59"/>
      <c r="Q111" s="59"/>
      <c r="R111" s="59"/>
      <c r="S111" s="59"/>
      <c r="T111" s="59"/>
      <c r="U111" s="59"/>
      <c r="V111" s="59"/>
    </row>
    <row r="112" spans="2:22" s="57" customFormat="1" x14ac:dyDescent="0.2">
      <c r="B112" s="59"/>
      <c r="C112" s="60"/>
      <c r="D112" s="61"/>
      <c r="E112" s="61"/>
      <c r="F112" s="69"/>
      <c r="G112" s="69"/>
      <c r="H112" s="69"/>
      <c r="L112" s="59"/>
      <c r="M112" s="59"/>
      <c r="N112" s="59"/>
      <c r="O112" s="59"/>
      <c r="P112" s="59"/>
      <c r="Q112" s="59"/>
      <c r="R112" s="59"/>
      <c r="S112" s="59"/>
      <c r="T112" s="59"/>
      <c r="U112" s="59"/>
      <c r="V112" s="59"/>
    </row>
    <row r="113" spans="2:22" s="57" customFormat="1" x14ac:dyDescent="0.2">
      <c r="B113" s="59"/>
      <c r="C113" s="60"/>
      <c r="D113" s="70"/>
      <c r="E113" s="61"/>
      <c r="F113" s="61"/>
      <c r="G113" s="70"/>
      <c r="H113" s="71"/>
      <c r="L113" s="59"/>
      <c r="M113" s="59"/>
      <c r="N113" s="59"/>
      <c r="O113" s="59"/>
      <c r="P113" s="59"/>
      <c r="Q113" s="59"/>
      <c r="R113" s="59"/>
      <c r="S113" s="59"/>
      <c r="T113" s="59"/>
      <c r="U113" s="59"/>
      <c r="V113" s="59"/>
    </row>
    <row r="114" spans="2:22" s="57" customFormat="1" x14ac:dyDescent="0.2">
      <c r="B114" s="59"/>
      <c r="C114" s="60"/>
      <c r="D114" s="61"/>
      <c r="E114" s="61"/>
      <c r="F114" s="61"/>
      <c r="G114" s="61"/>
      <c r="H114" s="61"/>
      <c r="L114" s="59"/>
      <c r="M114" s="59"/>
      <c r="N114" s="59"/>
      <c r="O114" s="59"/>
      <c r="P114" s="59"/>
      <c r="Q114" s="59"/>
      <c r="R114" s="59"/>
      <c r="S114" s="59"/>
      <c r="T114" s="59"/>
      <c r="U114" s="59"/>
      <c r="V114" s="59"/>
    </row>
    <row r="115" spans="2:22" s="57" customFormat="1" x14ac:dyDescent="0.2">
      <c r="B115" s="59"/>
      <c r="C115" s="72"/>
      <c r="D115" s="61"/>
      <c r="E115" s="61"/>
      <c r="F115" s="61"/>
      <c r="G115" s="61"/>
      <c r="H115" s="61"/>
      <c r="L115" s="59"/>
      <c r="M115" s="59"/>
      <c r="N115" s="59"/>
      <c r="O115" s="59"/>
      <c r="P115" s="59"/>
      <c r="Q115" s="59"/>
      <c r="R115" s="59"/>
      <c r="S115" s="59"/>
      <c r="T115" s="59"/>
      <c r="U115" s="59"/>
      <c r="V115" s="59"/>
    </row>
    <row r="116" spans="2:22" s="57" customFormat="1" x14ac:dyDescent="0.2">
      <c r="B116" s="59"/>
      <c r="D116" s="64"/>
      <c r="E116" s="64"/>
      <c r="G116" s="64"/>
      <c r="H116" s="64"/>
      <c r="L116" s="59"/>
      <c r="M116" s="59"/>
      <c r="N116" s="59"/>
      <c r="O116" s="59"/>
      <c r="P116" s="59"/>
      <c r="Q116" s="59"/>
      <c r="R116" s="59"/>
      <c r="S116" s="59"/>
      <c r="T116" s="59"/>
      <c r="U116" s="59"/>
      <c r="V116" s="59"/>
    </row>
    <row r="117" spans="2:22" s="57" customFormat="1" x14ac:dyDescent="0.2">
      <c r="B117" s="59"/>
      <c r="D117" s="64"/>
      <c r="E117" s="64"/>
      <c r="G117" s="64"/>
      <c r="H117" s="64"/>
      <c r="L117" s="59"/>
      <c r="M117" s="59"/>
      <c r="N117" s="59"/>
      <c r="O117" s="59"/>
      <c r="P117" s="59"/>
      <c r="Q117" s="59"/>
      <c r="R117" s="59"/>
      <c r="S117" s="59"/>
      <c r="T117" s="59"/>
      <c r="U117" s="59"/>
      <c r="V117" s="59"/>
    </row>
    <row r="118" spans="2:22" s="57" customFormat="1" x14ac:dyDescent="0.2">
      <c r="B118" s="59"/>
      <c r="D118" s="64"/>
      <c r="E118" s="64"/>
      <c r="G118" s="64"/>
      <c r="H118" s="64"/>
      <c r="L118" s="59"/>
      <c r="M118" s="59"/>
      <c r="N118" s="59"/>
      <c r="O118" s="59"/>
      <c r="P118" s="59"/>
      <c r="Q118" s="59"/>
      <c r="R118" s="59"/>
      <c r="S118" s="59"/>
      <c r="T118" s="59"/>
      <c r="U118" s="59"/>
      <c r="V118" s="59"/>
    </row>
    <row r="119" spans="2:22" s="57" customFormat="1" x14ac:dyDescent="0.2">
      <c r="B119" s="59"/>
      <c r="D119" s="64"/>
      <c r="E119" s="64"/>
      <c r="G119" s="64"/>
      <c r="H119" s="64"/>
      <c r="L119" s="59"/>
      <c r="M119" s="59"/>
      <c r="N119" s="59"/>
      <c r="O119" s="59"/>
      <c r="P119" s="59"/>
      <c r="Q119" s="59"/>
      <c r="R119" s="59"/>
      <c r="S119" s="59"/>
      <c r="T119" s="59"/>
      <c r="U119" s="59"/>
      <c r="V119" s="59"/>
    </row>
    <row r="120" spans="2:22" s="59" customFormat="1" x14ac:dyDescent="0.2">
      <c r="B120" s="57"/>
      <c r="C120" s="57"/>
      <c r="D120" s="64"/>
      <c r="E120" s="64"/>
      <c r="F120" s="57"/>
      <c r="G120" s="64"/>
      <c r="H120" s="64"/>
      <c r="I120" s="57"/>
      <c r="J120" s="57"/>
      <c r="K120" s="57"/>
      <c r="M120" s="57"/>
      <c r="N120" s="57"/>
      <c r="O120" s="57"/>
      <c r="P120" s="57"/>
      <c r="Q120" s="57"/>
      <c r="R120" s="57"/>
      <c r="S120" s="57"/>
      <c r="T120" s="57"/>
      <c r="U120" s="57"/>
      <c r="V120" s="57"/>
    </row>
    <row r="121" spans="2:22" s="59" customFormat="1" x14ac:dyDescent="0.2">
      <c r="C121" s="67"/>
      <c r="D121" s="63"/>
      <c r="E121" s="63"/>
      <c r="F121" s="63"/>
      <c r="G121" s="63"/>
      <c r="H121" s="63"/>
      <c r="I121" s="63"/>
      <c r="J121" s="63"/>
      <c r="K121" s="63"/>
    </row>
    <row r="122" spans="2:22" s="59" customFormat="1" x14ac:dyDescent="0.2">
      <c r="C122" s="68"/>
      <c r="D122" s="73"/>
      <c r="E122" s="73"/>
      <c r="F122" s="73"/>
      <c r="G122" s="73"/>
      <c r="H122" s="73"/>
      <c r="I122" s="61"/>
      <c r="J122" s="61"/>
      <c r="K122" s="61"/>
    </row>
    <row r="123" spans="2:22" s="59" customFormat="1" x14ac:dyDescent="0.2">
      <c r="C123" s="68"/>
      <c r="D123" s="73"/>
      <c r="E123" s="73"/>
      <c r="F123" s="73"/>
      <c r="G123" s="73"/>
      <c r="H123" s="73"/>
      <c r="I123" s="61"/>
      <c r="J123" s="61"/>
      <c r="K123" s="61"/>
    </row>
    <row r="124" spans="2:22" s="59" customFormat="1" x14ac:dyDescent="0.2">
      <c r="C124" s="68"/>
      <c r="D124" s="73"/>
      <c r="E124" s="73"/>
      <c r="F124" s="73"/>
      <c r="G124" s="73"/>
      <c r="H124" s="73"/>
      <c r="I124" s="61"/>
      <c r="J124" s="61"/>
      <c r="K124" s="61"/>
    </row>
    <row r="125" spans="2:22" s="59" customFormat="1" x14ac:dyDescent="0.2">
      <c r="C125" s="68"/>
      <c r="D125" s="73"/>
      <c r="E125" s="73"/>
      <c r="F125" s="73"/>
      <c r="G125" s="73"/>
      <c r="H125" s="73"/>
      <c r="I125" s="61"/>
      <c r="J125" s="61"/>
      <c r="K125" s="61"/>
    </row>
    <row r="126" spans="2:22" s="59" customFormat="1" x14ac:dyDescent="0.2">
      <c r="C126" s="63"/>
      <c r="D126" s="74"/>
      <c r="E126" s="74"/>
      <c r="F126" s="74"/>
      <c r="G126" s="74"/>
      <c r="H126" s="74"/>
      <c r="I126" s="61"/>
      <c r="J126" s="61"/>
      <c r="K126" s="61"/>
    </row>
    <row r="127" spans="2:22" s="59" customFormat="1" x14ac:dyDescent="0.2">
      <c r="H127" s="75"/>
      <c r="I127" s="61"/>
      <c r="J127" s="61"/>
      <c r="K127" s="61"/>
      <c r="L127" s="76"/>
      <c r="M127" s="76"/>
    </row>
    <row r="128" spans="2:22" s="59" customFormat="1" x14ac:dyDescent="0.2">
      <c r="C128" s="68"/>
      <c r="D128" s="77"/>
      <c r="E128" s="77"/>
      <c r="F128" s="77"/>
      <c r="G128" s="77"/>
      <c r="H128" s="77"/>
      <c r="I128" s="43"/>
      <c r="J128" s="43"/>
      <c r="K128" s="43"/>
      <c r="L128" s="76"/>
      <c r="M128" s="76"/>
    </row>
    <row r="129" spans="1:22" s="59" customFormat="1" x14ac:dyDescent="0.2">
      <c r="I129" s="78"/>
      <c r="J129" s="78"/>
      <c r="K129" s="78"/>
      <c r="L129" s="76"/>
      <c r="M129" s="76"/>
    </row>
    <row r="130" spans="1:22" s="59" customFormat="1" x14ac:dyDescent="0.2">
      <c r="C130" s="66"/>
      <c r="I130" s="79"/>
      <c r="J130" s="79"/>
      <c r="K130" s="79"/>
      <c r="L130" s="76"/>
      <c r="M130" s="76"/>
    </row>
    <row r="131" spans="1:22" s="59" customFormat="1" x14ac:dyDescent="0.2">
      <c r="C131" s="66"/>
      <c r="I131" s="43"/>
      <c r="J131" s="43"/>
      <c r="K131" s="43"/>
    </row>
    <row r="132" spans="1:22" s="59" customFormat="1" x14ac:dyDescent="0.2">
      <c r="I132" s="79"/>
      <c r="J132" s="79"/>
      <c r="K132" s="79"/>
    </row>
    <row r="133" spans="1:22" s="59" customFormat="1" x14ac:dyDescent="0.2">
      <c r="D133" s="79"/>
      <c r="E133" s="79"/>
      <c r="F133" s="79"/>
      <c r="G133" s="79"/>
      <c r="H133" s="79"/>
      <c r="I133" s="79"/>
      <c r="J133" s="79"/>
      <c r="K133" s="79"/>
    </row>
    <row r="134" spans="1:22" s="59" customFormat="1" x14ac:dyDescent="0.2">
      <c r="D134" s="79"/>
      <c r="E134" s="79"/>
      <c r="F134" s="79"/>
      <c r="G134" s="79"/>
      <c r="H134" s="79"/>
      <c r="I134" s="64"/>
      <c r="J134" s="64"/>
      <c r="K134" s="64"/>
    </row>
    <row r="135" spans="1:22" s="59" customFormat="1" x14ac:dyDescent="0.2">
      <c r="C135" s="68"/>
      <c r="D135" s="64"/>
      <c r="E135" s="64"/>
      <c r="F135" s="64"/>
      <c r="G135" s="64"/>
      <c r="H135" s="64"/>
      <c r="I135" s="63"/>
      <c r="J135" s="63"/>
      <c r="K135" s="63"/>
    </row>
    <row r="136" spans="1:22" s="59" customFormat="1" x14ac:dyDescent="0.2">
      <c r="C136" s="80"/>
      <c r="I136" s="61"/>
      <c r="J136" s="61"/>
      <c r="K136" s="61"/>
    </row>
    <row r="137" spans="1:22" s="59" customFormat="1" x14ac:dyDescent="0.2">
      <c r="D137" s="77"/>
      <c r="E137" s="77"/>
      <c r="F137" s="77"/>
      <c r="G137" s="77"/>
      <c r="H137" s="77"/>
      <c r="I137" s="76"/>
      <c r="J137" s="76"/>
      <c r="K137" s="76"/>
    </row>
    <row r="138" spans="1:22" s="59" customFormat="1" x14ac:dyDescent="0.2">
      <c r="D138" s="76"/>
      <c r="E138" s="76"/>
      <c r="F138" s="76"/>
      <c r="G138" s="76"/>
      <c r="H138" s="76"/>
      <c r="I138" s="76"/>
      <c r="J138" s="76"/>
      <c r="K138" s="76"/>
    </row>
    <row r="139" spans="1:22" s="59" customFormat="1" x14ac:dyDescent="0.2">
      <c r="D139" s="76"/>
      <c r="E139" s="76"/>
      <c r="F139" s="76"/>
      <c r="G139" s="76"/>
      <c r="H139" s="76"/>
      <c r="I139" s="76"/>
      <c r="J139" s="76"/>
      <c r="K139" s="76"/>
    </row>
    <row r="140" spans="1:22" s="59" customFormat="1" x14ac:dyDescent="0.2">
      <c r="D140" s="76"/>
      <c r="E140" s="76"/>
      <c r="F140" s="76"/>
      <c r="G140" s="76"/>
      <c r="H140" s="76"/>
      <c r="I140" s="76"/>
      <c r="J140" s="76"/>
      <c r="K140" s="76"/>
    </row>
    <row r="141" spans="1:22" s="57" customFormat="1" x14ac:dyDescent="0.2">
      <c r="A141" s="59"/>
      <c r="B141" s="59"/>
      <c r="C141" s="59"/>
      <c r="D141" s="76"/>
      <c r="E141" s="76"/>
      <c r="F141" s="76"/>
      <c r="G141" s="76"/>
      <c r="H141" s="76"/>
      <c r="L141" s="59"/>
      <c r="M141" s="59"/>
      <c r="N141" s="59"/>
      <c r="O141" s="59"/>
      <c r="P141" s="59"/>
      <c r="Q141" s="59"/>
      <c r="R141" s="59"/>
      <c r="S141" s="59"/>
      <c r="T141" s="59"/>
      <c r="U141" s="59"/>
      <c r="V141" s="59"/>
    </row>
    <row r="142" spans="1:22" s="59" customFormat="1" x14ac:dyDescent="0.2">
      <c r="A142" s="57"/>
      <c r="D142" s="76"/>
      <c r="E142" s="76"/>
      <c r="F142" s="76"/>
      <c r="G142" s="76"/>
      <c r="H142" s="76"/>
      <c r="I142" s="57"/>
      <c r="J142" s="57"/>
      <c r="K142" s="57"/>
      <c r="V142" s="57"/>
    </row>
    <row r="143" spans="1:22" s="59" customFormat="1" x14ac:dyDescent="0.2">
      <c r="A143" s="57"/>
      <c r="D143" s="76"/>
      <c r="E143" s="76"/>
      <c r="F143" s="76"/>
      <c r="G143" s="76"/>
      <c r="H143" s="76"/>
      <c r="I143" s="57"/>
      <c r="J143" s="57"/>
      <c r="K143" s="57"/>
      <c r="V143" s="57"/>
    </row>
    <row r="144" spans="1:22" s="59" customFormat="1" x14ac:dyDescent="0.2">
      <c r="A144" s="57"/>
      <c r="D144" s="76"/>
      <c r="E144" s="76"/>
      <c r="F144" s="76"/>
      <c r="G144" s="76"/>
      <c r="H144" s="76"/>
      <c r="I144" s="57"/>
      <c r="J144" s="57"/>
      <c r="K144" s="57"/>
      <c r="V144" s="57"/>
    </row>
    <row r="145" spans="1:22" s="59" customFormat="1" x14ac:dyDescent="0.2">
      <c r="A145" s="57"/>
      <c r="D145" s="76"/>
      <c r="E145" s="76"/>
      <c r="F145" s="76"/>
      <c r="G145" s="76"/>
      <c r="H145" s="76"/>
      <c r="I145" s="57"/>
      <c r="J145" s="57"/>
      <c r="K145" s="57"/>
      <c r="V145" s="57"/>
    </row>
    <row r="146" spans="1:22" s="59" customFormat="1" x14ac:dyDescent="0.2">
      <c r="A146" s="57"/>
      <c r="D146" s="76"/>
      <c r="E146" s="76"/>
      <c r="F146" s="76"/>
      <c r="G146" s="76"/>
      <c r="H146" s="76"/>
      <c r="I146" s="57"/>
      <c r="J146" s="57"/>
      <c r="K146" s="57"/>
      <c r="V146" s="57"/>
    </row>
    <row r="147" spans="1:22" s="59" customFormat="1" x14ac:dyDescent="0.2">
      <c r="A147" s="57"/>
      <c r="D147" s="76"/>
      <c r="E147" s="76"/>
      <c r="F147" s="76"/>
      <c r="G147" s="76"/>
      <c r="H147" s="76"/>
      <c r="I147" s="57"/>
      <c r="J147" s="57"/>
      <c r="K147" s="57"/>
      <c r="V147" s="57"/>
    </row>
    <row r="148" spans="1:22" s="59" customFormat="1" x14ac:dyDescent="0.2">
      <c r="A148" s="57"/>
      <c r="D148" s="76"/>
      <c r="E148" s="76"/>
      <c r="F148" s="76"/>
      <c r="G148" s="76"/>
      <c r="H148" s="76"/>
      <c r="I148" s="57"/>
      <c r="J148" s="57"/>
      <c r="K148" s="57"/>
      <c r="V148" s="57"/>
    </row>
    <row r="149" spans="1:22" s="59" customFormat="1" x14ac:dyDescent="0.2">
      <c r="A149" s="57"/>
      <c r="D149" s="76"/>
      <c r="E149" s="76"/>
      <c r="F149" s="76"/>
      <c r="G149" s="76"/>
      <c r="H149" s="76"/>
      <c r="I149" s="57"/>
      <c r="J149" s="57"/>
      <c r="K149" s="57"/>
      <c r="V149" s="57"/>
    </row>
    <row r="150" spans="1:22" s="59" customFormat="1" x14ac:dyDescent="0.2">
      <c r="A150" s="57"/>
      <c r="D150" s="76"/>
      <c r="E150" s="76"/>
      <c r="F150" s="76"/>
      <c r="G150" s="76"/>
      <c r="H150" s="76"/>
      <c r="I150" s="57"/>
      <c r="J150" s="57"/>
      <c r="K150" s="57"/>
      <c r="V150" s="57"/>
    </row>
    <row r="151" spans="1:22" s="59" customFormat="1" x14ac:dyDescent="0.2">
      <c r="A151" s="57"/>
      <c r="D151" s="76"/>
      <c r="E151" s="76"/>
      <c r="F151" s="76"/>
      <c r="G151" s="76"/>
      <c r="H151" s="76"/>
      <c r="I151" s="57"/>
      <c r="J151" s="57"/>
      <c r="K151" s="57"/>
      <c r="V151" s="57"/>
    </row>
    <row r="152" spans="1:22" s="59" customFormat="1" x14ac:dyDescent="0.2">
      <c r="A152" s="57"/>
      <c r="D152" s="76"/>
      <c r="E152" s="76"/>
      <c r="F152" s="76"/>
      <c r="G152" s="76"/>
      <c r="H152" s="76"/>
      <c r="I152" s="57"/>
      <c r="J152" s="57"/>
      <c r="K152" s="57"/>
      <c r="V152" s="57"/>
    </row>
    <row r="153" spans="1:22" s="59" customFormat="1" x14ac:dyDescent="0.2">
      <c r="A153" s="57"/>
      <c r="D153" s="76"/>
      <c r="E153" s="76"/>
      <c r="F153" s="76"/>
      <c r="G153" s="76"/>
      <c r="H153" s="76"/>
      <c r="I153" s="57"/>
      <c r="J153" s="57"/>
      <c r="K153" s="57"/>
      <c r="V153" s="57"/>
    </row>
    <row r="154" spans="1:22" s="59" customFormat="1" x14ac:dyDescent="0.2">
      <c r="A154" s="57"/>
      <c r="D154" s="76"/>
      <c r="E154" s="76"/>
      <c r="F154" s="76"/>
      <c r="G154" s="76"/>
      <c r="H154" s="76"/>
      <c r="I154" s="57"/>
      <c r="J154" s="57"/>
      <c r="K154" s="57"/>
      <c r="V154" s="57"/>
    </row>
    <row r="155" spans="1:22" s="59" customFormat="1" x14ac:dyDescent="0.2">
      <c r="A155" s="57"/>
      <c r="D155" s="76"/>
      <c r="E155" s="76"/>
      <c r="F155" s="76"/>
      <c r="G155" s="76"/>
      <c r="H155" s="76"/>
      <c r="I155" s="57"/>
      <c r="J155" s="57"/>
      <c r="K155" s="57"/>
      <c r="V155" s="57"/>
    </row>
    <row r="156" spans="1:22" s="59" customFormat="1" x14ac:dyDescent="0.2">
      <c r="A156" s="57"/>
      <c r="D156" s="76"/>
      <c r="E156" s="76"/>
      <c r="F156" s="76"/>
      <c r="G156" s="76"/>
      <c r="H156" s="76"/>
      <c r="I156" s="57"/>
      <c r="J156" s="57"/>
      <c r="K156" s="57"/>
      <c r="V156" s="57"/>
    </row>
    <row r="157" spans="1:22" s="59" customFormat="1" x14ac:dyDescent="0.2">
      <c r="A157" s="57"/>
      <c r="D157" s="76"/>
      <c r="E157" s="76"/>
      <c r="F157" s="76"/>
      <c r="G157" s="76"/>
      <c r="H157" s="76"/>
      <c r="I157" s="57"/>
      <c r="J157" s="57"/>
      <c r="K157" s="57"/>
      <c r="V157" s="57"/>
    </row>
    <row r="158" spans="1:22" s="59" customFormat="1" x14ac:dyDescent="0.2">
      <c r="A158" s="57"/>
      <c r="D158" s="76"/>
      <c r="E158" s="76"/>
      <c r="F158" s="76"/>
      <c r="G158" s="76"/>
      <c r="H158" s="76"/>
      <c r="I158" s="57"/>
      <c r="J158" s="57"/>
      <c r="K158" s="57"/>
      <c r="V158" s="57"/>
    </row>
    <row r="159" spans="1:22" s="59" customFormat="1" x14ac:dyDescent="0.2">
      <c r="A159" s="57"/>
      <c r="D159" s="76"/>
      <c r="E159" s="76"/>
      <c r="F159" s="76"/>
      <c r="G159" s="76"/>
      <c r="H159" s="76"/>
      <c r="I159" s="57"/>
      <c r="J159" s="57"/>
      <c r="K159" s="57"/>
      <c r="V159" s="57"/>
    </row>
    <row r="160" spans="1:22" s="59" customFormat="1" x14ac:dyDescent="0.2">
      <c r="A160" s="57"/>
      <c r="D160" s="76"/>
      <c r="E160" s="76"/>
      <c r="F160" s="76"/>
      <c r="G160" s="76"/>
      <c r="H160" s="76"/>
      <c r="I160" s="57"/>
      <c r="J160" s="57"/>
      <c r="K160" s="57"/>
      <c r="V160" s="57"/>
    </row>
    <row r="161" spans="1:22" s="59" customFormat="1" x14ac:dyDescent="0.2">
      <c r="A161" s="57"/>
      <c r="D161" s="76"/>
      <c r="E161" s="76"/>
      <c r="F161" s="76"/>
      <c r="G161" s="76"/>
      <c r="H161" s="76"/>
      <c r="I161" s="57"/>
      <c r="J161" s="57"/>
      <c r="K161" s="57"/>
      <c r="V161" s="57"/>
    </row>
    <row r="162" spans="1:22" s="59" customFormat="1" x14ac:dyDescent="0.2">
      <c r="A162" s="57"/>
      <c r="D162" s="76"/>
      <c r="E162" s="76"/>
      <c r="F162" s="76"/>
      <c r="G162" s="76"/>
      <c r="H162" s="76"/>
      <c r="I162" s="57"/>
      <c r="J162" s="57"/>
      <c r="K162" s="57"/>
      <c r="V162" s="57"/>
    </row>
    <row r="163" spans="1:22" s="59" customFormat="1" x14ac:dyDescent="0.2">
      <c r="A163" s="57"/>
      <c r="D163" s="76"/>
      <c r="E163" s="76"/>
      <c r="F163" s="76"/>
      <c r="G163" s="76"/>
      <c r="H163" s="76"/>
      <c r="I163" s="57"/>
      <c r="J163" s="57"/>
      <c r="K163" s="57"/>
      <c r="V163" s="57"/>
    </row>
    <row r="164" spans="1:22" s="59" customFormat="1" x14ac:dyDescent="0.2">
      <c r="A164" s="57"/>
      <c r="D164" s="76"/>
      <c r="E164" s="76"/>
      <c r="F164" s="76"/>
      <c r="G164" s="76"/>
      <c r="H164" s="76"/>
      <c r="I164" s="57"/>
      <c r="J164" s="57"/>
      <c r="K164" s="57"/>
      <c r="V164" s="57"/>
    </row>
    <row r="165" spans="1:22" s="59" customFormat="1" x14ac:dyDescent="0.2">
      <c r="A165" s="57"/>
      <c r="B165" s="57"/>
      <c r="D165" s="76"/>
      <c r="E165" s="76"/>
      <c r="F165" s="76"/>
      <c r="G165" s="76"/>
      <c r="H165" s="76"/>
      <c r="I165" s="57"/>
      <c r="J165" s="57"/>
      <c r="K165" s="57"/>
      <c r="L165" s="57"/>
      <c r="V165" s="57"/>
    </row>
    <row r="166" spans="1:22" s="59" customFormat="1" x14ac:dyDescent="0.2">
      <c r="A166" s="57"/>
      <c r="C166" s="67"/>
      <c r="D166" s="63"/>
      <c r="E166" s="63"/>
      <c r="F166" s="63"/>
      <c r="G166" s="63"/>
      <c r="H166" s="63"/>
      <c r="I166" s="57"/>
      <c r="J166" s="57"/>
      <c r="K166" s="57"/>
      <c r="V166" s="57"/>
    </row>
    <row r="167" spans="1:22" s="59" customFormat="1" x14ac:dyDescent="0.2">
      <c r="A167" s="57"/>
      <c r="C167" s="68"/>
      <c r="D167" s="43"/>
      <c r="E167" s="43"/>
      <c r="F167" s="43"/>
      <c r="G167" s="43"/>
      <c r="H167" s="43"/>
      <c r="I167" s="57"/>
      <c r="J167" s="57"/>
      <c r="K167" s="57"/>
      <c r="V167" s="57"/>
    </row>
    <row r="168" spans="1:22" s="59" customFormat="1" x14ac:dyDescent="0.2">
      <c r="A168" s="57"/>
      <c r="D168" s="43"/>
      <c r="E168" s="43"/>
      <c r="F168" s="43"/>
      <c r="G168" s="43"/>
      <c r="H168" s="43"/>
      <c r="I168" s="61"/>
      <c r="J168" s="61"/>
      <c r="K168" s="61"/>
      <c r="V168" s="57"/>
    </row>
    <row r="169" spans="1:22" s="59" customFormat="1" x14ac:dyDescent="0.2">
      <c r="A169" s="57"/>
      <c r="D169" s="43"/>
      <c r="E169" s="43"/>
      <c r="F169" s="43"/>
      <c r="G169" s="43"/>
      <c r="H169" s="43"/>
      <c r="I169" s="61"/>
      <c r="J169" s="61"/>
      <c r="K169" s="61"/>
      <c r="V169" s="57"/>
    </row>
    <row r="170" spans="1:22" s="59" customFormat="1" x14ac:dyDescent="0.2">
      <c r="A170" s="57"/>
      <c r="D170" s="43"/>
      <c r="E170" s="43"/>
      <c r="F170" s="43"/>
      <c r="G170" s="43"/>
      <c r="H170" s="43"/>
      <c r="I170" s="61"/>
      <c r="J170" s="61"/>
      <c r="K170" s="61"/>
      <c r="V170" s="57"/>
    </row>
    <row r="171" spans="1:22" s="59" customFormat="1" x14ac:dyDescent="0.2">
      <c r="A171" s="57"/>
      <c r="D171" s="76"/>
      <c r="E171" s="76"/>
      <c r="F171" s="76"/>
      <c r="G171" s="76"/>
      <c r="H171" s="76"/>
      <c r="I171" s="57"/>
      <c r="J171" s="57"/>
      <c r="K171" s="57"/>
      <c r="V171" s="57"/>
    </row>
    <row r="172" spans="1:22" s="59" customFormat="1" x14ac:dyDescent="0.2">
      <c r="A172" s="57"/>
      <c r="D172" s="76"/>
      <c r="E172" s="76"/>
      <c r="F172" s="76"/>
      <c r="G172" s="76"/>
      <c r="H172" s="76"/>
      <c r="I172" s="57"/>
      <c r="J172" s="57"/>
      <c r="K172" s="57"/>
      <c r="V172" s="57"/>
    </row>
    <row r="173" spans="1:22" s="59" customFormat="1" x14ac:dyDescent="0.2">
      <c r="A173" s="57"/>
      <c r="C173" s="66"/>
      <c r="D173" s="76"/>
      <c r="E173" s="76"/>
      <c r="F173" s="76"/>
      <c r="G173" s="76"/>
      <c r="H173" s="76"/>
      <c r="I173" s="57"/>
      <c r="J173" s="57"/>
      <c r="K173" s="57"/>
      <c r="V173" s="57"/>
    </row>
    <row r="174" spans="1:22" s="59" customFormat="1" x14ac:dyDescent="0.2">
      <c r="A174" s="57"/>
      <c r="C174" s="66"/>
      <c r="D174" s="76"/>
      <c r="E174" s="76"/>
      <c r="F174" s="76"/>
      <c r="G174" s="76"/>
      <c r="H174" s="76"/>
      <c r="I174" s="57"/>
      <c r="J174" s="57"/>
      <c r="K174" s="57"/>
      <c r="V174" s="57"/>
    </row>
    <row r="175" spans="1:22" s="59" customFormat="1" x14ac:dyDescent="0.2">
      <c r="A175" s="57"/>
      <c r="C175" s="66"/>
      <c r="D175" s="76"/>
      <c r="E175" s="76"/>
      <c r="F175" s="76"/>
      <c r="G175" s="76"/>
      <c r="H175" s="76"/>
      <c r="I175" s="57"/>
      <c r="J175" s="57"/>
      <c r="K175" s="57"/>
      <c r="V175" s="57"/>
    </row>
    <row r="176" spans="1:22" s="59" customFormat="1" x14ac:dyDescent="0.2">
      <c r="A176" s="57"/>
      <c r="C176" s="66"/>
      <c r="D176" s="76"/>
      <c r="E176" s="76"/>
      <c r="F176" s="76"/>
      <c r="G176" s="76"/>
      <c r="H176" s="76"/>
      <c r="I176" s="57"/>
      <c r="J176" s="57"/>
      <c r="K176" s="57"/>
      <c r="V176" s="57"/>
    </row>
    <row r="177" spans="1:22" s="59" customFormat="1" x14ac:dyDescent="0.2">
      <c r="A177" s="57"/>
      <c r="D177" s="76"/>
      <c r="E177" s="76"/>
      <c r="F177" s="76"/>
      <c r="G177" s="76"/>
      <c r="H177" s="76"/>
      <c r="I177" s="57"/>
      <c r="J177" s="57"/>
      <c r="K177" s="57"/>
      <c r="V177" s="57"/>
    </row>
    <row r="178" spans="1:22" s="59" customFormat="1" x14ac:dyDescent="0.2">
      <c r="A178" s="57"/>
      <c r="D178" s="76"/>
      <c r="E178" s="76"/>
      <c r="F178" s="76"/>
      <c r="G178" s="76"/>
      <c r="H178" s="76"/>
      <c r="I178" s="57"/>
      <c r="J178" s="57"/>
      <c r="K178" s="57"/>
      <c r="V178" s="57"/>
    </row>
    <row r="179" spans="1:22" s="59" customFormat="1" x14ac:dyDescent="0.2">
      <c r="A179" s="57"/>
      <c r="D179" s="76"/>
      <c r="E179" s="76"/>
      <c r="F179" s="76"/>
      <c r="G179" s="76"/>
      <c r="H179" s="76"/>
      <c r="I179" s="57"/>
      <c r="J179" s="57"/>
      <c r="K179" s="57"/>
      <c r="V179" s="57"/>
    </row>
    <row r="180" spans="1:22" s="59" customFormat="1" x14ac:dyDescent="0.2">
      <c r="A180" s="57"/>
      <c r="D180" s="76"/>
      <c r="E180" s="76"/>
      <c r="F180" s="76"/>
      <c r="G180" s="76"/>
      <c r="H180" s="76"/>
      <c r="I180" s="57"/>
      <c r="J180" s="57"/>
      <c r="K180" s="57"/>
      <c r="V180" s="57"/>
    </row>
    <row r="181" spans="1:22" s="59" customFormat="1" x14ac:dyDescent="0.2">
      <c r="A181" s="57"/>
      <c r="D181" s="76"/>
      <c r="E181" s="76"/>
      <c r="F181" s="76"/>
      <c r="G181" s="76"/>
      <c r="H181" s="76"/>
      <c r="I181" s="57"/>
      <c r="J181" s="57"/>
      <c r="K181" s="57"/>
      <c r="V181" s="57"/>
    </row>
    <row r="182" spans="1:22" s="59" customFormat="1" x14ac:dyDescent="0.2">
      <c r="A182" s="57"/>
      <c r="D182" s="76"/>
      <c r="E182" s="76"/>
      <c r="F182" s="76"/>
      <c r="G182" s="76"/>
      <c r="H182" s="76"/>
      <c r="I182" s="57"/>
      <c r="J182" s="57"/>
      <c r="K182" s="57"/>
      <c r="V182" s="57"/>
    </row>
    <row r="183" spans="1:22" s="59" customFormat="1" x14ac:dyDescent="0.2">
      <c r="A183" s="57"/>
      <c r="D183" s="76"/>
      <c r="E183" s="76"/>
      <c r="F183" s="76"/>
      <c r="G183" s="76"/>
      <c r="H183" s="76"/>
      <c r="I183" s="57"/>
      <c r="J183" s="57"/>
      <c r="K183" s="57"/>
      <c r="V183" s="57"/>
    </row>
    <row r="184" spans="1:22" s="59" customFormat="1" x14ac:dyDescent="0.2">
      <c r="A184" s="57"/>
      <c r="D184" s="76"/>
      <c r="E184" s="76"/>
      <c r="F184" s="76"/>
      <c r="G184" s="76"/>
      <c r="H184" s="76"/>
      <c r="I184" s="57"/>
      <c r="J184" s="57"/>
      <c r="K184" s="57"/>
      <c r="V184" s="57"/>
    </row>
    <row r="185" spans="1:22" s="59" customFormat="1" x14ac:dyDescent="0.2">
      <c r="A185" s="57"/>
      <c r="D185" s="76"/>
      <c r="E185" s="76"/>
      <c r="F185" s="76"/>
      <c r="G185" s="76"/>
      <c r="H185" s="76"/>
      <c r="I185" s="57"/>
      <c r="J185" s="57"/>
      <c r="K185" s="57"/>
      <c r="V185" s="57"/>
    </row>
    <row r="186" spans="1:22" s="59" customFormat="1" x14ac:dyDescent="0.2">
      <c r="A186" s="57"/>
      <c r="D186" s="76"/>
      <c r="E186" s="76"/>
      <c r="F186" s="76"/>
      <c r="G186" s="76"/>
      <c r="H186" s="76"/>
      <c r="I186" s="57"/>
      <c r="J186" s="57"/>
      <c r="K186" s="57"/>
      <c r="V186" s="57"/>
    </row>
    <row r="187" spans="1:22" s="59" customFormat="1" x14ac:dyDescent="0.2">
      <c r="A187" s="57"/>
      <c r="D187" s="76"/>
      <c r="E187" s="76"/>
      <c r="F187" s="76"/>
      <c r="G187" s="76"/>
      <c r="H187" s="76"/>
      <c r="I187" s="57"/>
      <c r="J187" s="57"/>
      <c r="K187" s="57"/>
      <c r="V187" s="57"/>
    </row>
    <row r="188" spans="1:22" s="59" customFormat="1" x14ac:dyDescent="0.2">
      <c r="A188" s="57"/>
      <c r="D188" s="76"/>
      <c r="E188" s="76"/>
      <c r="F188" s="76"/>
      <c r="G188" s="76"/>
      <c r="H188" s="76"/>
      <c r="I188" s="57"/>
      <c r="J188" s="57"/>
      <c r="K188" s="57"/>
      <c r="V188" s="57"/>
    </row>
    <row r="189" spans="1:22" s="59" customFormat="1" x14ac:dyDescent="0.2">
      <c r="B189" s="57"/>
      <c r="C189" s="57"/>
      <c r="D189" s="57"/>
      <c r="E189" s="57"/>
      <c r="F189" s="57"/>
      <c r="G189" s="57"/>
      <c r="H189" s="57"/>
      <c r="I189" s="63"/>
      <c r="J189" s="63"/>
      <c r="K189" s="63"/>
      <c r="L189" s="57"/>
      <c r="M189" s="57"/>
      <c r="N189" s="57"/>
      <c r="O189" s="57"/>
      <c r="P189" s="57"/>
      <c r="Q189" s="57"/>
      <c r="R189" s="57"/>
      <c r="S189" s="57"/>
      <c r="T189" s="57"/>
      <c r="U189" s="57"/>
    </row>
    <row r="190" spans="1:22" s="59" customFormat="1" x14ac:dyDescent="0.2">
      <c r="C190" s="67"/>
      <c r="D190" s="63"/>
      <c r="E190" s="63"/>
      <c r="F190" s="63"/>
      <c r="G190" s="63"/>
      <c r="H190" s="63"/>
      <c r="I190" s="63"/>
      <c r="J190" s="63"/>
      <c r="K190" s="63"/>
    </row>
    <row r="191" spans="1:22" s="59" customFormat="1" x14ac:dyDescent="0.2">
      <c r="D191" s="78"/>
      <c r="E191" s="78"/>
      <c r="F191" s="78"/>
      <c r="G191" s="78"/>
      <c r="H191" s="78"/>
      <c r="I191" s="61"/>
      <c r="J191" s="61"/>
      <c r="K191" s="61"/>
    </row>
    <row r="192" spans="1:22" s="59" customFormat="1" x14ac:dyDescent="0.2">
      <c r="D192" s="78"/>
      <c r="E192" s="78"/>
      <c r="F192" s="78"/>
      <c r="G192" s="78"/>
      <c r="H192" s="78"/>
      <c r="I192" s="61"/>
      <c r="J192" s="61"/>
      <c r="K192" s="61"/>
    </row>
    <row r="193" spans="3:11" s="59" customFormat="1" x14ac:dyDescent="0.2">
      <c r="D193" s="78"/>
      <c r="E193" s="78"/>
      <c r="F193" s="78"/>
      <c r="G193" s="78"/>
      <c r="H193" s="78"/>
      <c r="I193" s="61"/>
      <c r="J193" s="61"/>
      <c r="K193" s="61"/>
    </row>
    <row r="194" spans="3:11" s="59" customFormat="1" x14ac:dyDescent="0.2">
      <c r="D194" s="78"/>
      <c r="E194" s="78"/>
      <c r="F194" s="78"/>
      <c r="G194" s="78"/>
      <c r="H194" s="78"/>
      <c r="I194" s="61"/>
      <c r="J194" s="61"/>
      <c r="K194" s="61"/>
    </row>
    <row r="195" spans="3:11" s="59" customFormat="1" x14ac:dyDescent="0.2">
      <c r="D195" s="78"/>
      <c r="E195" s="78"/>
      <c r="F195" s="78"/>
      <c r="G195" s="78"/>
      <c r="H195" s="78"/>
      <c r="I195" s="61"/>
      <c r="J195" s="61"/>
      <c r="K195" s="61"/>
    </row>
    <row r="196" spans="3:11" s="59" customFormat="1" x14ac:dyDescent="0.2">
      <c r="C196" s="57"/>
      <c r="D196" s="64"/>
      <c r="E196" s="64"/>
      <c r="F196" s="64"/>
      <c r="G196" s="64"/>
      <c r="H196" s="64"/>
      <c r="I196" s="61"/>
      <c r="J196" s="61"/>
      <c r="K196" s="61"/>
    </row>
    <row r="197" spans="3:11" s="59" customFormat="1" x14ac:dyDescent="0.2"/>
    <row r="198" spans="3:11" s="59" customFormat="1" x14ac:dyDescent="0.2">
      <c r="C198" s="80"/>
    </row>
    <row r="199" spans="3:11" s="59" customFormat="1" x14ac:dyDescent="0.2">
      <c r="C199" s="81"/>
    </row>
    <row r="200" spans="3:11" s="59" customFormat="1" x14ac:dyDescent="0.2"/>
    <row r="201" spans="3:11" s="59" customFormat="1" x14ac:dyDescent="0.2"/>
    <row r="202" spans="3:11" s="59" customFormat="1" x14ac:dyDescent="0.2">
      <c r="D202" s="82"/>
      <c r="E202" s="82"/>
      <c r="F202" s="82"/>
      <c r="G202" s="82"/>
      <c r="H202" s="82"/>
    </row>
    <row r="203" spans="3:11" s="59" customFormat="1" x14ac:dyDescent="0.2">
      <c r="D203" s="82"/>
      <c r="E203" s="82"/>
      <c r="F203" s="82"/>
      <c r="G203" s="82"/>
      <c r="H203" s="82"/>
    </row>
    <row r="204" spans="3:11" s="59" customFormat="1" x14ac:dyDescent="0.2">
      <c r="D204" s="82"/>
      <c r="E204" s="82"/>
      <c r="F204" s="82"/>
      <c r="G204" s="82"/>
      <c r="H204" s="82"/>
    </row>
    <row r="205" spans="3:11" s="59" customFormat="1" x14ac:dyDescent="0.2">
      <c r="D205" s="82"/>
      <c r="E205" s="82"/>
      <c r="F205" s="82"/>
      <c r="G205" s="82"/>
      <c r="H205" s="82"/>
    </row>
    <row r="206" spans="3:11" s="59" customFormat="1" x14ac:dyDescent="0.2">
      <c r="D206" s="82"/>
      <c r="E206" s="82"/>
      <c r="F206" s="82"/>
      <c r="G206" s="82"/>
      <c r="H206" s="82"/>
    </row>
    <row r="207" spans="3:11" s="59" customFormat="1" x14ac:dyDescent="0.2">
      <c r="D207" s="83"/>
      <c r="E207" s="83"/>
      <c r="F207" s="83"/>
      <c r="G207" s="83"/>
      <c r="H207" s="83"/>
    </row>
    <row r="208" spans="3:11" s="59" customFormat="1" x14ac:dyDescent="0.2"/>
    <row r="209" spans="1:22" s="59" customFormat="1" x14ac:dyDescent="0.2"/>
    <row r="210" spans="1:22" s="57" customForma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row>
    <row r="211" spans="1:22" s="59" customFormat="1" x14ac:dyDescent="0.2">
      <c r="A211" s="57"/>
      <c r="I211" s="57"/>
      <c r="J211" s="57"/>
      <c r="K211" s="57"/>
      <c r="V211" s="57"/>
    </row>
    <row r="212" spans="1:22" s="59" customFormat="1" x14ac:dyDescent="0.2">
      <c r="B212" s="57"/>
      <c r="C212" s="57"/>
      <c r="D212" s="57"/>
      <c r="E212" s="57"/>
      <c r="F212" s="57"/>
      <c r="G212" s="57"/>
      <c r="H212" s="57"/>
      <c r="I212" s="63"/>
      <c r="J212" s="63"/>
      <c r="K212" s="63"/>
      <c r="L212" s="57"/>
      <c r="M212" s="57"/>
      <c r="N212" s="57"/>
      <c r="O212" s="57"/>
      <c r="P212" s="57"/>
      <c r="Q212" s="57"/>
      <c r="R212" s="57"/>
      <c r="S212" s="57"/>
      <c r="T212" s="57"/>
      <c r="U212" s="57"/>
    </row>
    <row r="213" spans="1:22" s="59" customFormat="1" x14ac:dyDescent="0.2">
      <c r="C213" s="67"/>
      <c r="D213" s="63"/>
      <c r="E213" s="63"/>
      <c r="F213" s="63"/>
      <c r="G213" s="63"/>
      <c r="H213" s="63"/>
      <c r="I213" s="63"/>
      <c r="J213" s="63"/>
      <c r="K213" s="63"/>
    </row>
    <row r="214" spans="1:22" s="59" customFormat="1" x14ac:dyDescent="0.2">
      <c r="D214" s="78"/>
      <c r="E214" s="78"/>
      <c r="F214" s="78"/>
      <c r="G214" s="78"/>
      <c r="H214" s="78"/>
      <c r="I214" s="61"/>
      <c r="J214" s="61"/>
      <c r="K214" s="61"/>
    </row>
    <row r="215" spans="1:22" s="59" customFormat="1" x14ac:dyDescent="0.2">
      <c r="D215" s="78"/>
      <c r="E215" s="78"/>
      <c r="F215" s="78"/>
      <c r="G215" s="78"/>
      <c r="H215" s="78"/>
      <c r="I215" s="61"/>
      <c r="J215" s="61"/>
      <c r="K215" s="61"/>
    </row>
    <row r="216" spans="1:22" s="59" customFormat="1" x14ac:dyDescent="0.2">
      <c r="D216" s="78"/>
      <c r="E216" s="78"/>
      <c r="F216" s="78"/>
      <c r="G216" s="78"/>
      <c r="H216" s="78"/>
      <c r="I216" s="61"/>
      <c r="J216" s="61"/>
      <c r="K216" s="61"/>
    </row>
    <row r="217" spans="1:22" s="59" customFormat="1" x14ac:dyDescent="0.2">
      <c r="D217" s="78"/>
      <c r="E217" s="78"/>
      <c r="F217" s="78"/>
      <c r="G217" s="78"/>
      <c r="H217" s="78"/>
      <c r="I217" s="61"/>
      <c r="J217" s="61"/>
      <c r="K217" s="61"/>
    </row>
    <row r="218" spans="1:22" s="59" customFormat="1" x14ac:dyDescent="0.2">
      <c r="D218" s="78"/>
      <c r="E218" s="78"/>
      <c r="F218" s="78"/>
      <c r="G218" s="78"/>
      <c r="H218" s="78"/>
      <c r="I218" s="61"/>
      <c r="J218" s="61"/>
      <c r="K218" s="61"/>
    </row>
    <row r="219" spans="1:22" s="59" customFormat="1" x14ac:dyDescent="0.2">
      <c r="D219" s="78"/>
      <c r="E219" s="78"/>
      <c r="F219" s="78"/>
      <c r="G219" s="78"/>
      <c r="H219" s="78"/>
      <c r="I219" s="61"/>
      <c r="J219" s="61"/>
      <c r="K219" s="61"/>
    </row>
    <row r="220" spans="1:22" s="59" customFormat="1" x14ac:dyDescent="0.2">
      <c r="C220" s="63"/>
      <c r="D220" s="64"/>
      <c r="E220" s="64"/>
      <c r="F220" s="64"/>
      <c r="G220" s="64"/>
      <c r="H220" s="64"/>
      <c r="I220" s="61"/>
      <c r="J220" s="61"/>
      <c r="K220" s="61"/>
    </row>
    <row r="221" spans="1:22" s="59" customFormat="1" x14ac:dyDescent="0.2"/>
    <row r="222" spans="1:22" s="59" customFormat="1" x14ac:dyDescent="0.2"/>
    <row r="223" spans="1:22" s="59" customFormat="1" x14ac:dyDescent="0.2"/>
    <row r="224" spans="1:22" s="59" customFormat="1" x14ac:dyDescent="0.2">
      <c r="D224" s="84"/>
      <c r="E224" s="84"/>
      <c r="F224" s="84"/>
      <c r="G224" s="84"/>
      <c r="H224" s="84"/>
    </row>
    <row r="225" spans="1:22" s="59" customFormat="1" x14ac:dyDescent="0.2">
      <c r="D225" s="84"/>
      <c r="E225" s="84"/>
      <c r="F225" s="84"/>
      <c r="G225" s="84"/>
      <c r="H225" s="84"/>
    </row>
    <row r="226" spans="1:22" s="59" customFormat="1" x14ac:dyDescent="0.2">
      <c r="D226" s="84"/>
      <c r="E226" s="84"/>
      <c r="F226" s="84"/>
      <c r="G226" s="84"/>
      <c r="H226" s="84"/>
    </row>
    <row r="227" spans="1:22" s="59" customFormat="1" x14ac:dyDescent="0.2">
      <c r="D227" s="84"/>
      <c r="E227" s="84"/>
      <c r="F227" s="84"/>
      <c r="G227" s="84"/>
      <c r="H227" s="84"/>
    </row>
    <row r="228" spans="1:22" s="59" customFormat="1" x14ac:dyDescent="0.2">
      <c r="D228" s="84"/>
      <c r="E228" s="84"/>
      <c r="F228" s="84"/>
      <c r="G228" s="84"/>
      <c r="H228" s="84"/>
    </row>
    <row r="229" spans="1:22" s="59" customFormat="1" x14ac:dyDescent="0.2">
      <c r="D229" s="84"/>
      <c r="E229" s="84"/>
      <c r="F229" s="84"/>
      <c r="G229" s="84"/>
      <c r="H229" s="84"/>
    </row>
    <row r="230" spans="1:22" s="59" customFormat="1" x14ac:dyDescent="0.2">
      <c r="D230" s="83"/>
      <c r="E230" s="83"/>
      <c r="F230" s="83"/>
      <c r="G230" s="83"/>
      <c r="H230" s="83"/>
    </row>
    <row r="231" spans="1:22" s="59" customFormat="1" x14ac:dyDescent="0.2">
      <c r="C231" s="80"/>
    </row>
    <row r="232" spans="1:22" s="59" customFormat="1" x14ac:dyDescent="0.2"/>
    <row r="233" spans="1:22" s="59" customFormat="1" x14ac:dyDescent="0.2"/>
    <row r="234" spans="1:22" s="59" customFormat="1" x14ac:dyDescent="0.2"/>
    <row r="235" spans="1:22" s="59" customFormat="1" x14ac:dyDescent="0.2"/>
    <row r="236" spans="1:22" s="59" customFormat="1" x14ac:dyDescent="0.2">
      <c r="D236" s="85"/>
      <c r="E236" s="85"/>
      <c r="F236" s="85"/>
      <c r="G236" s="85"/>
      <c r="H236" s="85"/>
    </row>
    <row r="237" spans="1:22" s="59" customFormat="1" x14ac:dyDescent="0.2">
      <c r="D237" s="85"/>
      <c r="E237" s="85"/>
      <c r="F237" s="85"/>
      <c r="G237" s="85"/>
      <c r="H237" s="85"/>
    </row>
    <row r="238" spans="1:22" s="57" customForma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row>
    <row r="239" spans="1:22" s="59" customFormat="1" x14ac:dyDescent="0.2">
      <c r="A239" s="57"/>
      <c r="I239" s="57"/>
      <c r="J239" s="57"/>
      <c r="K239" s="57"/>
      <c r="V239" s="57"/>
    </row>
    <row r="240" spans="1:22" s="59" customFormat="1" x14ac:dyDescent="0.2">
      <c r="B240" s="57"/>
      <c r="C240" s="57"/>
      <c r="D240" s="57"/>
      <c r="E240" s="57"/>
      <c r="F240" s="57"/>
      <c r="G240" s="57"/>
      <c r="H240" s="57"/>
      <c r="I240" s="63"/>
      <c r="J240" s="63"/>
      <c r="K240" s="63"/>
      <c r="L240" s="57"/>
      <c r="M240" s="57"/>
      <c r="N240" s="57"/>
      <c r="O240" s="57"/>
      <c r="P240" s="57"/>
      <c r="Q240" s="57"/>
      <c r="R240" s="57"/>
      <c r="S240" s="57"/>
      <c r="T240" s="57"/>
      <c r="U240" s="57"/>
    </row>
    <row r="241" spans="3:11" s="59" customFormat="1" x14ac:dyDescent="0.2">
      <c r="C241" s="67"/>
      <c r="D241" s="63"/>
      <c r="E241" s="63"/>
      <c r="F241" s="63"/>
      <c r="G241" s="63"/>
      <c r="H241" s="63"/>
      <c r="I241" s="63"/>
      <c r="J241" s="63"/>
      <c r="K241" s="63"/>
    </row>
    <row r="242" spans="3:11" s="59" customFormat="1" x14ac:dyDescent="0.2">
      <c r="D242" s="78"/>
      <c r="E242" s="78"/>
      <c r="F242" s="78"/>
      <c r="G242" s="78"/>
      <c r="H242" s="78"/>
      <c r="I242" s="61"/>
      <c r="J242" s="61"/>
      <c r="K242" s="61"/>
    </row>
    <row r="243" spans="3:11" s="59" customFormat="1" x14ac:dyDescent="0.2">
      <c r="D243" s="78"/>
      <c r="E243" s="78"/>
      <c r="F243" s="78"/>
      <c r="G243" s="78"/>
      <c r="H243" s="78"/>
      <c r="I243" s="61"/>
      <c r="J243" s="61"/>
      <c r="K243" s="61"/>
    </row>
    <row r="244" spans="3:11" s="59" customFormat="1" x14ac:dyDescent="0.2">
      <c r="D244" s="78"/>
      <c r="E244" s="78"/>
      <c r="F244" s="78"/>
      <c r="G244" s="78"/>
      <c r="H244" s="78"/>
      <c r="I244" s="61"/>
      <c r="J244" s="61"/>
      <c r="K244" s="61"/>
    </row>
    <row r="245" spans="3:11" s="59" customFormat="1" x14ac:dyDescent="0.2">
      <c r="D245" s="78"/>
      <c r="E245" s="78"/>
      <c r="F245" s="78"/>
      <c r="G245" s="78"/>
      <c r="H245" s="78"/>
      <c r="I245" s="61"/>
      <c r="J245" s="61"/>
      <c r="K245" s="61"/>
    </row>
    <row r="246" spans="3:11" s="59" customFormat="1" x14ac:dyDescent="0.2">
      <c r="I246" s="61"/>
      <c r="J246" s="61"/>
      <c r="K246" s="61"/>
    </row>
    <row r="247" spans="3:11" s="59" customFormat="1" x14ac:dyDescent="0.2">
      <c r="C247" s="57"/>
      <c r="D247" s="64"/>
      <c r="E247" s="64"/>
      <c r="F247" s="64"/>
      <c r="G247" s="64"/>
      <c r="H247" s="64"/>
      <c r="I247" s="61"/>
      <c r="J247" s="61"/>
      <c r="K247" s="61"/>
    </row>
    <row r="248" spans="3:11" s="59" customFormat="1" x14ac:dyDescent="0.2"/>
    <row r="249" spans="3:11" s="59" customFormat="1" x14ac:dyDescent="0.2"/>
    <row r="250" spans="3:11" s="59" customFormat="1" x14ac:dyDescent="0.2"/>
    <row r="251" spans="3:11" s="59" customFormat="1" x14ac:dyDescent="0.2"/>
    <row r="252" spans="3:11" s="59" customFormat="1" x14ac:dyDescent="0.2">
      <c r="D252" s="82"/>
      <c r="E252" s="82"/>
      <c r="F252" s="82"/>
      <c r="G252" s="82"/>
      <c r="H252" s="82"/>
    </row>
    <row r="253" spans="3:11" s="59" customFormat="1" x14ac:dyDescent="0.2">
      <c r="D253" s="82"/>
      <c r="E253" s="82"/>
      <c r="F253" s="82"/>
      <c r="G253" s="82"/>
      <c r="H253" s="82"/>
    </row>
    <row r="254" spans="3:11" s="59" customFormat="1" x14ac:dyDescent="0.2">
      <c r="D254" s="82"/>
      <c r="E254" s="82"/>
      <c r="F254" s="82"/>
      <c r="G254" s="82"/>
      <c r="H254" s="82"/>
    </row>
    <row r="255" spans="3:11" s="59" customFormat="1" x14ac:dyDescent="0.2">
      <c r="D255" s="86"/>
      <c r="E255" s="86"/>
      <c r="F255" s="86"/>
      <c r="G255" s="86"/>
      <c r="H255" s="86"/>
    </row>
    <row r="256" spans="3:11" s="59" customFormat="1" x14ac:dyDescent="0.2">
      <c r="D256" s="83"/>
      <c r="E256" s="83"/>
      <c r="F256" s="83"/>
      <c r="G256" s="83"/>
      <c r="H256" s="83"/>
    </row>
    <row r="257" spans="1:22" s="59" customFormat="1" x14ac:dyDescent="0.2"/>
    <row r="258" spans="1:22" s="59" customFormat="1" x14ac:dyDescent="0.2"/>
    <row r="259" spans="1:22" s="59" customFormat="1" x14ac:dyDescent="0.2"/>
    <row r="260" spans="1:22" s="59" customFormat="1" x14ac:dyDescent="0.2"/>
    <row r="261" spans="1:22" s="59" customFormat="1" x14ac:dyDescent="0.2"/>
    <row r="262" spans="1:22" s="59" customFormat="1" x14ac:dyDescent="0.2"/>
    <row r="263" spans="1:22" s="59" customFormat="1" x14ac:dyDescent="0.2"/>
    <row r="264" spans="1:22" s="59" customFormat="1" x14ac:dyDescent="0.2"/>
    <row r="265" spans="1:22" s="59" customFormat="1" x14ac:dyDescent="0.2"/>
    <row r="266" spans="1:22" s="59" customFormat="1" x14ac:dyDescent="0.2"/>
    <row r="267" spans="1:22" s="57" customForma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row>
    <row r="268" spans="1:22" s="59" customFormat="1" x14ac:dyDescent="0.2">
      <c r="A268" s="57"/>
      <c r="I268" s="57"/>
      <c r="J268" s="57"/>
      <c r="K268" s="57"/>
      <c r="V268" s="57"/>
    </row>
    <row r="269" spans="1:22" s="59" customFormat="1" x14ac:dyDescent="0.2">
      <c r="B269" s="57"/>
      <c r="C269" s="57"/>
      <c r="D269" s="57"/>
      <c r="E269" s="57"/>
      <c r="F269" s="57"/>
      <c r="G269" s="57"/>
      <c r="H269" s="57"/>
      <c r="I269" s="63"/>
      <c r="J269" s="63"/>
      <c r="K269" s="63"/>
      <c r="L269" s="57"/>
      <c r="M269" s="57"/>
      <c r="N269" s="57"/>
      <c r="O269" s="57"/>
      <c r="P269" s="57"/>
      <c r="Q269" s="57"/>
      <c r="R269" s="57"/>
      <c r="S269" s="57"/>
      <c r="T269" s="57"/>
      <c r="U269" s="57"/>
    </row>
    <row r="270" spans="1:22" s="59" customFormat="1" x14ac:dyDescent="0.2">
      <c r="C270" s="67"/>
      <c r="D270" s="63"/>
      <c r="E270" s="63"/>
      <c r="F270" s="63"/>
      <c r="G270" s="63"/>
      <c r="H270" s="63"/>
      <c r="I270" s="63"/>
      <c r="J270" s="63"/>
      <c r="K270" s="63"/>
    </row>
    <row r="271" spans="1:22" s="59" customFormat="1" x14ac:dyDescent="0.2">
      <c r="D271" s="78"/>
      <c r="E271" s="78"/>
      <c r="F271" s="78"/>
      <c r="G271" s="78"/>
      <c r="H271" s="78"/>
      <c r="I271" s="61"/>
      <c r="J271" s="61"/>
      <c r="K271" s="61"/>
    </row>
    <row r="272" spans="1:22" s="59" customFormat="1" x14ac:dyDescent="0.2">
      <c r="D272" s="78"/>
      <c r="E272" s="78"/>
      <c r="F272" s="78"/>
      <c r="G272" s="78"/>
      <c r="H272" s="78"/>
      <c r="I272" s="61"/>
      <c r="J272" s="61"/>
      <c r="K272" s="61"/>
    </row>
    <row r="273" spans="3:11" s="59" customFormat="1" x14ac:dyDescent="0.2">
      <c r="D273" s="78"/>
      <c r="E273" s="78"/>
      <c r="F273" s="78"/>
      <c r="G273" s="78"/>
      <c r="H273" s="78"/>
      <c r="I273" s="61"/>
      <c r="J273" s="61"/>
      <c r="K273" s="61"/>
    </row>
    <row r="274" spans="3:11" s="59" customFormat="1" x14ac:dyDescent="0.2">
      <c r="I274" s="61"/>
      <c r="J274" s="61"/>
      <c r="K274" s="61"/>
    </row>
    <row r="275" spans="3:11" s="59" customFormat="1" x14ac:dyDescent="0.2">
      <c r="C275" s="57"/>
      <c r="D275" s="64"/>
      <c r="E275" s="64"/>
      <c r="F275" s="64"/>
      <c r="G275" s="64"/>
      <c r="H275" s="64"/>
      <c r="I275" s="61"/>
      <c r="J275" s="61"/>
      <c r="K275" s="61"/>
    </row>
    <row r="276" spans="3:11" s="59" customFormat="1" x14ac:dyDescent="0.2"/>
    <row r="277" spans="3:11" s="59" customFormat="1" x14ac:dyDescent="0.2"/>
    <row r="278" spans="3:11" s="59" customFormat="1" x14ac:dyDescent="0.2"/>
    <row r="279" spans="3:11" s="59" customFormat="1" x14ac:dyDescent="0.2"/>
    <row r="280" spans="3:11" s="59" customFormat="1" x14ac:dyDescent="0.2"/>
    <row r="281" spans="3:11" s="59" customFormat="1" x14ac:dyDescent="0.2"/>
    <row r="282" spans="3:11" s="59" customFormat="1" x14ac:dyDescent="0.2"/>
    <row r="283" spans="3:11" s="59" customFormat="1" x14ac:dyDescent="0.2">
      <c r="D283" s="82"/>
      <c r="E283" s="82"/>
      <c r="F283" s="82"/>
      <c r="G283" s="82"/>
      <c r="H283" s="82"/>
    </row>
    <row r="284" spans="3:11" s="59" customFormat="1" x14ac:dyDescent="0.2">
      <c r="D284" s="82"/>
      <c r="E284" s="82"/>
      <c r="F284" s="82"/>
      <c r="G284" s="82"/>
      <c r="H284" s="82"/>
    </row>
    <row r="285" spans="3:11" s="59" customFormat="1" x14ac:dyDescent="0.2">
      <c r="D285" s="87"/>
      <c r="E285" s="87"/>
      <c r="F285" s="87"/>
      <c r="G285" s="87"/>
      <c r="H285" s="87"/>
    </row>
    <row r="286" spans="3:11" s="59" customFormat="1" x14ac:dyDescent="0.2"/>
    <row r="287" spans="3:11" s="59" customFormat="1" x14ac:dyDescent="0.2"/>
    <row r="288" spans="3:11" s="59" customFormat="1" x14ac:dyDescent="0.2"/>
    <row r="289" spans="1:22" s="59" customFormat="1" x14ac:dyDescent="0.2"/>
    <row r="290" spans="1:22" s="59" customFormat="1" x14ac:dyDescent="0.2"/>
    <row r="291" spans="1:22" s="59" customFormat="1" x14ac:dyDescent="0.2"/>
    <row r="292" spans="1:22" s="59" customFormat="1" x14ac:dyDescent="0.2"/>
    <row r="293" spans="1:22" s="59" customFormat="1" x14ac:dyDescent="0.2"/>
    <row r="294" spans="1:22" s="57" customFormat="1" x14ac:dyDescent="0.2">
      <c r="A294" s="59"/>
      <c r="B294" s="59"/>
      <c r="C294" s="59"/>
      <c r="D294" s="59"/>
      <c r="E294" s="59"/>
      <c r="F294" s="59"/>
      <c r="G294" s="59"/>
      <c r="H294" s="59"/>
      <c r="L294" s="59"/>
      <c r="M294" s="59"/>
      <c r="N294" s="59"/>
      <c r="O294" s="59"/>
      <c r="P294" s="59"/>
      <c r="Q294" s="59"/>
      <c r="R294" s="59"/>
      <c r="S294" s="59"/>
      <c r="T294" s="59"/>
      <c r="U294" s="59"/>
      <c r="V294" s="59"/>
    </row>
    <row r="295" spans="1:22" s="59" customFormat="1" x14ac:dyDescent="0.2">
      <c r="A295" s="57"/>
      <c r="C295" s="57"/>
      <c r="D295" s="57"/>
      <c r="E295" s="57"/>
      <c r="F295" s="57"/>
      <c r="G295" s="57"/>
      <c r="H295" s="57"/>
      <c r="I295" s="63"/>
      <c r="J295" s="63"/>
      <c r="K295" s="63"/>
      <c r="V295" s="57"/>
    </row>
    <row r="296" spans="1:22" s="59" customFormat="1" x14ac:dyDescent="0.2">
      <c r="B296" s="57"/>
      <c r="C296" s="67"/>
      <c r="D296" s="63"/>
      <c r="E296" s="63"/>
      <c r="F296" s="63"/>
      <c r="G296" s="63"/>
      <c r="H296" s="63"/>
      <c r="I296" s="63"/>
      <c r="J296" s="63"/>
      <c r="K296" s="63"/>
      <c r="L296" s="57"/>
      <c r="M296" s="57"/>
      <c r="N296" s="57"/>
      <c r="O296" s="57"/>
      <c r="P296" s="57"/>
      <c r="Q296" s="57"/>
      <c r="R296" s="57"/>
      <c r="S296" s="57"/>
      <c r="T296" s="57"/>
      <c r="U296" s="57"/>
    </row>
    <row r="297" spans="1:22" s="59" customFormat="1" x14ac:dyDescent="0.2">
      <c r="D297" s="43"/>
      <c r="E297" s="43"/>
      <c r="F297" s="43"/>
      <c r="G297" s="43"/>
      <c r="H297" s="43"/>
      <c r="I297" s="61"/>
      <c r="J297" s="61"/>
      <c r="K297" s="61"/>
    </row>
    <row r="298" spans="1:22" s="59" customFormat="1" x14ac:dyDescent="0.2">
      <c r="D298" s="78"/>
      <c r="E298" s="78"/>
      <c r="F298" s="78"/>
      <c r="G298" s="78"/>
      <c r="H298" s="78"/>
      <c r="I298" s="61"/>
      <c r="J298" s="61"/>
      <c r="K298" s="61"/>
    </row>
    <row r="299" spans="1:22" s="59" customFormat="1" x14ac:dyDescent="0.2">
      <c r="D299" s="78"/>
      <c r="E299" s="78"/>
      <c r="F299" s="78"/>
      <c r="G299" s="78"/>
      <c r="H299" s="78"/>
      <c r="I299" s="61"/>
      <c r="J299" s="61"/>
      <c r="K299" s="61"/>
    </row>
    <row r="300" spans="1:22" s="59" customFormat="1" x14ac:dyDescent="0.2">
      <c r="D300" s="78"/>
      <c r="E300" s="78"/>
      <c r="F300" s="78"/>
      <c r="G300" s="78"/>
      <c r="H300" s="78"/>
      <c r="I300" s="61"/>
      <c r="J300" s="61"/>
      <c r="K300" s="61"/>
    </row>
    <row r="301" spans="1:22" s="59" customFormat="1" x14ac:dyDescent="0.2">
      <c r="I301" s="61"/>
      <c r="J301" s="61"/>
      <c r="K301" s="61"/>
    </row>
    <row r="302" spans="1:22" s="59" customFormat="1" x14ac:dyDescent="0.2">
      <c r="C302" s="57"/>
      <c r="D302" s="64"/>
      <c r="E302" s="64"/>
      <c r="F302" s="64"/>
      <c r="G302" s="64"/>
      <c r="H302" s="64"/>
      <c r="I302" s="61"/>
      <c r="J302" s="61"/>
      <c r="K302" s="61"/>
    </row>
    <row r="303" spans="1:22" s="59" customFormat="1" x14ac:dyDescent="0.2"/>
    <row r="304" spans="1:22" s="59" customFormat="1" x14ac:dyDescent="0.2"/>
    <row r="305" s="59" customFormat="1" x14ac:dyDescent="0.2"/>
    <row r="306" s="59" customFormat="1" x14ac:dyDescent="0.2"/>
    <row r="307" s="59" customFormat="1" x14ac:dyDescent="0.2"/>
    <row r="308" s="59" customFormat="1" x14ac:dyDescent="0.2"/>
    <row r="309" s="59" customFormat="1" x14ac:dyDescent="0.2"/>
    <row r="310" s="59" customFormat="1" x14ac:dyDescent="0.2"/>
    <row r="311" s="59" customFormat="1" x14ac:dyDescent="0.2"/>
    <row r="312" s="59" customFormat="1" x14ac:dyDescent="0.2"/>
    <row r="313" s="59" customFormat="1" x14ac:dyDescent="0.2"/>
    <row r="314" s="59" customFormat="1" x14ac:dyDescent="0.2"/>
    <row r="315" s="59" customFormat="1" x14ac:dyDescent="0.2"/>
    <row r="316" s="59" customFormat="1" x14ac:dyDescent="0.2"/>
    <row r="317" s="59" customFormat="1" x14ac:dyDescent="0.2"/>
    <row r="318" s="59" customFormat="1" x14ac:dyDescent="0.2"/>
    <row r="319" s="59" customFormat="1" x14ac:dyDescent="0.2"/>
    <row r="320" s="59" customFormat="1" x14ac:dyDescent="0.2"/>
    <row r="321" s="59" customFormat="1" x14ac:dyDescent="0.2"/>
    <row r="322" s="59" customFormat="1" x14ac:dyDescent="0.2"/>
    <row r="323" s="59" customFormat="1" x14ac:dyDescent="0.2"/>
    <row r="324" s="59" customFormat="1" x14ac:dyDescent="0.2"/>
    <row r="325" s="59" customFormat="1" x14ac:dyDescent="0.2"/>
    <row r="326" s="59" customFormat="1" x14ac:dyDescent="0.2"/>
    <row r="327" s="59" customFormat="1" x14ac:dyDescent="0.2"/>
    <row r="328" s="59" customFormat="1" x14ac:dyDescent="0.2"/>
    <row r="329" s="59" customFormat="1" x14ac:dyDescent="0.2"/>
    <row r="330" s="59" customFormat="1" x14ac:dyDescent="0.2"/>
    <row r="331" s="59" customFormat="1" x14ac:dyDescent="0.2"/>
    <row r="332" s="59" customFormat="1" x14ac:dyDescent="0.2"/>
    <row r="333" s="59" customFormat="1" x14ac:dyDescent="0.2"/>
    <row r="334" s="59" customFormat="1" x14ac:dyDescent="0.2"/>
    <row r="335" s="59" customFormat="1" x14ac:dyDescent="0.2"/>
    <row r="336" s="59" customFormat="1" x14ac:dyDescent="0.2"/>
    <row r="337" s="59" customFormat="1" x14ac:dyDescent="0.2"/>
    <row r="338" s="59" customFormat="1" x14ac:dyDescent="0.2"/>
    <row r="339" s="59" customFormat="1" x14ac:dyDescent="0.2"/>
    <row r="340" s="59" customFormat="1" x14ac:dyDescent="0.2"/>
    <row r="341" s="59" customFormat="1" x14ac:dyDescent="0.2"/>
    <row r="342" s="59" customFormat="1" x14ac:dyDescent="0.2"/>
    <row r="343" s="59" customFormat="1" x14ac:dyDescent="0.2"/>
    <row r="344" s="59" customFormat="1" x14ac:dyDescent="0.2"/>
    <row r="345" s="59" customFormat="1" x14ac:dyDescent="0.2"/>
    <row r="346" s="59" customFormat="1" x14ac:dyDescent="0.2"/>
    <row r="347" s="59" customFormat="1" x14ac:dyDescent="0.2"/>
    <row r="348" s="59" customFormat="1" x14ac:dyDescent="0.2"/>
    <row r="349" s="59" customFormat="1" x14ac:dyDescent="0.2"/>
    <row r="350" s="59" customFormat="1" x14ac:dyDescent="0.2"/>
    <row r="351" s="59" customFormat="1" x14ac:dyDescent="0.2"/>
    <row r="352" s="59" customFormat="1" x14ac:dyDescent="0.2"/>
    <row r="353" s="59" customFormat="1" x14ac:dyDescent="0.2"/>
    <row r="354" s="59" customFormat="1" x14ac:dyDescent="0.2"/>
    <row r="355" s="59" customFormat="1" x14ac:dyDescent="0.2"/>
    <row r="356" s="59" customFormat="1" x14ac:dyDescent="0.2"/>
    <row r="357" s="59" customFormat="1" x14ac:dyDescent="0.2"/>
    <row r="358" s="59" customFormat="1" x14ac:dyDescent="0.2"/>
    <row r="359" s="59" customFormat="1" x14ac:dyDescent="0.2"/>
    <row r="360" s="59" customFormat="1" x14ac:dyDescent="0.2"/>
    <row r="361" s="59" customFormat="1" x14ac:dyDescent="0.2"/>
    <row r="362" s="59" customFormat="1" x14ac:dyDescent="0.2"/>
    <row r="363" s="59" customFormat="1" x14ac:dyDescent="0.2"/>
    <row r="364" s="59" customFormat="1" x14ac:dyDescent="0.2"/>
    <row r="365" s="59" customFormat="1" x14ac:dyDescent="0.2"/>
    <row r="366" s="59" customFormat="1" x14ac:dyDescent="0.2"/>
    <row r="367" s="59" customFormat="1" x14ac:dyDescent="0.2"/>
    <row r="368" s="59" customFormat="1" x14ac:dyDescent="0.2"/>
    <row r="369" s="59" customFormat="1" x14ac:dyDescent="0.2"/>
    <row r="370" s="59" customFormat="1" x14ac:dyDescent="0.2"/>
    <row r="371" s="59" customFormat="1" x14ac:dyDescent="0.2"/>
    <row r="372" s="59" customFormat="1" x14ac:dyDescent="0.2"/>
    <row r="373" s="59" customFormat="1" x14ac:dyDescent="0.2"/>
    <row r="374" s="59" customFormat="1" x14ac:dyDescent="0.2"/>
    <row r="375" s="59" customFormat="1" x14ac:dyDescent="0.2"/>
    <row r="376" s="59" customFormat="1" x14ac:dyDescent="0.2"/>
    <row r="377" s="59" customFormat="1" x14ac:dyDescent="0.2"/>
    <row r="378" s="59" customFormat="1" x14ac:dyDescent="0.2"/>
    <row r="379" s="59" customFormat="1" x14ac:dyDescent="0.2"/>
    <row r="380" s="59" customFormat="1" x14ac:dyDescent="0.2"/>
    <row r="381" s="59" customFormat="1" x14ac:dyDescent="0.2"/>
    <row r="382" s="59" customFormat="1" x14ac:dyDescent="0.2"/>
    <row r="383" s="59" customFormat="1" x14ac:dyDescent="0.2"/>
    <row r="384" s="59" customFormat="1" x14ac:dyDescent="0.2"/>
    <row r="385" s="59" customFormat="1" x14ac:dyDescent="0.2"/>
    <row r="386" s="59" customFormat="1" x14ac:dyDescent="0.2"/>
    <row r="387" s="59" customFormat="1" x14ac:dyDescent="0.2"/>
    <row r="388" s="59" customFormat="1" x14ac:dyDescent="0.2"/>
    <row r="389" s="59" customFormat="1" x14ac:dyDescent="0.2"/>
    <row r="390" s="59" customFormat="1" x14ac:dyDescent="0.2"/>
    <row r="391" s="59" customFormat="1" x14ac:dyDescent="0.2"/>
    <row r="392" s="59" customFormat="1" x14ac:dyDescent="0.2"/>
    <row r="393" s="59" customFormat="1" x14ac:dyDescent="0.2"/>
    <row r="394" s="59" customFormat="1" x14ac:dyDescent="0.2"/>
    <row r="395" s="59" customFormat="1" x14ac:dyDescent="0.2"/>
    <row r="396" s="59" customFormat="1" x14ac:dyDescent="0.2"/>
    <row r="397" s="59" customFormat="1" x14ac:dyDescent="0.2"/>
    <row r="398" s="59" customFormat="1" x14ac:dyDescent="0.2"/>
    <row r="399" s="59" customFormat="1" x14ac:dyDescent="0.2"/>
    <row r="400" s="59" customFormat="1" x14ac:dyDescent="0.2"/>
    <row r="401" s="59" customFormat="1" x14ac:dyDescent="0.2"/>
    <row r="402" s="59" customFormat="1" x14ac:dyDescent="0.2"/>
    <row r="403" s="59" customFormat="1" x14ac:dyDescent="0.2"/>
    <row r="404" s="59" customFormat="1" x14ac:dyDescent="0.2"/>
    <row r="405" s="59" customFormat="1" x14ac:dyDescent="0.2"/>
    <row r="406" s="59" customFormat="1" x14ac:dyDescent="0.2"/>
    <row r="407" s="59" customFormat="1" x14ac:dyDescent="0.2"/>
    <row r="408" s="59" customFormat="1" x14ac:dyDescent="0.2"/>
    <row r="409" s="59" customFormat="1" x14ac:dyDescent="0.2"/>
    <row r="410" s="59" customFormat="1" x14ac:dyDescent="0.2"/>
    <row r="411" s="59" customFormat="1" x14ac:dyDescent="0.2"/>
    <row r="412" s="59" customFormat="1" x14ac:dyDescent="0.2"/>
    <row r="413" s="59" customFormat="1" x14ac:dyDescent="0.2"/>
    <row r="414" s="59" customFormat="1" x14ac:dyDescent="0.2"/>
    <row r="415" s="59" customFormat="1" x14ac:dyDescent="0.2"/>
    <row r="416" s="59" customFormat="1" x14ac:dyDescent="0.2"/>
    <row r="417" s="59" customFormat="1" x14ac:dyDescent="0.2"/>
    <row r="418" s="59" customFormat="1" x14ac:dyDescent="0.2"/>
    <row r="419" s="59" customFormat="1" x14ac:dyDescent="0.2"/>
    <row r="420" s="59" customFormat="1" x14ac:dyDescent="0.2"/>
    <row r="421" s="59" customFormat="1" x14ac:dyDescent="0.2"/>
    <row r="422" s="59" customFormat="1" x14ac:dyDescent="0.2"/>
    <row r="423" s="59" customFormat="1" x14ac:dyDescent="0.2"/>
    <row r="424" s="59" customFormat="1" x14ac:dyDescent="0.2"/>
    <row r="425" s="59" customFormat="1" x14ac:dyDescent="0.2"/>
    <row r="426" s="59" customFormat="1" x14ac:dyDescent="0.2"/>
    <row r="427" s="59" customFormat="1" x14ac:dyDescent="0.2"/>
    <row r="428" s="59" customFormat="1" x14ac:dyDescent="0.2"/>
    <row r="429" s="59" customFormat="1" x14ac:dyDescent="0.2"/>
    <row r="430" s="59" customFormat="1" x14ac:dyDescent="0.2"/>
    <row r="431" s="59" customFormat="1" x14ac:dyDescent="0.2"/>
    <row r="432" s="59" customFormat="1" x14ac:dyDescent="0.2"/>
    <row r="433" s="59" customFormat="1" x14ac:dyDescent="0.2"/>
    <row r="434" s="59" customFormat="1" x14ac:dyDescent="0.2"/>
    <row r="435" s="59" customFormat="1" x14ac:dyDescent="0.2"/>
    <row r="436" s="59" customFormat="1" x14ac:dyDescent="0.2"/>
    <row r="437" s="59" customFormat="1" x14ac:dyDescent="0.2"/>
    <row r="438" s="59" customFormat="1" x14ac:dyDescent="0.2"/>
    <row r="439" s="59" customFormat="1" x14ac:dyDescent="0.2"/>
    <row r="440" s="59" customFormat="1" x14ac:dyDescent="0.2"/>
    <row r="441" s="59" customFormat="1" x14ac:dyDescent="0.2"/>
    <row r="442" s="59" customFormat="1" x14ac:dyDescent="0.2"/>
    <row r="443" s="59" customFormat="1" x14ac:dyDescent="0.2"/>
    <row r="444" s="59" customFormat="1" x14ac:dyDescent="0.2"/>
    <row r="445" s="59" customFormat="1" x14ac:dyDescent="0.2"/>
    <row r="446" s="59" customFormat="1" x14ac:dyDescent="0.2"/>
    <row r="447" s="59" customFormat="1" x14ac:dyDescent="0.2"/>
    <row r="448" s="59" customFormat="1" x14ac:dyDescent="0.2"/>
    <row r="449" s="59" customFormat="1" x14ac:dyDescent="0.2"/>
    <row r="450" s="59" customFormat="1" x14ac:dyDescent="0.2"/>
    <row r="451" s="59" customFormat="1" x14ac:dyDescent="0.2"/>
    <row r="452" s="59" customFormat="1" x14ac:dyDescent="0.2"/>
    <row r="453" s="59" customFormat="1" x14ac:dyDescent="0.2"/>
    <row r="454" s="59" customFormat="1" x14ac:dyDescent="0.2"/>
    <row r="455" s="59" customFormat="1" x14ac:dyDescent="0.2"/>
    <row r="456" s="59" customFormat="1" x14ac:dyDescent="0.2"/>
    <row r="457" s="59" customFormat="1" x14ac:dyDescent="0.2"/>
    <row r="458" s="59" customFormat="1" x14ac:dyDescent="0.2"/>
    <row r="459" s="59" customFormat="1" x14ac:dyDescent="0.2"/>
    <row r="460" s="59" customFormat="1" x14ac:dyDescent="0.2"/>
    <row r="461" s="59" customFormat="1" x14ac:dyDescent="0.2"/>
    <row r="462" s="59" customFormat="1" x14ac:dyDescent="0.2"/>
    <row r="463" s="59" customFormat="1" x14ac:dyDescent="0.2"/>
    <row r="464" s="59" customFormat="1" x14ac:dyDescent="0.2"/>
    <row r="465" s="59" customFormat="1" x14ac:dyDescent="0.2"/>
    <row r="466" s="59" customFormat="1" x14ac:dyDescent="0.2"/>
    <row r="467" s="59" customFormat="1" x14ac:dyDescent="0.2"/>
    <row r="468" s="59" customFormat="1" x14ac:dyDescent="0.2"/>
    <row r="469" s="59" customFormat="1" x14ac:dyDescent="0.2"/>
    <row r="470" s="59" customFormat="1" x14ac:dyDescent="0.2"/>
    <row r="471" s="59" customFormat="1" x14ac:dyDescent="0.2"/>
    <row r="472" s="59" customFormat="1" x14ac:dyDescent="0.2"/>
    <row r="473" s="59" customFormat="1" x14ac:dyDescent="0.2"/>
    <row r="474" s="59" customFormat="1" x14ac:dyDescent="0.2"/>
    <row r="475" s="59" customFormat="1" x14ac:dyDescent="0.2"/>
    <row r="476" s="59" customFormat="1" x14ac:dyDescent="0.2"/>
    <row r="477" s="59" customFormat="1" x14ac:dyDescent="0.2"/>
    <row r="478" s="59" customFormat="1" x14ac:dyDescent="0.2"/>
    <row r="479" s="59" customFormat="1" x14ac:dyDescent="0.2"/>
    <row r="480" s="59" customFormat="1" x14ac:dyDescent="0.2"/>
    <row r="481" s="59" customFormat="1" x14ac:dyDescent="0.2"/>
    <row r="482" s="59" customFormat="1" x14ac:dyDescent="0.2"/>
    <row r="483" s="59" customFormat="1" x14ac:dyDescent="0.2"/>
    <row r="484" s="59" customFormat="1" x14ac:dyDescent="0.2"/>
    <row r="485" s="59" customFormat="1" x14ac:dyDescent="0.2"/>
    <row r="486" s="59" customFormat="1" x14ac:dyDescent="0.2"/>
    <row r="487" s="59" customFormat="1" x14ac:dyDescent="0.2"/>
    <row r="488" s="59" customFormat="1" x14ac:dyDescent="0.2"/>
    <row r="489" s="59" customFormat="1" x14ac:dyDescent="0.2"/>
    <row r="490" s="59" customFormat="1" x14ac:dyDescent="0.2"/>
    <row r="491" s="59" customFormat="1" x14ac:dyDescent="0.2"/>
    <row r="492" s="59" customFormat="1" x14ac:dyDescent="0.2"/>
    <row r="493" s="59" customFormat="1" x14ac:dyDescent="0.2"/>
    <row r="494" s="59" customFormat="1" x14ac:dyDescent="0.2"/>
    <row r="495" s="59" customFormat="1" x14ac:dyDescent="0.2"/>
    <row r="496" s="59" customFormat="1" x14ac:dyDescent="0.2"/>
    <row r="497" s="59" customFormat="1" x14ac:dyDescent="0.2"/>
    <row r="498" s="59" customFormat="1" x14ac:dyDescent="0.2"/>
    <row r="499" s="59" customFormat="1" x14ac:dyDescent="0.2"/>
    <row r="500" s="59" customFormat="1" x14ac:dyDescent="0.2"/>
    <row r="501" s="59" customFormat="1" x14ac:dyDescent="0.2"/>
    <row r="502" s="59" customFormat="1" x14ac:dyDescent="0.2"/>
    <row r="503" s="59" customFormat="1" x14ac:dyDescent="0.2"/>
    <row r="504" s="59" customFormat="1" x14ac:dyDescent="0.2"/>
  </sheetData>
  <pageMargins left="0.75" right="0.75" top="1" bottom="1" header="0.5" footer="0.5"/>
  <pageSetup orientation="landscape" horizontalDpi="4294967293" verticalDpi="4294967293" r:id="rId1"/>
  <headerFooter alignWithMargins="0"/>
  <rowBreaks count="3" manualBreakCount="3">
    <brk id="140" max="16383" man="1"/>
    <brk id="209" max="16383" man="1"/>
    <brk id="235" max="16383" man="1"/>
  </rowBreaks>
  <colBreaks count="1" manualBreakCount="1">
    <brk id="1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502"/>
  <sheetViews>
    <sheetView zoomScale="90" zoomScaleNormal="90" workbookViewId="0">
      <selection activeCell="B1" sqref="B1"/>
    </sheetView>
  </sheetViews>
  <sheetFormatPr defaultColWidth="9.140625" defaultRowHeight="12.75" x14ac:dyDescent="0.2"/>
  <cols>
    <col min="1" max="2" width="5.28515625" style="38" customWidth="1"/>
    <col min="3" max="3" width="25.28515625" style="38" customWidth="1"/>
    <col min="4" max="8" width="13.42578125" style="38" customWidth="1"/>
    <col min="9" max="11" width="12.85546875" style="41" customWidth="1"/>
    <col min="12" max="12" width="11" style="38" customWidth="1"/>
    <col min="13" max="13" width="11.28515625" style="38" customWidth="1"/>
    <col min="14" max="16384" width="9.140625" style="38"/>
  </cols>
  <sheetData>
    <row r="1" spans="2:20" x14ac:dyDescent="0.2">
      <c r="C1" s="38" t="s">
        <v>0</v>
      </c>
      <c r="D1" s="39"/>
    </row>
    <row r="2" spans="2:20" x14ac:dyDescent="0.2">
      <c r="C2" s="1" t="s">
        <v>42</v>
      </c>
      <c r="D2" s="40"/>
      <c r="E2" s="40"/>
    </row>
    <row r="3" spans="2:20" x14ac:dyDescent="0.2">
      <c r="C3" s="42">
        <v>43405</v>
      </c>
      <c r="D3" s="43"/>
      <c r="E3" s="41"/>
      <c r="F3" s="41"/>
      <c r="G3" s="41"/>
      <c r="H3" s="41"/>
    </row>
    <row r="4" spans="2:20" x14ac:dyDescent="0.2">
      <c r="C4" s="42"/>
      <c r="D4" s="43"/>
      <c r="E4" s="41"/>
      <c r="F4" s="41"/>
      <c r="G4" s="41"/>
      <c r="H4" s="41"/>
    </row>
    <row r="5" spans="2:20" x14ac:dyDescent="0.2">
      <c r="C5" s="42"/>
      <c r="D5" s="43"/>
      <c r="E5" s="41"/>
      <c r="F5" s="41"/>
      <c r="G5" s="41"/>
      <c r="H5" s="41"/>
    </row>
    <row r="6" spans="2:20" x14ac:dyDescent="0.2">
      <c r="B6" s="3" t="s">
        <v>62</v>
      </c>
      <c r="C6" s="42"/>
      <c r="D6" s="43"/>
      <c r="E6" s="41"/>
      <c r="F6" s="41"/>
      <c r="G6" s="41"/>
      <c r="H6" s="41"/>
      <c r="M6" s="41"/>
      <c r="N6" s="3" t="s">
        <v>63</v>
      </c>
      <c r="O6" s="41"/>
      <c r="P6" s="41"/>
      <c r="Q6" s="41"/>
      <c r="R6" s="41"/>
      <c r="S6" s="41"/>
      <c r="T6" s="41"/>
    </row>
    <row r="7" spans="2:20" ht="15" x14ac:dyDescent="0.25">
      <c r="C7" s="45"/>
      <c r="D7" s="46">
        <v>2016</v>
      </c>
      <c r="E7" s="46">
        <v>2017</v>
      </c>
      <c r="F7" s="46">
        <v>2018</v>
      </c>
      <c r="G7" s="46">
        <v>2019</v>
      </c>
      <c r="H7" s="46">
        <v>2020</v>
      </c>
      <c r="I7" s="46">
        <v>2021</v>
      </c>
      <c r="J7" s="46">
        <v>2022</v>
      </c>
      <c r="K7" s="46">
        <v>2023</v>
      </c>
      <c r="L7" s="3" t="s">
        <v>127</v>
      </c>
      <c r="M7" s="88"/>
      <c r="N7" s="88"/>
      <c r="O7" s="88"/>
      <c r="P7" s="88"/>
      <c r="Q7" s="88"/>
      <c r="R7" s="88"/>
      <c r="S7" s="41"/>
      <c r="T7" s="41"/>
    </row>
    <row r="8" spans="2:20" x14ac:dyDescent="0.2">
      <c r="C8" s="42" t="s">
        <v>25</v>
      </c>
      <c r="D8" s="47">
        <v>0</v>
      </c>
      <c r="E8" s="47">
        <v>100</v>
      </c>
      <c r="F8" s="47">
        <v>300</v>
      </c>
      <c r="G8" s="47">
        <v>3386.1851660000011</v>
      </c>
      <c r="H8" s="47">
        <v>12288.355036200001</v>
      </c>
      <c r="I8" s="47">
        <v>36552.930337000005</v>
      </c>
      <c r="J8" s="47">
        <v>84047.094503631</v>
      </c>
      <c r="K8" s="47">
        <v>99928.379291328005</v>
      </c>
      <c r="L8" s="50">
        <v>2.1619000731949227</v>
      </c>
      <c r="M8" s="51"/>
      <c r="N8" s="51"/>
      <c r="O8" s="51"/>
      <c r="P8" s="51"/>
      <c r="Q8" s="51"/>
      <c r="R8" s="51"/>
      <c r="S8" s="51"/>
      <c r="T8" s="41"/>
    </row>
    <row r="9" spans="2:20" x14ac:dyDescent="0.2">
      <c r="C9" s="2" t="s">
        <v>34</v>
      </c>
      <c r="D9" s="47">
        <v>0</v>
      </c>
      <c r="E9" s="47">
        <v>400</v>
      </c>
      <c r="F9" s="47">
        <v>800</v>
      </c>
      <c r="G9" s="47">
        <v>5466.6666666666679</v>
      </c>
      <c r="H9" s="47">
        <v>28533.333333333332</v>
      </c>
      <c r="I9" s="47">
        <v>47050</v>
      </c>
      <c r="J9" s="47">
        <v>59416.666666666657</v>
      </c>
      <c r="K9" s="47">
        <v>74791.666666666672</v>
      </c>
      <c r="L9" s="50">
        <v>1.3912897555849311</v>
      </c>
      <c r="M9" s="51"/>
      <c r="N9" s="51"/>
      <c r="O9" s="51"/>
      <c r="P9" s="51"/>
      <c r="Q9" s="51"/>
      <c r="R9" s="51"/>
      <c r="S9" s="51"/>
      <c r="T9" s="41"/>
    </row>
    <row r="10" spans="2:20" x14ac:dyDescent="0.2">
      <c r="C10" s="2" t="s">
        <v>33</v>
      </c>
      <c r="D10" s="47">
        <v>0</v>
      </c>
      <c r="E10" s="47">
        <v>0</v>
      </c>
      <c r="F10" s="47">
        <v>0</v>
      </c>
      <c r="G10" s="47">
        <v>0</v>
      </c>
      <c r="H10" s="47">
        <v>0</v>
      </c>
      <c r="I10" s="47">
        <v>0</v>
      </c>
      <c r="J10" s="47">
        <v>0</v>
      </c>
      <c r="K10" s="47">
        <v>0</v>
      </c>
      <c r="L10" s="50"/>
      <c r="M10" s="51"/>
      <c r="N10" s="51"/>
      <c r="O10" s="51"/>
      <c r="P10" s="51"/>
      <c r="Q10" s="51"/>
      <c r="R10" s="51"/>
      <c r="S10" s="51"/>
      <c r="T10" s="41"/>
    </row>
    <row r="11" spans="2:20" x14ac:dyDescent="0.2">
      <c r="C11" s="2" t="s">
        <v>89</v>
      </c>
      <c r="D11" s="47"/>
      <c r="E11" s="47"/>
      <c r="F11" s="5">
        <v>10</v>
      </c>
      <c r="G11" s="5">
        <v>200</v>
      </c>
      <c r="H11" s="5">
        <v>1000</v>
      </c>
      <c r="I11" s="5">
        <v>2000</v>
      </c>
      <c r="J11" s="5">
        <v>4000</v>
      </c>
      <c r="K11" s="5">
        <v>4000</v>
      </c>
      <c r="L11" s="50"/>
      <c r="M11" s="134"/>
      <c r="N11" s="51"/>
      <c r="O11" s="51"/>
      <c r="P11" s="51"/>
      <c r="Q11" s="51"/>
      <c r="R11" s="51"/>
      <c r="S11" s="51"/>
      <c r="T11" s="41"/>
    </row>
    <row r="12" spans="2:20" x14ac:dyDescent="0.2">
      <c r="C12" s="25" t="s">
        <v>23</v>
      </c>
      <c r="D12" s="49">
        <v>0</v>
      </c>
      <c r="E12" s="49">
        <v>500</v>
      </c>
      <c r="F12" s="49">
        <v>1110</v>
      </c>
      <c r="G12" s="49">
        <v>9052.851832666669</v>
      </c>
      <c r="H12" s="49">
        <v>41821.688369533331</v>
      </c>
      <c r="I12" s="49">
        <v>85602.930336999998</v>
      </c>
      <c r="J12" s="49">
        <v>147463.76117029766</v>
      </c>
      <c r="K12" s="49">
        <v>178720.04595799468</v>
      </c>
      <c r="L12" s="50">
        <v>1.6639978940923008</v>
      </c>
      <c r="M12" s="51"/>
      <c r="N12" s="51"/>
      <c r="O12" s="51"/>
      <c r="P12" s="51"/>
      <c r="Q12" s="51"/>
      <c r="R12" s="51"/>
      <c r="S12" s="51"/>
    </row>
    <row r="13" spans="2:20" x14ac:dyDescent="0.2">
      <c r="C13" s="146"/>
      <c r="D13" s="147"/>
      <c r="E13" s="147"/>
      <c r="F13" s="147"/>
      <c r="G13" s="147"/>
      <c r="H13" s="147"/>
      <c r="I13" s="147"/>
      <c r="J13" s="147"/>
      <c r="K13" s="147"/>
      <c r="L13" s="48"/>
      <c r="M13" s="51"/>
      <c r="N13" s="51"/>
      <c r="O13" s="51"/>
      <c r="P13" s="51"/>
      <c r="Q13" s="51"/>
      <c r="R13" s="51"/>
      <c r="S13" s="51"/>
    </row>
    <row r="14" spans="2:20" x14ac:dyDescent="0.2">
      <c r="C14" s="42"/>
      <c r="D14" s="47"/>
      <c r="E14" s="47"/>
      <c r="F14" s="47"/>
      <c r="G14" s="47"/>
      <c r="H14" s="47"/>
      <c r="I14" s="47"/>
      <c r="J14" s="47"/>
      <c r="K14" s="47"/>
      <c r="L14" s="48"/>
      <c r="M14" s="51"/>
      <c r="N14" s="51"/>
      <c r="O14" s="51"/>
      <c r="P14" s="51"/>
      <c r="Q14" s="51"/>
      <c r="R14" s="51"/>
      <c r="S14" s="51"/>
    </row>
    <row r="15" spans="2:20" x14ac:dyDescent="0.2">
      <c r="D15" s="52"/>
      <c r="E15" s="52"/>
      <c r="F15" s="52"/>
      <c r="G15" s="52"/>
      <c r="H15" s="52"/>
      <c r="I15" s="52"/>
      <c r="J15" s="52"/>
      <c r="K15" s="52"/>
      <c r="L15" s="50"/>
    </row>
    <row r="16" spans="2:20" x14ac:dyDescent="0.2">
      <c r="C16" s="42"/>
      <c r="D16" s="43"/>
      <c r="E16" s="41"/>
      <c r="F16" s="41"/>
      <c r="G16" s="41"/>
      <c r="H16" s="41"/>
      <c r="J16" s="53"/>
      <c r="K16" s="53"/>
    </row>
    <row r="17" spans="2:20" ht="119.25" customHeight="1" x14ac:dyDescent="0.2"/>
    <row r="18" spans="2:20" s="22" customFormat="1" ht="15" x14ac:dyDescent="0.25">
      <c r="C18" s="91"/>
      <c r="D18" s="91"/>
      <c r="E18" s="91"/>
      <c r="F18" s="91"/>
      <c r="G18" s="91"/>
      <c r="H18" s="91"/>
      <c r="I18" s="91"/>
      <c r="J18" s="91"/>
      <c r="K18" s="91"/>
      <c r="Q18" s="91"/>
    </row>
    <row r="19" spans="2:20" x14ac:dyDescent="0.2">
      <c r="B19" s="3" t="s">
        <v>64</v>
      </c>
      <c r="C19" s="42"/>
      <c r="D19" s="43"/>
      <c r="E19" s="41"/>
      <c r="F19" s="41"/>
      <c r="G19" s="41"/>
      <c r="H19" s="41"/>
      <c r="M19" s="41"/>
      <c r="N19" s="3" t="s">
        <v>65</v>
      </c>
      <c r="O19" s="41"/>
      <c r="P19" s="41"/>
      <c r="Q19" s="41"/>
      <c r="R19" s="41"/>
      <c r="S19" s="41"/>
      <c r="T19" s="41"/>
    </row>
    <row r="20" spans="2:20" ht="15" x14ac:dyDescent="0.25">
      <c r="C20" s="45"/>
      <c r="D20" s="46">
        <v>2016</v>
      </c>
      <c r="E20" s="46">
        <v>2017</v>
      </c>
      <c r="F20" s="46">
        <v>2018</v>
      </c>
      <c r="G20" s="46">
        <v>2019</v>
      </c>
      <c r="H20" s="46">
        <v>2020</v>
      </c>
      <c r="I20" s="46">
        <v>2021</v>
      </c>
      <c r="J20" s="46">
        <v>2022</v>
      </c>
      <c r="K20" s="46">
        <v>2023</v>
      </c>
      <c r="L20" s="3" t="s">
        <v>127</v>
      </c>
      <c r="M20" s="88"/>
      <c r="N20" s="88"/>
      <c r="O20" s="88"/>
      <c r="P20" s="88"/>
      <c r="Q20" s="88"/>
      <c r="R20" s="88"/>
      <c r="S20" s="41"/>
      <c r="T20" s="41"/>
    </row>
    <row r="21" spans="2:20" x14ac:dyDescent="0.2">
      <c r="C21" s="2" t="s">
        <v>35</v>
      </c>
      <c r="D21" s="47">
        <v>0</v>
      </c>
      <c r="E21" s="47">
        <v>250</v>
      </c>
      <c r="F21" s="47">
        <v>333.00000000000006</v>
      </c>
      <c r="G21" s="47">
        <v>1810.5703665333333</v>
      </c>
      <c r="H21" s="47">
        <v>4182.1688369533322</v>
      </c>
      <c r="I21" s="47">
        <v>8560.293033699998</v>
      </c>
      <c r="J21" s="47">
        <v>14746.376117029762</v>
      </c>
      <c r="K21" s="47">
        <v>17872.004595799463</v>
      </c>
      <c r="L21" s="50">
        <v>1.0372244344685346</v>
      </c>
      <c r="M21" s="51"/>
      <c r="N21" s="51"/>
      <c r="O21" s="51"/>
      <c r="P21" s="51"/>
      <c r="Q21" s="51"/>
      <c r="R21" s="51"/>
      <c r="S21" s="51"/>
      <c r="T21" s="41"/>
    </row>
    <row r="22" spans="2:20" x14ac:dyDescent="0.2">
      <c r="C22" s="2" t="s">
        <v>36</v>
      </c>
      <c r="D22" s="47">
        <v>0</v>
      </c>
      <c r="E22" s="47">
        <v>250</v>
      </c>
      <c r="F22" s="47">
        <v>777</v>
      </c>
      <c r="G22" s="47">
        <v>7242.2814661333359</v>
      </c>
      <c r="H22" s="47">
        <v>37639.519532580001</v>
      </c>
      <c r="I22" s="47">
        <v>77042.637303299998</v>
      </c>
      <c r="J22" s="47">
        <v>132717.38505326791</v>
      </c>
      <c r="K22" s="47">
        <v>160848.04136219522</v>
      </c>
      <c r="L22" s="50">
        <v>1.9381860652319971</v>
      </c>
      <c r="M22" s="51"/>
      <c r="N22" s="51"/>
      <c r="O22" s="51"/>
      <c r="P22" s="51"/>
      <c r="Q22" s="51"/>
      <c r="R22" s="51"/>
      <c r="S22" s="51"/>
      <c r="T22" s="41"/>
    </row>
    <row r="23" spans="2:20" x14ac:dyDescent="0.2">
      <c r="C23" s="25" t="s">
        <v>23</v>
      </c>
      <c r="D23" s="49">
        <v>0</v>
      </c>
      <c r="E23" s="49">
        <v>500</v>
      </c>
      <c r="F23" s="49">
        <v>1110</v>
      </c>
      <c r="G23" s="49">
        <v>9052.851832666669</v>
      </c>
      <c r="H23" s="49">
        <v>41821.688369533331</v>
      </c>
      <c r="I23" s="49">
        <v>85602.930336999998</v>
      </c>
      <c r="J23" s="49">
        <v>147463.76117029766</v>
      </c>
      <c r="K23" s="49">
        <v>178720.04595799468</v>
      </c>
      <c r="L23" s="50">
        <v>1.6639978940923008</v>
      </c>
      <c r="M23" s="51"/>
      <c r="N23" s="51"/>
      <c r="O23" s="51"/>
      <c r="P23" s="51"/>
      <c r="Q23" s="51"/>
      <c r="R23" s="51"/>
      <c r="S23" s="51"/>
    </row>
    <row r="24" spans="2:20" x14ac:dyDescent="0.2">
      <c r="C24" s="42"/>
      <c r="D24" s="47"/>
      <c r="E24" s="47"/>
      <c r="F24" s="47"/>
      <c r="G24" s="47"/>
      <c r="H24" s="47"/>
      <c r="I24" s="47"/>
      <c r="J24" s="47"/>
      <c r="K24" s="47"/>
      <c r="L24" s="48"/>
      <c r="M24" s="51"/>
      <c r="N24" s="51"/>
      <c r="O24" s="51"/>
      <c r="P24" s="51"/>
      <c r="Q24" s="51"/>
      <c r="R24" s="51"/>
      <c r="S24" s="51"/>
    </row>
    <row r="25" spans="2:20" x14ac:dyDescent="0.2">
      <c r="C25" s="42"/>
      <c r="D25" s="47"/>
      <c r="E25" s="47"/>
      <c r="F25" s="47"/>
      <c r="G25" s="47"/>
      <c r="H25" s="47"/>
      <c r="I25" s="47"/>
      <c r="J25" s="47"/>
      <c r="K25" s="47"/>
      <c r="L25" s="48"/>
      <c r="M25" s="51"/>
      <c r="N25" s="51"/>
      <c r="O25" s="51"/>
      <c r="P25" s="51"/>
      <c r="Q25" s="51"/>
      <c r="R25" s="51"/>
      <c r="S25" s="51"/>
    </row>
    <row r="26" spans="2:20" x14ac:dyDescent="0.2">
      <c r="D26" s="52"/>
      <c r="E26" s="52"/>
      <c r="F26" s="52"/>
      <c r="G26" s="52"/>
      <c r="H26" s="52"/>
      <c r="I26" s="52"/>
      <c r="J26" s="52"/>
      <c r="K26" s="52"/>
      <c r="L26" s="50"/>
    </row>
    <row r="27" spans="2:20" x14ac:dyDescent="0.2">
      <c r="C27" s="42"/>
      <c r="D27" s="43"/>
      <c r="E27" s="41"/>
      <c r="F27" s="41"/>
      <c r="G27" s="41"/>
      <c r="H27" s="41"/>
      <c r="J27" s="53"/>
      <c r="K27" s="53"/>
    </row>
    <row r="28" spans="2:20" ht="119.25" customHeight="1" x14ac:dyDescent="0.2"/>
    <row r="29" spans="2:20" s="22" customFormat="1" ht="15" x14ac:dyDescent="0.25">
      <c r="C29" s="91"/>
      <c r="D29" s="91"/>
      <c r="E29" s="91"/>
      <c r="F29" s="91"/>
      <c r="G29" s="91"/>
      <c r="H29" s="91"/>
      <c r="I29" s="91"/>
      <c r="J29" s="91"/>
      <c r="K29" s="91"/>
      <c r="Q29" s="91"/>
    </row>
    <row r="30" spans="2:20" x14ac:dyDescent="0.2">
      <c r="B30" s="3" t="s">
        <v>66</v>
      </c>
      <c r="C30" s="42"/>
      <c r="D30" s="43"/>
      <c r="E30" s="41"/>
      <c r="F30" s="41"/>
      <c r="G30" s="41"/>
      <c r="H30" s="41"/>
      <c r="M30" s="41"/>
      <c r="N30" s="3" t="s">
        <v>67</v>
      </c>
      <c r="O30" s="41"/>
      <c r="P30" s="41"/>
      <c r="Q30" s="41"/>
      <c r="R30" s="41"/>
      <c r="S30" s="41"/>
      <c r="T30" s="41"/>
    </row>
    <row r="31" spans="2:20" ht="15" x14ac:dyDescent="0.25">
      <c r="C31" s="45"/>
      <c r="D31" s="46">
        <v>2016</v>
      </c>
      <c r="E31" s="46">
        <v>2017</v>
      </c>
      <c r="F31" s="46">
        <v>2018</v>
      </c>
      <c r="G31" s="46">
        <v>2019</v>
      </c>
      <c r="H31" s="46">
        <v>2020</v>
      </c>
      <c r="I31" s="46">
        <v>2021</v>
      </c>
      <c r="J31" s="46">
        <v>2022</v>
      </c>
      <c r="K31" s="46">
        <v>2023</v>
      </c>
      <c r="L31" s="3" t="s">
        <v>127</v>
      </c>
      <c r="M31" s="88"/>
      <c r="N31" s="88"/>
      <c r="O31" s="88"/>
      <c r="P31" s="88"/>
      <c r="Q31" s="88"/>
      <c r="R31" s="88"/>
      <c r="S31" s="41"/>
      <c r="T31" s="41"/>
    </row>
    <row r="32" spans="2:20" x14ac:dyDescent="0.2">
      <c r="C32" s="2" t="s">
        <v>37</v>
      </c>
      <c r="D32" s="47">
        <v>0</v>
      </c>
      <c r="E32" s="47">
        <v>0</v>
      </c>
      <c r="F32" s="47">
        <v>0</v>
      </c>
      <c r="G32" s="47">
        <v>4526.4259163333345</v>
      </c>
      <c r="H32" s="47">
        <v>31366.266277149996</v>
      </c>
      <c r="I32" s="47">
        <v>72762.490786449998</v>
      </c>
      <c r="J32" s="47">
        <v>132717.38505326791</v>
      </c>
      <c r="K32" s="47">
        <v>160848.04136219522</v>
      </c>
      <c r="L32" s="50"/>
      <c r="M32" s="51"/>
      <c r="N32" s="51"/>
      <c r="O32" s="51"/>
      <c r="P32" s="51"/>
      <c r="Q32" s="51"/>
      <c r="R32" s="51"/>
      <c r="S32" s="51"/>
      <c r="T32" s="41"/>
    </row>
    <row r="33" spans="2:20" x14ac:dyDescent="0.2">
      <c r="C33" s="2" t="s">
        <v>38</v>
      </c>
      <c r="D33" s="47">
        <v>0</v>
      </c>
      <c r="E33" s="47">
        <v>500</v>
      </c>
      <c r="F33" s="47">
        <v>1110</v>
      </c>
      <c r="G33" s="47">
        <v>4526.4259163333345</v>
      </c>
      <c r="H33" s="47">
        <v>10455.422092383333</v>
      </c>
      <c r="I33" s="47">
        <v>12840.439550550002</v>
      </c>
      <c r="J33" s="47">
        <v>14746.376117029762</v>
      </c>
      <c r="K33" s="47">
        <v>17872.004595799463</v>
      </c>
      <c r="L33" s="50">
        <v>0.81496063723219536</v>
      </c>
      <c r="M33" s="51"/>
      <c r="N33" s="51"/>
      <c r="O33" s="51"/>
      <c r="P33" s="51"/>
      <c r="Q33" s="51"/>
      <c r="R33" s="51"/>
      <c r="S33" s="51"/>
      <c r="T33" s="41"/>
    </row>
    <row r="34" spans="2:20" x14ac:dyDescent="0.2">
      <c r="C34" s="25" t="s">
        <v>23</v>
      </c>
      <c r="D34" s="49">
        <v>0</v>
      </c>
      <c r="E34" s="49">
        <v>500</v>
      </c>
      <c r="F34" s="49">
        <v>1110</v>
      </c>
      <c r="G34" s="49">
        <v>9052.851832666669</v>
      </c>
      <c r="H34" s="49">
        <v>41821.688369533331</v>
      </c>
      <c r="I34" s="49">
        <v>85602.930336999998</v>
      </c>
      <c r="J34" s="49">
        <v>147463.76117029766</v>
      </c>
      <c r="K34" s="49">
        <v>178720.04595799468</v>
      </c>
      <c r="L34" s="50">
        <v>1.6639978940923008</v>
      </c>
      <c r="M34" s="51"/>
      <c r="N34" s="51"/>
      <c r="O34" s="51"/>
      <c r="P34" s="51"/>
      <c r="Q34" s="51"/>
      <c r="R34" s="51"/>
      <c r="S34" s="51"/>
    </row>
    <row r="35" spans="2:20" x14ac:dyDescent="0.2">
      <c r="C35" s="42"/>
      <c r="D35" s="47"/>
      <c r="E35" s="47"/>
      <c r="F35" s="47"/>
      <c r="G35" s="47"/>
      <c r="H35" s="47"/>
      <c r="I35" s="47"/>
      <c r="J35" s="47"/>
      <c r="K35" s="47"/>
      <c r="L35" s="48"/>
      <c r="M35" s="51"/>
      <c r="N35" s="51"/>
      <c r="O35" s="51"/>
      <c r="P35" s="51"/>
      <c r="Q35" s="51"/>
      <c r="R35" s="51"/>
      <c r="S35" s="51"/>
    </row>
    <row r="36" spans="2:20" x14ac:dyDescent="0.2">
      <c r="C36" s="42"/>
      <c r="D36" s="47"/>
      <c r="E36" s="47"/>
      <c r="F36" s="47"/>
      <c r="G36" s="47"/>
      <c r="H36" s="47"/>
      <c r="I36" s="47"/>
      <c r="J36" s="47"/>
      <c r="K36" s="47"/>
      <c r="L36" s="48"/>
      <c r="M36" s="51"/>
      <c r="N36" s="51"/>
      <c r="O36" s="51"/>
      <c r="P36" s="51"/>
      <c r="Q36" s="51"/>
      <c r="R36" s="51"/>
      <c r="S36" s="51"/>
    </row>
    <row r="37" spans="2:20" x14ac:dyDescent="0.2">
      <c r="D37" s="52"/>
      <c r="E37" s="52"/>
      <c r="F37" s="52"/>
      <c r="G37" s="52"/>
      <c r="H37" s="52"/>
      <c r="I37" s="52"/>
      <c r="J37" s="52"/>
      <c r="K37" s="52"/>
      <c r="L37" s="50"/>
    </row>
    <row r="38" spans="2:20" x14ac:dyDescent="0.2">
      <c r="C38" s="42"/>
      <c r="D38" s="43"/>
      <c r="E38" s="41"/>
      <c r="F38" s="41"/>
      <c r="G38" s="41"/>
      <c r="H38" s="41"/>
      <c r="J38" s="53"/>
      <c r="K38" s="53"/>
    </row>
    <row r="39" spans="2:20" ht="119.25" customHeight="1" x14ac:dyDescent="0.2"/>
    <row r="40" spans="2:20" s="22" customFormat="1" ht="15" x14ac:dyDescent="0.25">
      <c r="C40" s="91"/>
      <c r="D40" s="91"/>
      <c r="E40" s="91"/>
      <c r="F40" s="91"/>
      <c r="G40" s="91"/>
      <c r="H40" s="91"/>
      <c r="I40" s="91"/>
      <c r="J40" s="91"/>
      <c r="K40" s="91"/>
      <c r="Q40" s="91"/>
    </row>
    <row r="41" spans="2:20" x14ac:dyDescent="0.2">
      <c r="B41" s="3" t="s">
        <v>68</v>
      </c>
      <c r="C41" s="42"/>
      <c r="D41" s="43"/>
      <c r="E41" s="41"/>
      <c r="F41" s="41"/>
      <c r="G41" s="41"/>
      <c r="H41" s="41"/>
      <c r="M41" s="41"/>
      <c r="N41" s="3" t="s">
        <v>69</v>
      </c>
      <c r="O41" s="41"/>
      <c r="P41" s="41"/>
      <c r="Q41" s="41"/>
      <c r="R41" s="41"/>
      <c r="S41" s="41"/>
      <c r="T41" s="41"/>
    </row>
    <row r="42" spans="2:20" ht="15" x14ac:dyDescent="0.25">
      <c r="C42" s="45"/>
      <c r="D42" s="46">
        <v>2016</v>
      </c>
      <c r="E42" s="46">
        <v>2017</v>
      </c>
      <c r="F42" s="46">
        <v>2018</v>
      </c>
      <c r="G42" s="46">
        <v>2019</v>
      </c>
      <c r="H42" s="46">
        <v>2020</v>
      </c>
      <c r="I42" s="46">
        <v>2021</v>
      </c>
      <c r="J42" s="46">
        <v>2022</v>
      </c>
      <c r="K42" s="46">
        <v>2023</v>
      </c>
      <c r="L42" s="3" t="s">
        <v>127</v>
      </c>
      <c r="M42" s="88"/>
      <c r="N42" s="88"/>
      <c r="O42" s="88"/>
      <c r="P42" s="88"/>
      <c r="Q42" s="88"/>
      <c r="R42" s="88"/>
      <c r="S42" s="41"/>
      <c r="T42" s="41"/>
    </row>
    <row r="43" spans="2:20" x14ac:dyDescent="0.2">
      <c r="C43" s="2" t="s">
        <v>39</v>
      </c>
      <c r="D43" s="47">
        <v>0</v>
      </c>
      <c r="E43" s="47">
        <v>400</v>
      </c>
      <c r="F43" s="47">
        <v>810</v>
      </c>
      <c r="G43" s="47">
        <v>5666.6666666666679</v>
      </c>
      <c r="H43" s="47">
        <v>29533.333333333328</v>
      </c>
      <c r="I43" s="47">
        <v>49050</v>
      </c>
      <c r="J43" s="47">
        <v>63416.666666666657</v>
      </c>
      <c r="K43" s="47">
        <v>78791.666666666672</v>
      </c>
      <c r="L43" s="50">
        <v>1.4121448437408568</v>
      </c>
      <c r="M43" s="51"/>
      <c r="N43" s="51"/>
      <c r="O43" s="51"/>
      <c r="P43" s="51"/>
      <c r="Q43" s="51"/>
      <c r="R43" s="51"/>
      <c r="S43" s="51"/>
      <c r="T43" s="41"/>
    </row>
    <row r="44" spans="2:20" x14ac:dyDescent="0.2">
      <c r="C44" s="2" t="s">
        <v>40</v>
      </c>
      <c r="D44" s="47">
        <v>0</v>
      </c>
      <c r="E44" s="47">
        <v>99.999999999999972</v>
      </c>
      <c r="F44" s="47">
        <v>300</v>
      </c>
      <c r="G44" s="47">
        <v>3386.1851660000011</v>
      </c>
      <c r="H44" s="47">
        <v>12288.355036200001</v>
      </c>
      <c r="I44" s="47">
        <v>36552.930336999998</v>
      </c>
      <c r="J44" s="47">
        <v>84047.094503631015</v>
      </c>
      <c r="K44" s="47">
        <v>99928.379291328005</v>
      </c>
      <c r="L44" s="50">
        <v>2.1619000731949227</v>
      </c>
      <c r="M44" s="51"/>
      <c r="N44" s="51"/>
      <c r="O44" s="51"/>
      <c r="P44" s="51"/>
      <c r="Q44" s="51"/>
      <c r="R44" s="51"/>
      <c r="S44" s="51"/>
      <c r="T44" s="41"/>
    </row>
    <row r="45" spans="2:20" x14ac:dyDescent="0.2">
      <c r="C45" s="25" t="s">
        <v>23</v>
      </c>
      <c r="D45" s="49">
        <v>0</v>
      </c>
      <c r="E45" s="49">
        <v>500</v>
      </c>
      <c r="F45" s="49">
        <v>1110</v>
      </c>
      <c r="G45" s="49">
        <v>9052.851832666669</v>
      </c>
      <c r="H45" s="49">
        <v>41821.688369533331</v>
      </c>
      <c r="I45" s="49">
        <v>85602.930336999998</v>
      </c>
      <c r="J45" s="49">
        <v>147463.76117029769</v>
      </c>
      <c r="K45" s="49">
        <v>178720.04595799468</v>
      </c>
      <c r="L45" s="50">
        <v>1.6639978940923008</v>
      </c>
      <c r="M45" s="51"/>
      <c r="N45" s="51"/>
      <c r="O45" s="51"/>
      <c r="P45" s="51"/>
      <c r="Q45" s="51"/>
      <c r="R45" s="51"/>
      <c r="S45" s="51"/>
    </row>
    <row r="46" spans="2:20" x14ac:dyDescent="0.2">
      <c r="C46" s="42"/>
      <c r="D46" s="47"/>
      <c r="E46" s="47"/>
      <c r="F46" s="47"/>
      <c r="G46" s="47"/>
      <c r="H46" s="47"/>
      <c r="I46" s="47"/>
      <c r="J46" s="47"/>
      <c r="K46" s="47"/>
      <c r="L46" s="48"/>
      <c r="M46" s="51"/>
      <c r="N46" s="51"/>
      <c r="O46" s="51"/>
      <c r="P46" s="51"/>
      <c r="Q46" s="51"/>
      <c r="R46" s="51"/>
      <c r="S46" s="51"/>
    </row>
    <row r="47" spans="2:20" x14ac:dyDescent="0.2">
      <c r="C47" s="42"/>
      <c r="D47" s="47"/>
      <c r="E47" s="47"/>
      <c r="F47" s="47"/>
      <c r="G47" s="47"/>
      <c r="H47" s="47"/>
      <c r="I47" s="47"/>
      <c r="J47" s="47"/>
      <c r="K47" s="47"/>
      <c r="L47" s="48"/>
      <c r="M47" s="51"/>
      <c r="N47" s="51"/>
      <c r="O47" s="51"/>
      <c r="P47" s="51"/>
      <c r="Q47" s="51"/>
      <c r="R47" s="51"/>
      <c r="S47" s="51"/>
    </row>
    <row r="48" spans="2:20" x14ac:dyDescent="0.2">
      <c r="D48" s="52"/>
      <c r="E48" s="52"/>
      <c r="F48" s="52"/>
      <c r="G48" s="52"/>
      <c r="H48" s="52"/>
      <c r="I48" s="52"/>
      <c r="J48" s="52"/>
      <c r="K48" s="52"/>
      <c r="L48" s="50"/>
    </row>
    <row r="49" spans="2:20" x14ac:dyDescent="0.2">
      <c r="C49" s="42"/>
      <c r="D49" s="43"/>
      <c r="E49" s="41"/>
      <c r="F49" s="41"/>
      <c r="G49" s="41"/>
      <c r="H49" s="41"/>
      <c r="J49" s="53"/>
      <c r="K49" s="53"/>
    </row>
    <row r="50" spans="2:20" ht="119.25" customHeight="1" x14ac:dyDescent="0.2"/>
    <row r="51" spans="2:20" x14ac:dyDescent="0.2">
      <c r="D51" s="54"/>
      <c r="E51" s="54"/>
      <c r="F51" s="54"/>
      <c r="G51" s="54"/>
      <c r="H51" s="54"/>
      <c r="I51" s="54"/>
    </row>
    <row r="52" spans="2:20" x14ac:dyDescent="0.2">
      <c r="B52" s="3" t="s">
        <v>70</v>
      </c>
      <c r="C52" s="2"/>
      <c r="D52" s="140"/>
      <c r="E52" s="10"/>
      <c r="F52" s="10"/>
      <c r="G52" s="10"/>
      <c r="H52" s="10"/>
      <c r="I52" s="10"/>
      <c r="J52" s="10"/>
      <c r="K52" s="10"/>
      <c r="L52" s="1"/>
      <c r="M52" s="41"/>
      <c r="N52" s="3" t="s">
        <v>71</v>
      </c>
      <c r="O52" s="41"/>
      <c r="P52" s="41"/>
      <c r="Q52" s="41"/>
      <c r="R52" s="41"/>
      <c r="S52" s="41"/>
      <c r="T52" s="41"/>
    </row>
    <row r="53" spans="2:20" ht="15" x14ac:dyDescent="0.25">
      <c r="B53" s="1"/>
      <c r="C53" s="141"/>
      <c r="D53" s="46">
        <v>2016</v>
      </c>
      <c r="E53" s="46">
        <v>2017</v>
      </c>
      <c r="F53" s="46">
        <v>2018</v>
      </c>
      <c r="G53" s="46">
        <v>2019</v>
      </c>
      <c r="H53" s="46">
        <v>2020</v>
      </c>
      <c r="I53" s="46">
        <v>2021</v>
      </c>
      <c r="J53" s="46">
        <v>2022</v>
      </c>
      <c r="K53" s="46">
        <v>2023</v>
      </c>
      <c r="L53" s="3" t="s">
        <v>24</v>
      </c>
      <c r="M53" s="88"/>
      <c r="N53" s="88"/>
      <c r="O53" s="88"/>
      <c r="P53" s="88"/>
      <c r="Q53" s="88"/>
      <c r="R53" s="88"/>
      <c r="S53" s="41"/>
      <c r="T53" s="41"/>
    </row>
    <row r="54" spans="2:20" x14ac:dyDescent="0.2">
      <c r="B54" s="1"/>
      <c r="C54" s="2" t="s">
        <v>25</v>
      </c>
      <c r="D54" s="5">
        <v>0</v>
      </c>
      <c r="E54" s="5">
        <v>0</v>
      </c>
      <c r="F54" s="5">
        <v>0</v>
      </c>
      <c r="G54" s="5">
        <v>0</v>
      </c>
      <c r="H54" s="5">
        <v>0</v>
      </c>
      <c r="I54" s="5">
        <v>0</v>
      </c>
      <c r="J54" s="5">
        <v>0</v>
      </c>
      <c r="K54" s="5">
        <v>0</v>
      </c>
      <c r="L54" s="142"/>
      <c r="M54" s="51"/>
      <c r="N54" s="51"/>
      <c r="O54" s="51"/>
      <c r="P54" s="51"/>
      <c r="Q54" s="51"/>
      <c r="R54" s="51"/>
      <c r="S54" s="51"/>
      <c r="T54" s="41"/>
    </row>
    <row r="55" spans="2:20" x14ac:dyDescent="0.2">
      <c r="B55" s="1"/>
      <c r="C55" s="2" t="s">
        <v>34</v>
      </c>
      <c r="D55" s="5">
        <v>0</v>
      </c>
      <c r="E55" s="5">
        <v>0</v>
      </c>
      <c r="F55" s="5">
        <v>304.81190000000004</v>
      </c>
      <c r="G55" s="5">
        <v>36652.205310000005</v>
      </c>
      <c r="H55" s="5">
        <v>168253.63471100002</v>
      </c>
      <c r="I55" s="5">
        <v>337440.34840334009</v>
      </c>
      <c r="J55" s="5">
        <v>507583.2946378137</v>
      </c>
      <c r="K55" s="5">
        <v>678706.17988605413</v>
      </c>
      <c r="L55" s="142"/>
      <c r="M55" s="51"/>
      <c r="N55" s="51"/>
      <c r="O55" s="51"/>
      <c r="P55" s="51"/>
      <c r="Q55" s="51"/>
      <c r="R55" s="51"/>
      <c r="S55" s="51"/>
      <c r="T55" s="41"/>
    </row>
    <row r="56" spans="2:20" x14ac:dyDescent="0.2">
      <c r="B56" s="1"/>
      <c r="C56" s="2" t="s">
        <v>33</v>
      </c>
      <c r="D56" s="5">
        <v>0</v>
      </c>
      <c r="E56" s="5">
        <v>0</v>
      </c>
      <c r="F56" s="5">
        <v>0</v>
      </c>
      <c r="G56" s="5">
        <v>0</v>
      </c>
      <c r="H56" s="5">
        <v>0</v>
      </c>
      <c r="I56" s="5">
        <v>0</v>
      </c>
      <c r="J56" s="5">
        <v>0</v>
      </c>
      <c r="K56" s="5">
        <v>0</v>
      </c>
      <c r="L56" s="142"/>
      <c r="M56" s="51"/>
      <c r="N56" s="51"/>
      <c r="O56" s="51"/>
      <c r="P56" s="51"/>
      <c r="Q56" s="51"/>
      <c r="R56" s="51"/>
      <c r="S56" s="51"/>
      <c r="T56" s="41"/>
    </row>
    <row r="57" spans="2:20" x14ac:dyDescent="0.2">
      <c r="B57" s="1"/>
      <c r="C57" s="25" t="s">
        <v>30</v>
      </c>
      <c r="D57" s="11">
        <v>0</v>
      </c>
      <c r="E57" s="11">
        <v>0</v>
      </c>
      <c r="F57" s="11">
        <v>304.81190000000004</v>
      </c>
      <c r="G57" s="11">
        <v>36652.205310000005</v>
      </c>
      <c r="H57" s="11">
        <v>168253.63471100002</v>
      </c>
      <c r="I57" s="11">
        <v>337440.34840334009</v>
      </c>
      <c r="J57" s="11">
        <v>507583.2946378137</v>
      </c>
      <c r="K57" s="11">
        <v>678706.17988605413</v>
      </c>
      <c r="L57" s="20"/>
      <c r="M57" s="51"/>
      <c r="N57" s="51"/>
      <c r="O57" s="51"/>
      <c r="P57" s="51"/>
      <c r="Q57" s="51"/>
      <c r="R57" s="51"/>
      <c r="S57" s="51"/>
    </row>
    <row r="58" spans="2:20" x14ac:dyDescent="0.2">
      <c r="B58" s="8"/>
      <c r="C58" s="129"/>
      <c r="D58" s="130"/>
      <c r="E58" s="130"/>
      <c r="F58" s="130"/>
      <c r="G58" s="130"/>
      <c r="H58" s="130"/>
      <c r="I58" s="130"/>
      <c r="J58" s="130"/>
      <c r="K58" s="130"/>
      <c r="L58" s="131"/>
      <c r="M58" s="51"/>
      <c r="N58" s="51"/>
      <c r="O58" s="51"/>
      <c r="P58" s="51"/>
      <c r="Q58" s="51"/>
      <c r="R58" s="51"/>
      <c r="S58" s="51"/>
    </row>
    <row r="59" spans="2:20" x14ac:dyDescent="0.2">
      <c r="C59" s="129"/>
      <c r="D59" s="47"/>
      <c r="E59" s="47"/>
      <c r="F59" s="47"/>
      <c r="G59" s="47"/>
      <c r="H59" s="47"/>
      <c r="I59" s="47"/>
      <c r="J59" s="47"/>
      <c r="K59" s="47"/>
      <c r="L59" s="48"/>
      <c r="M59" s="51"/>
      <c r="N59" s="51"/>
      <c r="O59" s="51"/>
      <c r="P59" s="51"/>
      <c r="Q59" s="51"/>
      <c r="R59" s="51"/>
      <c r="S59" s="51"/>
    </row>
    <row r="60" spans="2:20" x14ac:dyDescent="0.2">
      <c r="C60" s="136"/>
      <c r="D60" s="52"/>
      <c r="E60" s="52"/>
      <c r="F60" s="52"/>
      <c r="G60" s="52"/>
      <c r="H60" s="52"/>
      <c r="I60" s="52"/>
      <c r="J60" s="52"/>
      <c r="K60" s="52"/>
      <c r="L60" s="50"/>
    </row>
    <row r="61" spans="2:20" x14ac:dyDescent="0.2">
      <c r="C61" s="137"/>
      <c r="D61" s="43"/>
      <c r="E61" s="41"/>
      <c r="F61" s="41"/>
      <c r="G61" s="41"/>
      <c r="H61" s="41"/>
      <c r="J61" s="53"/>
      <c r="K61" s="53"/>
    </row>
    <row r="62" spans="2:20" ht="119.25" customHeight="1" x14ac:dyDescent="0.2"/>
    <row r="64" spans="2:20" x14ac:dyDescent="0.2">
      <c r="B64" s="3" t="s">
        <v>72</v>
      </c>
      <c r="C64" s="42"/>
      <c r="D64" s="43"/>
      <c r="E64" s="41"/>
      <c r="F64" s="41"/>
      <c r="G64" s="41"/>
      <c r="H64" s="41"/>
      <c r="N64" s="3" t="s">
        <v>73</v>
      </c>
    </row>
    <row r="65" spans="2:14" x14ac:dyDescent="0.2">
      <c r="C65" s="45"/>
      <c r="D65" s="46">
        <v>2016</v>
      </c>
      <c r="E65" s="46">
        <v>2017</v>
      </c>
      <c r="F65" s="46">
        <v>2018</v>
      </c>
      <c r="G65" s="46">
        <v>2019</v>
      </c>
      <c r="H65" s="46">
        <v>2020</v>
      </c>
      <c r="I65" s="46">
        <v>2021</v>
      </c>
      <c r="J65" s="46">
        <v>2022</v>
      </c>
      <c r="K65" s="46">
        <v>2023</v>
      </c>
      <c r="L65" s="3" t="s">
        <v>127</v>
      </c>
    </row>
    <row r="66" spans="2:14" x14ac:dyDescent="0.2">
      <c r="C66" s="42" t="s">
        <v>25</v>
      </c>
      <c r="D66" s="55">
        <v>0</v>
      </c>
      <c r="E66" s="55">
        <v>297000</v>
      </c>
      <c r="F66" s="55">
        <v>882090</v>
      </c>
      <c r="G66" s="55">
        <v>9657708.2362821084</v>
      </c>
      <c r="H66" s="55">
        <v>33996081.599444173</v>
      </c>
      <c r="I66" s="55">
        <v>98090973.674791604</v>
      </c>
      <c r="J66" s="55">
        <v>218776809.97497743</v>
      </c>
      <c r="K66" s="55">
        <v>252312727.89555386</v>
      </c>
      <c r="L66" s="50">
        <v>2.0774933154519464</v>
      </c>
    </row>
    <row r="67" spans="2:14" x14ac:dyDescent="0.2">
      <c r="C67" s="42" t="s">
        <v>29</v>
      </c>
      <c r="D67" s="55">
        <v>0</v>
      </c>
      <c r="E67" s="55">
        <v>1188000</v>
      </c>
      <c r="F67" s="55">
        <v>2385098.7228199998</v>
      </c>
      <c r="G67" s="55">
        <v>19463516.377769642</v>
      </c>
      <c r="H67" s="55">
        <v>96535510.419554785</v>
      </c>
      <c r="I67" s="55">
        <v>161199342.5085997</v>
      </c>
      <c r="J67" s="55">
        <v>206693623.86628792</v>
      </c>
      <c r="K67" s="55">
        <v>257720066.81544781</v>
      </c>
      <c r="L67" s="50">
        <v>1.4512557896205069</v>
      </c>
    </row>
    <row r="68" spans="2:14" x14ac:dyDescent="0.2">
      <c r="C68" s="2" t="s">
        <v>33</v>
      </c>
      <c r="D68" s="55">
        <v>0</v>
      </c>
      <c r="E68" s="55">
        <v>0</v>
      </c>
      <c r="F68" s="55">
        <v>0</v>
      </c>
      <c r="G68" s="55">
        <v>0</v>
      </c>
      <c r="H68" s="55">
        <v>0</v>
      </c>
      <c r="I68" s="55">
        <v>0</v>
      </c>
      <c r="J68" s="55">
        <v>0</v>
      </c>
      <c r="K68" s="55">
        <v>0</v>
      </c>
      <c r="L68" s="50"/>
    </row>
    <row r="69" spans="2:14" x14ac:dyDescent="0.2">
      <c r="C69" s="2" t="s">
        <v>26</v>
      </c>
      <c r="D69" s="55">
        <v>0</v>
      </c>
      <c r="E69" s="55">
        <v>0</v>
      </c>
      <c r="F69" s="55">
        <v>29403</v>
      </c>
      <c r="G69" s="55">
        <v>570418.19999999995</v>
      </c>
      <c r="H69" s="55">
        <v>2766528.27</v>
      </c>
      <c r="I69" s="55">
        <v>5367064.8437999999</v>
      </c>
      <c r="J69" s="55">
        <v>10412105.796971999</v>
      </c>
      <c r="K69" s="55">
        <v>10099742.62306284</v>
      </c>
      <c r="L69" s="50"/>
    </row>
    <row r="70" spans="2:14" x14ac:dyDescent="0.2">
      <c r="D70" s="56">
        <v>0</v>
      </c>
      <c r="E70" s="56">
        <v>1485000</v>
      </c>
      <c r="F70" s="56">
        <v>3296591.7228199998</v>
      </c>
      <c r="G70" s="56">
        <v>29691642.814051751</v>
      </c>
      <c r="H70" s="56">
        <v>133298120.28899895</v>
      </c>
      <c r="I70" s="56">
        <v>264657381.02719131</v>
      </c>
      <c r="J70" s="56">
        <v>435882539.6382373</v>
      </c>
      <c r="K70" s="56">
        <v>520132537.33406448</v>
      </c>
      <c r="L70" s="50">
        <v>1.655000423990137</v>
      </c>
    </row>
    <row r="72" spans="2:14" x14ac:dyDescent="0.2">
      <c r="C72" s="136" t="s">
        <v>31</v>
      </c>
    </row>
    <row r="73" spans="2:14" ht="145.5" customHeight="1" x14ac:dyDescent="0.2"/>
    <row r="74" spans="2:14" x14ac:dyDescent="0.2">
      <c r="B74" s="44"/>
      <c r="C74" s="42"/>
      <c r="D74" s="43"/>
      <c r="E74" s="41"/>
      <c r="F74" s="41"/>
      <c r="G74" s="41"/>
      <c r="H74" s="41"/>
      <c r="N74" s="44"/>
    </row>
    <row r="75" spans="2:14" s="59" customFormat="1" x14ac:dyDescent="0.2">
      <c r="C75" s="89"/>
      <c r="D75" s="90"/>
      <c r="E75" s="90"/>
      <c r="F75" s="90"/>
      <c r="G75" s="90"/>
      <c r="H75" s="90"/>
      <c r="I75" s="90"/>
      <c r="J75" s="90"/>
      <c r="K75" s="90"/>
      <c r="L75" s="57"/>
    </row>
    <row r="76" spans="2:14" s="57" customFormat="1" ht="15" x14ac:dyDescent="0.25">
      <c r="C76" s="58"/>
      <c r="D76" s="47"/>
      <c r="E76" s="47"/>
      <c r="F76" s="47"/>
      <c r="G76" s="47"/>
      <c r="H76" s="47"/>
      <c r="I76" s="47"/>
      <c r="J76" s="47"/>
      <c r="K76" s="47"/>
      <c r="L76" s="48"/>
    </row>
    <row r="77" spans="2:14" s="59" customFormat="1" ht="15" x14ac:dyDescent="0.25">
      <c r="C77" s="58"/>
      <c r="D77" s="47"/>
      <c r="E77" s="47"/>
      <c r="F77" s="47"/>
      <c r="G77" s="47"/>
      <c r="H77" s="47"/>
      <c r="I77" s="47"/>
      <c r="J77" s="47"/>
      <c r="K77" s="47"/>
    </row>
    <row r="78" spans="2:14" s="59" customFormat="1" ht="15" x14ac:dyDescent="0.25">
      <c r="C78" s="58"/>
      <c r="D78" s="47"/>
      <c r="E78" s="47"/>
      <c r="F78" s="47"/>
      <c r="G78" s="47"/>
      <c r="H78" s="47"/>
      <c r="I78" s="47"/>
      <c r="J78" s="47"/>
      <c r="K78" s="47"/>
    </row>
    <row r="79" spans="2:14" s="59" customFormat="1" ht="15" x14ac:dyDescent="0.25">
      <c r="C79" s="58"/>
      <c r="D79" s="47"/>
      <c r="E79" s="47"/>
      <c r="F79" s="47"/>
      <c r="G79" s="47"/>
      <c r="H79" s="47"/>
      <c r="I79" s="47"/>
      <c r="J79" s="47"/>
      <c r="K79" s="47"/>
    </row>
    <row r="80" spans="2:14" s="59" customFormat="1" ht="15" x14ac:dyDescent="0.25">
      <c r="C80" s="58"/>
      <c r="D80" s="47"/>
      <c r="E80" s="47"/>
      <c r="F80" s="47"/>
      <c r="G80" s="47"/>
      <c r="H80" s="47"/>
      <c r="I80" s="47"/>
      <c r="J80" s="47"/>
      <c r="K80" s="47"/>
    </row>
    <row r="81" spans="3:12" s="59" customFormat="1" ht="15" x14ac:dyDescent="0.25">
      <c r="C81" s="58"/>
      <c r="D81" s="47"/>
      <c r="E81" s="47"/>
      <c r="F81" s="47"/>
      <c r="G81" s="47"/>
      <c r="H81" s="47"/>
      <c r="I81" s="47"/>
      <c r="J81" s="47"/>
      <c r="K81" s="47"/>
    </row>
    <row r="82" spans="3:12" s="59" customFormat="1" ht="15" x14ac:dyDescent="0.25">
      <c r="C82" s="58"/>
      <c r="D82" s="49"/>
      <c r="E82" s="49"/>
      <c r="F82" s="49"/>
      <c r="G82" s="49"/>
      <c r="H82" s="49"/>
      <c r="I82" s="49"/>
      <c r="J82" s="49"/>
      <c r="K82" s="49"/>
      <c r="L82" s="50"/>
    </row>
    <row r="83" spans="3:12" s="59" customFormat="1" x14ac:dyDescent="0.2">
      <c r="C83" s="60"/>
      <c r="D83" s="43"/>
      <c r="E83" s="43"/>
      <c r="F83" s="43"/>
      <c r="G83" s="43"/>
      <c r="H83" s="43"/>
      <c r="I83" s="61"/>
      <c r="J83" s="61"/>
      <c r="K83" s="61"/>
    </row>
    <row r="84" spans="3:12" s="59" customFormat="1" x14ac:dyDescent="0.2">
      <c r="C84" s="62"/>
      <c r="D84" s="43"/>
      <c r="E84" s="43"/>
      <c r="F84" s="43"/>
      <c r="G84" s="43"/>
      <c r="H84" s="43"/>
      <c r="I84" s="61"/>
      <c r="J84" s="61"/>
      <c r="K84" s="61"/>
    </row>
    <row r="85" spans="3:12" s="59" customFormat="1" x14ac:dyDescent="0.2">
      <c r="C85" s="62"/>
      <c r="D85" s="43"/>
      <c r="E85" s="43"/>
      <c r="F85" s="43"/>
      <c r="G85" s="43"/>
      <c r="H85" s="43"/>
      <c r="I85" s="61"/>
      <c r="J85" s="61"/>
      <c r="K85" s="61"/>
    </row>
    <row r="86" spans="3:12" s="59" customFormat="1" x14ac:dyDescent="0.2">
      <c r="D86" s="43"/>
      <c r="E86" s="43"/>
      <c r="F86" s="43"/>
      <c r="G86" s="43"/>
      <c r="H86" s="43"/>
      <c r="I86" s="61"/>
      <c r="J86" s="61"/>
      <c r="K86" s="61"/>
    </row>
    <row r="87" spans="3:12" s="59" customFormat="1" x14ac:dyDescent="0.2">
      <c r="D87" s="43"/>
      <c r="E87" s="43"/>
      <c r="F87" s="43"/>
      <c r="G87" s="43"/>
      <c r="H87" s="43"/>
      <c r="I87" s="61"/>
      <c r="J87" s="61"/>
      <c r="K87" s="61"/>
    </row>
    <row r="88" spans="3:12" s="59" customFormat="1" x14ac:dyDescent="0.2">
      <c r="C88" s="63"/>
      <c r="D88" s="64"/>
      <c r="E88" s="64"/>
      <c r="F88" s="64"/>
      <c r="G88" s="64"/>
      <c r="H88" s="64"/>
      <c r="I88" s="61"/>
      <c r="J88" s="61"/>
      <c r="K88" s="61"/>
    </row>
    <row r="89" spans="3:12" s="59" customFormat="1" x14ac:dyDescent="0.2">
      <c r="C89" s="57"/>
      <c r="D89" s="65"/>
      <c r="E89" s="65"/>
      <c r="F89" s="64"/>
      <c r="G89" s="65"/>
      <c r="H89" s="65"/>
      <c r="I89" s="61"/>
      <c r="J89" s="61"/>
      <c r="K89" s="61"/>
    </row>
    <row r="90" spans="3:12" s="59" customFormat="1" x14ac:dyDescent="0.2">
      <c r="D90" s="64"/>
      <c r="E90" s="64"/>
      <c r="F90" s="64"/>
      <c r="G90" s="64"/>
      <c r="H90" s="64"/>
      <c r="I90" s="61"/>
      <c r="J90" s="61"/>
      <c r="K90" s="61"/>
    </row>
    <row r="91" spans="3:12" s="59" customFormat="1" x14ac:dyDescent="0.2">
      <c r="L91" s="38"/>
    </row>
    <row r="92" spans="3:12" s="59" customFormat="1" x14ac:dyDescent="0.2">
      <c r="L92" s="38"/>
    </row>
    <row r="93" spans="3:12" s="59" customFormat="1" x14ac:dyDescent="0.2">
      <c r="C93" s="57"/>
      <c r="D93" s="65"/>
      <c r="E93" s="65"/>
      <c r="F93" s="64"/>
      <c r="G93" s="65"/>
      <c r="H93" s="65"/>
      <c r="I93" s="61"/>
      <c r="J93" s="61"/>
      <c r="K93" s="61"/>
    </row>
    <row r="94" spans="3:12" s="59" customFormat="1" x14ac:dyDescent="0.2">
      <c r="C94" s="57"/>
      <c r="D94" s="64"/>
      <c r="E94" s="64"/>
      <c r="F94" s="64"/>
      <c r="G94" s="64"/>
      <c r="H94" s="64"/>
      <c r="I94" s="61"/>
      <c r="J94" s="61"/>
      <c r="K94" s="61"/>
    </row>
    <row r="95" spans="3:12" s="59" customFormat="1" x14ac:dyDescent="0.2">
      <c r="C95" s="57"/>
      <c r="D95" s="64"/>
      <c r="E95" s="64"/>
      <c r="F95" s="64"/>
      <c r="G95" s="64"/>
      <c r="H95" s="64"/>
      <c r="I95" s="61"/>
      <c r="J95" s="61"/>
      <c r="K95" s="61"/>
    </row>
    <row r="96" spans="3:12" s="59" customFormat="1" x14ac:dyDescent="0.2">
      <c r="D96" s="64"/>
      <c r="E96" s="64"/>
      <c r="F96" s="64"/>
      <c r="G96" s="64"/>
      <c r="H96" s="64"/>
      <c r="I96" s="61"/>
      <c r="J96" s="61"/>
      <c r="K96" s="61"/>
    </row>
    <row r="97" spans="2:22" s="59" customFormat="1" x14ac:dyDescent="0.2">
      <c r="D97" s="64"/>
      <c r="E97" s="64"/>
      <c r="F97" s="57"/>
      <c r="G97" s="64"/>
      <c r="H97" s="64"/>
      <c r="I97" s="57"/>
      <c r="J97" s="57"/>
      <c r="K97" s="57"/>
    </row>
    <row r="98" spans="2:22" s="59" customFormat="1" x14ac:dyDescent="0.2">
      <c r="D98" s="64"/>
      <c r="E98" s="64"/>
      <c r="F98" s="57"/>
      <c r="G98" s="64"/>
      <c r="H98" s="64"/>
      <c r="I98" s="57"/>
      <c r="J98" s="57"/>
      <c r="K98" s="57"/>
    </row>
    <row r="99" spans="2:22" s="59" customFormat="1" x14ac:dyDescent="0.2">
      <c r="C99" s="57"/>
      <c r="D99" s="64"/>
      <c r="E99" s="64"/>
      <c r="F99" s="57"/>
      <c r="G99" s="64"/>
      <c r="H99" s="64"/>
      <c r="I99" s="57"/>
      <c r="J99" s="57"/>
      <c r="K99" s="57"/>
    </row>
    <row r="100" spans="2:22" s="59" customFormat="1" x14ac:dyDescent="0.2">
      <c r="C100" s="57"/>
      <c r="D100" s="64"/>
      <c r="E100" s="64"/>
      <c r="F100" s="57"/>
      <c r="G100" s="64"/>
      <c r="H100" s="64"/>
      <c r="I100" s="57"/>
      <c r="J100" s="57"/>
      <c r="K100" s="57"/>
    </row>
    <row r="101" spans="2:22" s="59" customFormat="1" x14ac:dyDescent="0.2">
      <c r="C101" s="66"/>
      <c r="D101" s="64"/>
      <c r="E101" s="64"/>
      <c r="F101" s="57"/>
      <c r="G101" s="64"/>
      <c r="H101" s="64"/>
      <c r="I101" s="57"/>
      <c r="J101" s="57"/>
      <c r="K101" s="57"/>
    </row>
    <row r="102" spans="2:22" s="59" customFormat="1" x14ac:dyDescent="0.2">
      <c r="C102" s="66"/>
      <c r="D102" s="64"/>
      <c r="E102" s="64"/>
      <c r="F102" s="57"/>
      <c r="G102" s="64"/>
      <c r="H102" s="64"/>
      <c r="I102" s="57"/>
      <c r="J102" s="57"/>
      <c r="K102" s="57"/>
    </row>
    <row r="103" spans="2:22" s="59" customFormat="1" x14ac:dyDescent="0.2">
      <c r="C103" s="66"/>
      <c r="D103" s="64"/>
      <c r="E103" s="64"/>
      <c r="F103" s="57"/>
      <c r="G103" s="64"/>
      <c r="H103" s="64"/>
      <c r="I103" s="57"/>
      <c r="J103" s="57"/>
      <c r="K103" s="57"/>
    </row>
    <row r="104" spans="2:22" s="59" customFormat="1" x14ac:dyDescent="0.2">
      <c r="C104" s="57"/>
      <c r="D104" s="64"/>
      <c r="E104" s="64"/>
      <c r="F104" s="57"/>
      <c r="G104" s="64"/>
      <c r="H104" s="64"/>
      <c r="I104" s="57"/>
      <c r="J104" s="57"/>
      <c r="K104" s="57"/>
    </row>
    <row r="105" spans="2:22" s="57" customFormat="1" x14ac:dyDescent="0.2">
      <c r="B105" s="59"/>
      <c r="C105" s="67"/>
      <c r="D105" s="63"/>
      <c r="E105" s="63"/>
      <c r="F105" s="63"/>
      <c r="G105" s="63"/>
      <c r="H105" s="63"/>
      <c r="L105" s="59"/>
      <c r="M105" s="59"/>
      <c r="N105" s="59"/>
      <c r="O105" s="59"/>
      <c r="P105" s="59"/>
      <c r="Q105" s="59"/>
      <c r="R105" s="59"/>
      <c r="S105" s="59"/>
      <c r="T105" s="59"/>
      <c r="U105" s="59"/>
      <c r="V105" s="59"/>
    </row>
    <row r="106" spans="2:22" s="57" customFormat="1" x14ac:dyDescent="0.2">
      <c r="B106" s="59"/>
      <c r="C106" s="68"/>
      <c r="D106" s="61"/>
      <c r="E106" s="61"/>
      <c r="F106" s="61"/>
      <c r="G106" s="61"/>
      <c r="H106" s="61"/>
      <c r="L106" s="59"/>
      <c r="M106" s="59"/>
      <c r="N106" s="59"/>
      <c r="O106" s="59"/>
      <c r="P106" s="59"/>
      <c r="Q106" s="59"/>
      <c r="R106" s="59"/>
      <c r="S106" s="59"/>
      <c r="T106" s="59"/>
      <c r="U106" s="59"/>
      <c r="V106" s="59"/>
    </row>
    <row r="107" spans="2:22" s="57" customFormat="1" x14ac:dyDescent="0.2">
      <c r="B107" s="59"/>
      <c r="C107" s="60"/>
      <c r="D107" s="61"/>
      <c r="E107" s="61"/>
      <c r="F107" s="61"/>
      <c r="G107" s="61"/>
      <c r="H107" s="61"/>
      <c r="L107" s="59"/>
      <c r="M107" s="59"/>
      <c r="N107" s="59"/>
      <c r="O107" s="59"/>
      <c r="P107" s="59"/>
      <c r="Q107" s="59"/>
      <c r="R107" s="59"/>
      <c r="S107" s="59"/>
      <c r="T107" s="59"/>
      <c r="U107" s="59"/>
      <c r="V107" s="59"/>
    </row>
    <row r="108" spans="2:22" s="57" customFormat="1" x14ac:dyDescent="0.2">
      <c r="B108" s="59"/>
      <c r="C108" s="60"/>
      <c r="D108" s="61"/>
      <c r="E108" s="61"/>
      <c r="F108" s="61"/>
      <c r="G108" s="61"/>
      <c r="H108" s="61"/>
      <c r="L108" s="59"/>
      <c r="M108" s="59"/>
      <c r="N108" s="59"/>
      <c r="O108" s="59"/>
      <c r="P108" s="59"/>
      <c r="Q108" s="59"/>
      <c r="R108" s="59"/>
      <c r="S108" s="59"/>
      <c r="T108" s="59"/>
      <c r="U108" s="59"/>
      <c r="V108" s="59"/>
    </row>
    <row r="109" spans="2:22" s="57" customFormat="1" x14ac:dyDescent="0.2">
      <c r="B109" s="59"/>
      <c r="C109" s="68"/>
      <c r="D109" s="61"/>
      <c r="E109" s="61"/>
      <c r="F109" s="69"/>
      <c r="G109" s="69"/>
      <c r="H109" s="69"/>
      <c r="L109" s="59"/>
      <c r="M109" s="59"/>
      <c r="N109" s="59"/>
      <c r="O109" s="59"/>
      <c r="P109" s="59"/>
      <c r="Q109" s="59"/>
      <c r="R109" s="59"/>
      <c r="S109" s="59"/>
      <c r="T109" s="59"/>
      <c r="U109" s="59"/>
      <c r="V109" s="59"/>
    </row>
    <row r="110" spans="2:22" s="57" customFormat="1" x14ac:dyDescent="0.2">
      <c r="B110" s="59"/>
      <c r="C110" s="60"/>
      <c r="D110" s="61"/>
      <c r="E110" s="61"/>
      <c r="F110" s="69"/>
      <c r="G110" s="69"/>
      <c r="H110" s="69"/>
      <c r="L110" s="59"/>
      <c r="M110" s="59"/>
      <c r="N110" s="59"/>
      <c r="O110" s="59"/>
      <c r="P110" s="59"/>
      <c r="Q110" s="59"/>
      <c r="R110" s="59"/>
      <c r="S110" s="59"/>
      <c r="T110" s="59"/>
      <c r="U110" s="59"/>
      <c r="V110" s="59"/>
    </row>
    <row r="111" spans="2:22" s="57" customFormat="1" x14ac:dyDescent="0.2">
      <c r="B111" s="59"/>
      <c r="C111" s="60"/>
      <c r="D111" s="70"/>
      <c r="E111" s="61"/>
      <c r="F111" s="61"/>
      <c r="G111" s="70"/>
      <c r="H111" s="71"/>
      <c r="L111" s="59"/>
      <c r="M111" s="59"/>
      <c r="N111" s="59"/>
      <c r="O111" s="59"/>
      <c r="P111" s="59"/>
      <c r="Q111" s="59"/>
      <c r="R111" s="59"/>
      <c r="S111" s="59"/>
      <c r="T111" s="59"/>
      <c r="U111" s="59"/>
      <c r="V111" s="59"/>
    </row>
    <row r="112" spans="2:22" s="57" customFormat="1" x14ac:dyDescent="0.2">
      <c r="B112" s="59"/>
      <c r="C112" s="60"/>
      <c r="D112" s="61"/>
      <c r="E112" s="61"/>
      <c r="F112" s="61"/>
      <c r="G112" s="61"/>
      <c r="H112" s="61"/>
      <c r="L112" s="59"/>
      <c r="M112" s="59"/>
      <c r="N112" s="59"/>
      <c r="O112" s="59"/>
      <c r="P112" s="59"/>
      <c r="Q112" s="59"/>
      <c r="R112" s="59"/>
      <c r="S112" s="59"/>
      <c r="T112" s="59"/>
      <c r="U112" s="59"/>
      <c r="V112" s="59"/>
    </row>
    <row r="113" spans="2:22" s="57" customFormat="1" x14ac:dyDescent="0.2">
      <c r="B113" s="59"/>
      <c r="C113" s="72"/>
      <c r="D113" s="61"/>
      <c r="E113" s="61"/>
      <c r="F113" s="61"/>
      <c r="G113" s="61"/>
      <c r="H113" s="61"/>
      <c r="L113" s="59"/>
      <c r="M113" s="59"/>
      <c r="N113" s="59"/>
      <c r="O113" s="59"/>
      <c r="P113" s="59"/>
      <c r="Q113" s="59"/>
      <c r="R113" s="59"/>
      <c r="S113" s="59"/>
      <c r="T113" s="59"/>
      <c r="U113" s="59"/>
      <c r="V113" s="59"/>
    </row>
    <row r="114" spans="2:22" s="57" customFormat="1" x14ac:dyDescent="0.2">
      <c r="B114" s="59"/>
      <c r="D114" s="64"/>
      <c r="E114" s="64"/>
      <c r="G114" s="64"/>
      <c r="H114" s="64"/>
      <c r="L114" s="59"/>
      <c r="M114" s="59"/>
      <c r="N114" s="59"/>
      <c r="O114" s="59"/>
      <c r="P114" s="59"/>
      <c r="Q114" s="59"/>
      <c r="R114" s="59"/>
      <c r="S114" s="59"/>
      <c r="T114" s="59"/>
      <c r="U114" s="59"/>
      <c r="V114" s="59"/>
    </row>
    <row r="115" spans="2:22" s="57" customFormat="1" x14ac:dyDescent="0.2">
      <c r="B115" s="59"/>
      <c r="D115" s="64"/>
      <c r="E115" s="64"/>
      <c r="G115" s="64"/>
      <c r="H115" s="64"/>
      <c r="L115" s="59"/>
      <c r="M115" s="59"/>
      <c r="N115" s="59"/>
      <c r="O115" s="59"/>
      <c r="P115" s="59"/>
      <c r="Q115" s="59"/>
      <c r="R115" s="59"/>
      <c r="S115" s="59"/>
      <c r="T115" s="59"/>
      <c r="U115" s="59"/>
      <c r="V115" s="59"/>
    </row>
    <row r="116" spans="2:22" s="57" customFormat="1" x14ac:dyDescent="0.2">
      <c r="B116" s="59"/>
      <c r="D116" s="64"/>
      <c r="E116" s="64"/>
      <c r="G116" s="64"/>
      <c r="H116" s="64"/>
      <c r="L116" s="59"/>
      <c r="M116" s="59"/>
      <c r="N116" s="59"/>
      <c r="O116" s="59"/>
      <c r="P116" s="59"/>
      <c r="Q116" s="59"/>
      <c r="R116" s="59"/>
      <c r="S116" s="59"/>
      <c r="T116" s="59"/>
      <c r="U116" s="59"/>
      <c r="V116" s="59"/>
    </row>
    <row r="117" spans="2:22" s="57" customFormat="1" x14ac:dyDescent="0.2">
      <c r="B117" s="59"/>
      <c r="D117" s="64"/>
      <c r="E117" s="64"/>
      <c r="G117" s="64"/>
      <c r="H117" s="64"/>
      <c r="L117" s="59"/>
      <c r="M117" s="59"/>
      <c r="N117" s="59"/>
      <c r="O117" s="59"/>
      <c r="P117" s="59"/>
      <c r="Q117" s="59"/>
      <c r="R117" s="59"/>
      <c r="S117" s="59"/>
      <c r="T117" s="59"/>
      <c r="U117" s="59"/>
      <c r="V117" s="59"/>
    </row>
    <row r="118" spans="2:22" s="59" customFormat="1" x14ac:dyDescent="0.2">
      <c r="B118" s="57"/>
      <c r="C118" s="57"/>
      <c r="D118" s="64"/>
      <c r="E118" s="64"/>
      <c r="F118" s="57"/>
      <c r="G118" s="64"/>
      <c r="H118" s="64"/>
      <c r="I118" s="57"/>
      <c r="J118" s="57"/>
      <c r="K118" s="57"/>
      <c r="M118" s="57"/>
      <c r="N118" s="57"/>
      <c r="O118" s="57"/>
      <c r="P118" s="57"/>
      <c r="Q118" s="57"/>
      <c r="R118" s="57"/>
      <c r="S118" s="57"/>
      <c r="T118" s="57"/>
      <c r="U118" s="57"/>
      <c r="V118" s="57"/>
    </row>
    <row r="119" spans="2:22" s="59" customFormat="1" x14ac:dyDescent="0.2">
      <c r="C119" s="67"/>
      <c r="D119" s="63"/>
      <c r="E119" s="63"/>
      <c r="F119" s="63"/>
      <c r="G119" s="63"/>
      <c r="H119" s="63"/>
      <c r="I119" s="63"/>
      <c r="J119" s="63"/>
      <c r="K119" s="63"/>
    </row>
    <row r="120" spans="2:22" s="59" customFormat="1" x14ac:dyDescent="0.2">
      <c r="C120" s="68"/>
      <c r="D120" s="73"/>
      <c r="E120" s="73"/>
      <c r="F120" s="73"/>
      <c r="G120" s="73"/>
      <c r="H120" s="73"/>
      <c r="I120" s="61"/>
      <c r="J120" s="61"/>
      <c r="K120" s="61"/>
    </row>
    <row r="121" spans="2:22" s="59" customFormat="1" x14ac:dyDescent="0.2">
      <c r="C121" s="68"/>
      <c r="D121" s="73"/>
      <c r="E121" s="73"/>
      <c r="F121" s="73"/>
      <c r="G121" s="73"/>
      <c r="H121" s="73"/>
      <c r="I121" s="61"/>
      <c r="J121" s="61"/>
      <c r="K121" s="61"/>
    </row>
    <row r="122" spans="2:22" s="59" customFormat="1" x14ac:dyDescent="0.2">
      <c r="C122" s="68"/>
      <c r="D122" s="73"/>
      <c r="E122" s="73"/>
      <c r="F122" s="73"/>
      <c r="G122" s="73"/>
      <c r="H122" s="73"/>
      <c r="I122" s="61"/>
      <c r="J122" s="61"/>
      <c r="K122" s="61"/>
    </row>
    <row r="123" spans="2:22" s="59" customFormat="1" x14ac:dyDescent="0.2">
      <c r="C123" s="68"/>
      <c r="D123" s="73"/>
      <c r="E123" s="73"/>
      <c r="F123" s="73"/>
      <c r="G123" s="73"/>
      <c r="H123" s="73"/>
      <c r="I123" s="61"/>
      <c r="J123" s="61"/>
      <c r="K123" s="61"/>
    </row>
    <row r="124" spans="2:22" s="59" customFormat="1" x14ac:dyDescent="0.2">
      <c r="C124" s="63"/>
      <c r="D124" s="74"/>
      <c r="E124" s="74"/>
      <c r="F124" s="74"/>
      <c r="G124" s="74"/>
      <c r="H124" s="74"/>
      <c r="I124" s="61"/>
      <c r="J124" s="61"/>
      <c r="K124" s="61"/>
    </row>
    <row r="125" spans="2:22" s="59" customFormat="1" x14ac:dyDescent="0.2">
      <c r="H125" s="75"/>
      <c r="I125" s="61"/>
      <c r="J125" s="61"/>
      <c r="K125" s="61"/>
      <c r="L125" s="76"/>
      <c r="M125" s="76"/>
    </row>
    <row r="126" spans="2:22" s="59" customFormat="1" x14ac:dyDescent="0.2">
      <c r="C126" s="68"/>
      <c r="D126" s="77"/>
      <c r="E126" s="77"/>
      <c r="F126" s="77"/>
      <c r="G126" s="77"/>
      <c r="H126" s="77"/>
      <c r="I126" s="43"/>
      <c r="J126" s="43"/>
      <c r="K126" s="43"/>
      <c r="L126" s="76"/>
      <c r="M126" s="76"/>
    </row>
    <row r="127" spans="2:22" s="59" customFormat="1" x14ac:dyDescent="0.2">
      <c r="I127" s="78"/>
      <c r="J127" s="78"/>
      <c r="K127" s="78"/>
      <c r="L127" s="76"/>
      <c r="M127" s="76"/>
    </row>
    <row r="128" spans="2:22" s="59" customFormat="1" x14ac:dyDescent="0.2">
      <c r="C128" s="66"/>
      <c r="I128" s="79"/>
      <c r="J128" s="79"/>
      <c r="K128" s="79"/>
      <c r="L128" s="76"/>
      <c r="M128" s="76"/>
    </row>
    <row r="129" spans="1:22" s="59" customFormat="1" x14ac:dyDescent="0.2">
      <c r="C129" s="66"/>
      <c r="I129" s="43"/>
      <c r="J129" s="43"/>
      <c r="K129" s="43"/>
    </row>
    <row r="130" spans="1:22" s="59" customFormat="1" x14ac:dyDescent="0.2">
      <c r="I130" s="79"/>
      <c r="J130" s="79"/>
      <c r="K130" s="79"/>
    </row>
    <row r="131" spans="1:22" s="59" customFormat="1" x14ac:dyDescent="0.2">
      <c r="D131" s="79"/>
      <c r="E131" s="79"/>
      <c r="F131" s="79"/>
      <c r="G131" s="79"/>
      <c r="H131" s="79"/>
      <c r="I131" s="79"/>
      <c r="J131" s="79"/>
      <c r="K131" s="79"/>
    </row>
    <row r="132" spans="1:22" s="59" customFormat="1" x14ac:dyDescent="0.2">
      <c r="D132" s="79"/>
      <c r="E132" s="79"/>
      <c r="F132" s="79"/>
      <c r="G132" s="79"/>
      <c r="H132" s="79"/>
      <c r="I132" s="64"/>
      <c r="J132" s="64"/>
      <c r="K132" s="64"/>
    </row>
    <row r="133" spans="1:22" s="59" customFormat="1" x14ac:dyDescent="0.2">
      <c r="C133" s="68"/>
      <c r="D133" s="64"/>
      <c r="E133" s="64"/>
      <c r="F133" s="64"/>
      <c r="G133" s="64"/>
      <c r="H133" s="64"/>
      <c r="I133" s="63"/>
      <c r="J133" s="63"/>
      <c r="K133" s="63"/>
    </row>
    <row r="134" spans="1:22" s="59" customFormat="1" x14ac:dyDescent="0.2">
      <c r="C134" s="80"/>
      <c r="I134" s="61"/>
      <c r="J134" s="61"/>
      <c r="K134" s="61"/>
    </row>
    <row r="135" spans="1:22" s="59" customFormat="1" x14ac:dyDescent="0.2">
      <c r="D135" s="77"/>
      <c r="E135" s="77"/>
      <c r="F135" s="77"/>
      <c r="G135" s="77"/>
      <c r="H135" s="77"/>
      <c r="I135" s="76"/>
      <c r="J135" s="76"/>
      <c r="K135" s="76"/>
    </row>
    <row r="136" spans="1:22" s="59" customFormat="1" x14ac:dyDescent="0.2">
      <c r="D136" s="76"/>
      <c r="E136" s="76"/>
      <c r="F136" s="76"/>
      <c r="G136" s="76"/>
      <c r="H136" s="76"/>
      <c r="I136" s="76"/>
      <c r="J136" s="76"/>
      <c r="K136" s="76"/>
    </row>
    <row r="137" spans="1:22" s="59" customFormat="1" x14ac:dyDescent="0.2">
      <c r="D137" s="76"/>
      <c r="E137" s="76"/>
      <c r="F137" s="76"/>
      <c r="G137" s="76"/>
      <c r="H137" s="76"/>
      <c r="I137" s="76"/>
      <c r="J137" s="76"/>
      <c r="K137" s="76"/>
    </row>
    <row r="138" spans="1:22" s="59" customFormat="1" x14ac:dyDescent="0.2">
      <c r="D138" s="76"/>
      <c r="E138" s="76"/>
      <c r="F138" s="76"/>
      <c r="G138" s="76"/>
      <c r="H138" s="76"/>
      <c r="I138" s="76"/>
      <c r="J138" s="76"/>
      <c r="K138" s="76"/>
    </row>
    <row r="139" spans="1:22" s="57" customFormat="1" x14ac:dyDescent="0.2">
      <c r="A139" s="59"/>
      <c r="B139" s="59"/>
      <c r="C139" s="59"/>
      <c r="D139" s="76"/>
      <c r="E139" s="76"/>
      <c r="F139" s="76"/>
      <c r="G139" s="76"/>
      <c r="H139" s="76"/>
      <c r="L139" s="59"/>
      <c r="M139" s="59"/>
      <c r="N139" s="59"/>
      <c r="O139" s="59"/>
      <c r="P139" s="59"/>
      <c r="Q139" s="59"/>
      <c r="R139" s="59"/>
      <c r="S139" s="59"/>
      <c r="T139" s="59"/>
      <c r="U139" s="59"/>
      <c r="V139" s="59"/>
    </row>
    <row r="140" spans="1:22" s="59" customFormat="1" x14ac:dyDescent="0.2">
      <c r="A140" s="57"/>
      <c r="D140" s="76"/>
      <c r="E140" s="76"/>
      <c r="F140" s="76"/>
      <c r="G140" s="76"/>
      <c r="H140" s="76"/>
      <c r="I140" s="57"/>
      <c r="J140" s="57"/>
      <c r="K140" s="57"/>
      <c r="V140" s="57"/>
    </row>
    <row r="141" spans="1:22" s="59" customFormat="1" x14ac:dyDescent="0.2">
      <c r="A141" s="57"/>
      <c r="D141" s="76"/>
      <c r="E141" s="76"/>
      <c r="F141" s="76"/>
      <c r="G141" s="76"/>
      <c r="H141" s="76"/>
      <c r="I141" s="57"/>
      <c r="J141" s="57"/>
      <c r="K141" s="57"/>
      <c r="V141" s="57"/>
    </row>
    <row r="142" spans="1:22" s="59" customFormat="1" x14ac:dyDescent="0.2">
      <c r="A142" s="57"/>
      <c r="D142" s="76"/>
      <c r="E142" s="76"/>
      <c r="F142" s="76"/>
      <c r="G142" s="76"/>
      <c r="H142" s="76"/>
      <c r="I142" s="57"/>
      <c r="J142" s="57"/>
      <c r="K142" s="57"/>
      <c r="V142" s="57"/>
    </row>
    <row r="143" spans="1:22" s="59" customFormat="1" x14ac:dyDescent="0.2">
      <c r="A143" s="57"/>
      <c r="D143" s="76"/>
      <c r="E143" s="76"/>
      <c r="F143" s="76"/>
      <c r="G143" s="76"/>
      <c r="H143" s="76"/>
      <c r="I143" s="57"/>
      <c r="J143" s="57"/>
      <c r="K143" s="57"/>
      <c r="V143" s="57"/>
    </row>
    <row r="144" spans="1:22" s="59" customFormat="1" x14ac:dyDescent="0.2">
      <c r="A144" s="57"/>
      <c r="D144" s="76"/>
      <c r="E144" s="76"/>
      <c r="F144" s="76"/>
      <c r="G144" s="76"/>
      <c r="H144" s="76"/>
      <c r="I144" s="57"/>
      <c r="J144" s="57"/>
      <c r="K144" s="57"/>
      <c r="V144" s="57"/>
    </row>
    <row r="145" spans="1:22" s="59" customFormat="1" x14ac:dyDescent="0.2">
      <c r="A145" s="57"/>
      <c r="D145" s="76"/>
      <c r="E145" s="76"/>
      <c r="F145" s="76"/>
      <c r="G145" s="76"/>
      <c r="H145" s="76"/>
      <c r="I145" s="57"/>
      <c r="J145" s="57"/>
      <c r="K145" s="57"/>
      <c r="V145" s="57"/>
    </row>
    <row r="146" spans="1:22" s="59" customFormat="1" x14ac:dyDescent="0.2">
      <c r="A146" s="57"/>
      <c r="D146" s="76"/>
      <c r="E146" s="76"/>
      <c r="F146" s="76"/>
      <c r="G146" s="76"/>
      <c r="H146" s="76"/>
      <c r="I146" s="57"/>
      <c r="J146" s="57"/>
      <c r="K146" s="57"/>
      <c r="V146" s="57"/>
    </row>
    <row r="147" spans="1:22" s="59" customFormat="1" x14ac:dyDescent="0.2">
      <c r="A147" s="57"/>
      <c r="D147" s="76"/>
      <c r="E147" s="76"/>
      <c r="F147" s="76"/>
      <c r="G147" s="76"/>
      <c r="H147" s="76"/>
      <c r="I147" s="57"/>
      <c r="J147" s="57"/>
      <c r="K147" s="57"/>
      <c r="V147" s="57"/>
    </row>
    <row r="148" spans="1:22" s="59" customFormat="1" x14ac:dyDescent="0.2">
      <c r="A148" s="57"/>
      <c r="D148" s="76"/>
      <c r="E148" s="76"/>
      <c r="F148" s="76"/>
      <c r="G148" s="76"/>
      <c r="H148" s="76"/>
      <c r="I148" s="57"/>
      <c r="J148" s="57"/>
      <c r="K148" s="57"/>
      <c r="V148" s="57"/>
    </row>
    <row r="149" spans="1:22" s="59" customFormat="1" x14ac:dyDescent="0.2">
      <c r="A149" s="57"/>
      <c r="D149" s="76"/>
      <c r="E149" s="76"/>
      <c r="F149" s="76"/>
      <c r="G149" s="76"/>
      <c r="H149" s="76"/>
      <c r="I149" s="57"/>
      <c r="J149" s="57"/>
      <c r="K149" s="57"/>
      <c r="V149" s="57"/>
    </row>
    <row r="150" spans="1:22" s="59" customFormat="1" x14ac:dyDescent="0.2">
      <c r="A150" s="57"/>
      <c r="D150" s="76"/>
      <c r="E150" s="76"/>
      <c r="F150" s="76"/>
      <c r="G150" s="76"/>
      <c r="H150" s="76"/>
      <c r="I150" s="57"/>
      <c r="J150" s="57"/>
      <c r="K150" s="57"/>
      <c r="V150" s="57"/>
    </row>
    <row r="151" spans="1:22" s="59" customFormat="1" x14ac:dyDescent="0.2">
      <c r="A151" s="57"/>
      <c r="D151" s="76"/>
      <c r="E151" s="76"/>
      <c r="F151" s="76"/>
      <c r="G151" s="76"/>
      <c r="H151" s="76"/>
      <c r="I151" s="57"/>
      <c r="J151" s="57"/>
      <c r="K151" s="57"/>
      <c r="V151" s="57"/>
    </row>
    <row r="152" spans="1:22" s="59" customFormat="1" x14ac:dyDescent="0.2">
      <c r="A152" s="57"/>
      <c r="D152" s="76"/>
      <c r="E152" s="76"/>
      <c r="F152" s="76"/>
      <c r="G152" s="76"/>
      <c r="H152" s="76"/>
      <c r="I152" s="57"/>
      <c r="J152" s="57"/>
      <c r="K152" s="57"/>
      <c r="V152" s="57"/>
    </row>
    <row r="153" spans="1:22" s="59" customFormat="1" x14ac:dyDescent="0.2">
      <c r="A153" s="57"/>
      <c r="D153" s="76"/>
      <c r="E153" s="76"/>
      <c r="F153" s="76"/>
      <c r="G153" s="76"/>
      <c r="H153" s="76"/>
      <c r="I153" s="57"/>
      <c r="J153" s="57"/>
      <c r="K153" s="57"/>
      <c r="V153" s="57"/>
    </row>
    <row r="154" spans="1:22" s="59" customFormat="1" x14ac:dyDescent="0.2">
      <c r="A154" s="57"/>
      <c r="D154" s="76"/>
      <c r="E154" s="76"/>
      <c r="F154" s="76"/>
      <c r="G154" s="76"/>
      <c r="H154" s="76"/>
      <c r="I154" s="57"/>
      <c r="J154" s="57"/>
      <c r="K154" s="57"/>
      <c r="V154" s="57"/>
    </row>
    <row r="155" spans="1:22" s="59" customFormat="1" x14ac:dyDescent="0.2">
      <c r="A155" s="57"/>
      <c r="D155" s="76"/>
      <c r="E155" s="76"/>
      <c r="F155" s="76"/>
      <c r="G155" s="76"/>
      <c r="H155" s="76"/>
      <c r="I155" s="57"/>
      <c r="J155" s="57"/>
      <c r="K155" s="57"/>
      <c r="V155" s="57"/>
    </row>
    <row r="156" spans="1:22" s="59" customFormat="1" x14ac:dyDescent="0.2">
      <c r="A156" s="57"/>
      <c r="D156" s="76"/>
      <c r="E156" s="76"/>
      <c r="F156" s="76"/>
      <c r="G156" s="76"/>
      <c r="H156" s="76"/>
      <c r="I156" s="57"/>
      <c r="J156" s="57"/>
      <c r="K156" s="57"/>
      <c r="V156" s="57"/>
    </row>
    <row r="157" spans="1:22" s="59" customFormat="1" x14ac:dyDescent="0.2">
      <c r="A157" s="57"/>
      <c r="D157" s="76"/>
      <c r="E157" s="76"/>
      <c r="F157" s="76"/>
      <c r="G157" s="76"/>
      <c r="H157" s="76"/>
      <c r="I157" s="57"/>
      <c r="J157" s="57"/>
      <c r="K157" s="57"/>
      <c r="V157" s="57"/>
    </row>
    <row r="158" spans="1:22" s="59" customFormat="1" x14ac:dyDescent="0.2">
      <c r="A158" s="57"/>
      <c r="D158" s="76"/>
      <c r="E158" s="76"/>
      <c r="F158" s="76"/>
      <c r="G158" s="76"/>
      <c r="H158" s="76"/>
      <c r="I158" s="57"/>
      <c r="J158" s="57"/>
      <c r="K158" s="57"/>
      <c r="V158" s="57"/>
    </row>
    <row r="159" spans="1:22" s="59" customFormat="1" x14ac:dyDescent="0.2">
      <c r="A159" s="57"/>
      <c r="D159" s="76"/>
      <c r="E159" s="76"/>
      <c r="F159" s="76"/>
      <c r="G159" s="76"/>
      <c r="H159" s="76"/>
      <c r="I159" s="57"/>
      <c r="J159" s="57"/>
      <c r="K159" s="57"/>
      <c r="V159" s="57"/>
    </row>
    <row r="160" spans="1:22" s="59" customFormat="1" x14ac:dyDescent="0.2">
      <c r="A160" s="57"/>
      <c r="D160" s="76"/>
      <c r="E160" s="76"/>
      <c r="F160" s="76"/>
      <c r="G160" s="76"/>
      <c r="H160" s="76"/>
      <c r="I160" s="57"/>
      <c r="J160" s="57"/>
      <c r="K160" s="57"/>
      <c r="V160" s="57"/>
    </row>
    <row r="161" spans="1:22" s="59" customFormat="1" x14ac:dyDescent="0.2">
      <c r="A161" s="57"/>
      <c r="D161" s="76"/>
      <c r="E161" s="76"/>
      <c r="F161" s="76"/>
      <c r="G161" s="76"/>
      <c r="H161" s="76"/>
      <c r="I161" s="57"/>
      <c r="J161" s="57"/>
      <c r="K161" s="57"/>
      <c r="V161" s="57"/>
    </row>
    <row r="162" spans="1:22" s="59" customFormat="1" x14ac:dyDescent="0.2">
      <c r="A162" s="57"/>
      <c r="D162" s="76"/>
      <c r="E162" s="76"/>
      <c r="F162" s="76"/>
      <c r="G162" s="76"/>
      <c r="H162" s="76"/>
      <c r="I162" s="57"/>
      <c r="J162" s="57"/>
      <c r="K162" s="57"/>
      <c r="V162" s="57"/>
    </row>
    <row r="163" spans="1:22" s="59" customFormat="1" x14ac:dyDescent="0.2">
      <c r="A163" s="57"/>
      <c r="B163" s="57"/>
      <c r="D163" s="76"/>
      <c r="E163" s="76"/>
      <c r="F163" s="76"/>
      <c r="G163" s="76"/>
      <c r="H163" s="76"/>
      <c r="I163" s="57"/>
      <c r="J163" s="57"/>
      <c r="K163" s="57"/>
      <c r="L163" s="57"/>
      <c r="V163" s="57"/>
    </row>
    <row r="164" spans="1:22" s="59" customFormat="1" x14ac:dyDescent="0.2">
      <c r="A164" s="57"/>
      <c r="C164" s="67"/>
      <c r="D164" s="63"/>
      <c r="E164" s="63"/>
      <c r="F164" s="63"/>
      <c r="G164" s="63"/>
      <c r="H164" s="63"/>
      <c r="I164" s="57"/>
      <c r="J164" s="57"/>
      <c r="K164" s="57"/>
      <c r="V164" s="57"/>
    </row>
    <row r="165" spans="1:22" s="59" customFormat="1" x14ac:dyDescent="0.2">
      <c r="A165" s="57"/>
      <c r="C165" s="68"/>
      <c r="D165" s="43"/>
      <c r="E165" s="43"/>
      <c r="F165" s="43"/>
      <c r="G165" s="43"/>
      <c r="H165" s="43"/>
      <c r="I165" s="57"/>
      <c r="J165" s="57"/>
      <c r="K165" s="57"/>
      <c r="V165" s="57"/>
    </row>
    <row r="166" spans="1:22" s="59" customFormat="1" x14ac:dyDescent="0.2">
      <c r="A166" s="57"/>
      <c r="D166" s="43"/>
      <c r="E166" s="43"/>
      <c r="F166" s="43"/>
      <c r="G166" s="43"/>
      <c r="H166" s="43"/>
      <c r="I166" s="61"/>
      <c r="J166" s="61"/>
      <c r="K166" s="61"/>
      <c r="V166" s="57"/>
    </row>
    <row r="167" spans="1:22" s="59" customFormat="1" x14ac:dyDescent="0.2">
      <c r="A167" s="57"/>
      <c r="D167" s="43"/>
      <c r="E167" s="43"/>
      <c r="F167" s="43"/>
      <c r="G167" s="43"/>
      <c r="H167" s="43"/>
      <c r="I167" s="61"/>
      <c r="J167" s="61"/>
      <c r="K167" s="61"/>
      <c r="V167" s="57"/>
    </row>
    <row r="168" spans="1:22" s="59" customFormat="1" x14ac:dyDescent="0.2">
      <c r="A168" s="57"/>
      <c r="D168" s="43"/>
      <c r="E168" s="43"/>
      <c r="F168" s="43"/>
      <c r="G168" s="43"/>
      <c r="H168" s="43"/>
      <c r="I168" s="61"/>
      <c r="J168" s="61"/>
      <c r="K168" s="61"/>
      <c r="V168" s="57"/>
    </row>
    <row r="169" spans="1:22" s="59" customFormat="1" x14ac:dyDescent="0.2">
      <c r="A169" s="57"/>
      <c r="D169" s="76"/>
      <c r="E169" s="76"/>
      <c r="F169" s="76"/>
      <c r="G169" s="76"/>
      <c r="H169" s="76"/>
      <c r="I169" s="57"/>
      <c r="J169" s="57"/>
      <c r="K169" s="57"/>
      <c r="V169" s="57"/>
    </row>
    <row r="170" spans="1:22" s="59" customFormat="1" x14ac:dyDescent="0.2">
      <c r="A170" s="57"/>
      <c r="D170" s="76"/>
      <c r="E170" s="76"/>
      <c r="F170" s="76"/>
      <c r="G170" s="76"/>
      <c r="H170" s="76"/>
      <c r="I170" s="57"/>
      <c r="J170" s="57"/>
      <c r="K170" s="57"/>
      <c r="V170" s="57"/>
    </row>
    <row r="171" spans="1:22" s="59" customFormat="1" x14ac:dyDescent="0.2">
      <c r="A171" s="57"/>
      <c r="C171" s="66"/>
      <c r="D171" s="76"/>
      <c r="E171" s="76"/>
      <c r="F171" s="76"/>
      <c r="G171" s="76"/>
      <c r="H171" s="76"/>
      <c r="I171" s="57"/>
      <c r="J171" s="57"/>
      <c r="K171" s="57"/>
      <c r="V171" s="57"/>
    </row>
    <row r="172" spans="1:22" s="59" customFormat="1" x14ac:dyDescent="0.2">
      <c r="A172" s="57"/>
      <c r="C172" s="66"/>
      <c r="D172" s="76"/>
      <c r="E172" s="76"/>
      <c r="F172" s="76"/>
      <c r="G172" s="76"/>
      <c r="H172" s="76"/>
      <c r="I172" s="57"/>
      <c r="J172" s="57"/>
      <c r="K172" s="57"/>
      <c r="V172" s="57"/>
    </row>
    <row r="173" spans="1:22" s="59" customFormat="1" x14ac:dyDescent="0.2">
      <c r="A173" s="57"/>
      <c r="C173" s="66"/>
      <c r="D173" s="76"/>
      <c r="E173" s="76"/>
      <c r="F173" s="76"/>
      <c r="G173" s="76"/>
      <c r="H173" s="76"/>
      <c r="I173" s="57"/>
      <c r="J173" s="57"/>
      <c r="K173" s="57"/>
      <c r="V173" s="57"/>
    </row>
    <row r="174" spans="1:22" s="59" customFormat="1" x14ac:dyDescent="0.2">
      <c r="A174" s="57"/>
      <c r="C174" s="66"/>
      <c r="D174" s="76"/>
      <c r="E174" s="76"/>
      <c r="F174" s="76"/>
      <c r="G174" s="76"/>
      <c r="H174" s="76"/>
      <c r="I174" s="57"/>
      <c r="J174" s="57"/>
      <c r="K174" s="57"/>
      <c r="V174" s="57"/>
    </row>
    <row r="175" spans="1:22" s="59" customFormat="1" x14ac:dyDescent="0.2">
      <c r="A175" s="57"/>
      <c r="D175" s="76"/>
      <c r="E175" s="76"/>
      <c r="F175" s="76"/>
      <c r="G175" s="76"/>
      <c r="H175" s="76"/>
      <c r="I175" s="57"/>
      <c r="J175" s="57"/>
      <c r="K175" s="57"/>
      <c r="V175" s="57"/>
    </row>
    <row r="176" spans="1:22" s="59" customFormat="1" x14ac:dyDescent="0.2">
      <c r="A176" s="57"/>
      <c r="D176" s="76"/>
      <c r="E176" s="76"/>
      <c r="F176" s="76"/>
      <c r="G176" s="76"/>
      <c r="H176" s="76"/>
      <c r="I176" s="57"/>
      <c r="J176" s="57"/>
      <c r="K176" s="57"/>
      <c r="V176" s="57"/>
    </row>
    <row r="177" spans="1:22" s="59" customFormat="1" x14ac:dyDescent="0.2">
      <c r="A177" s="57"/>
      <c r="D177" s="76"/>
      <c r="E177" s="76"/>
      <c r="F177" s="76"/>
      <c r="G177" s="76"/>
      <c r="H177" s="76"/>
      <c r="I177" s="57"/>
      <c r="J177" s="57"/>
      <c r="K177" s="57"/>
      <c r="V177" s="57"/>
    </row>
    <row r="178" spans="1:22" s="59" customFormat="1" x14ac:dyDescent="0.2">
      <c r="A178" s="57"/>
      <c r="D178" s="76"/>
      <c r="E178" s="76"/>
      <c r="F178" s="76"/>
      <c r="G178" s="76"/>
      <c r="H178" s="76"/>
      <c r="I178" s="57"/>
      <c r="J178" s="57"/>
      <c r="K178" s="57"/>
      <c r="V178" s="57"/>
    </row>
    <row r="179" spans="1:22" s="59" customFormat="1" x14ac:dyDescent="0.2">
      <c r="A179" s="57"/>
      <c r="D179" s="76"/>
      <c r="E179" s="76"/>
      <c r="F179" s="76"/>
      <c r="G179" s="76"/>
      <c r="H179" s="76"/>
      <c r="I179" s="57"/>
      <c r="J179" s="57"/>
      <c r="K179" s="57"/>
      <c r="V179" s="57"/>
    </row>
    <row r="180" spans="1:22" s="59" customFormat="1" x14ac:dyDescent="0.2">
      <c r="A180" s="57"/>
      <c r="D180" s="76"/>
      <c r="E180" s="76"/>
      <c r="F180" s="76"/>
      <c r="G180" s="76"/>
      <c r="H180" s="76"/>
      <c r="I180" s="57"/>
      <c r="J180" s="57"/>
      <c r="K180" s="57"/>
      <c r="V180" s="57"/>
    </row>
    <row r="181" spans="1:22" s="59" customFormat="1" x14ac:dyDescent="0.2">
      <c r="A181" s="57"/>
      <c r="D181" s="76"/>
      <c r="E181" s="76"/>
      <c r="F181" s="76"/>
      <c r="G181" s="76"/>
      <c r="H181" s="76"/>
      <c r="I181" s="57"/>
      <c r="J181" s="57"/>
      <c r="K181" s="57"/>
      <c r="V181" s="57"/>
    </row>
    <row r="182" spans="1:22" s="59" customFormat="1" x14ac:dyDescent="0.2">
      <c r="A182" s="57"/>
      <c r="D182" s="76"/>
      <c r="E182" s="76"/>
      <c r="F182" s="76"/>
      <c r="G182" s="76"/>
      <c r="H182" s="76"/>
      <c r="I182" s="57"/>
      <c r="J182" s="57"/>
      <c r="K182" s="57"/>
      <c r="V182" s="57"/>
    </row>
    <row r="183" spans="1:22" s="59" customFormat="1" x14ac:dyDescent="0.2">
      <c r="A183" s="57"/>
      <c r="D183" s="76"/>
      <c r="E183" s="76"/>
      <c r="F183" s="76"/>
      <c r="G183" s="76"/>
      <c r="H183" s="76"/>
      <c r="I183" s="57"/>
      <c r="J183" s="57"/>
      <c r="K183" s="57"/>
      <c r="V183" s="57"/>
    </row>
    <row r="184" spans="1:22" s="59" customFormat="1" x14ac:dyDescent="0.2">
      <c r="A184" s="57"/>
      <c r="D184" s="76"/>
      <c r="E184" s="76"/>
      <c r="F184" s="76"/>
      <c r="G184" s="76"/>
      <c r="H184" s="76"/>
      <c r="I184" s="57"/>
      <c r="J184" s="57"/>
      <c r="K184" s="57"/>
      <c r="V184" s="57"/>
    </row>
    <row r="185" spans="1:22" s="59" customFormat="1" x14ac:dyDescent="0.2">
      <c r="A185" s="57"/>
      <c r="D185" s="76"/>
      <c r="E185" s="76"/>
      <c r="F185" s="76"/>
      <c r="G185" s="76"/>
      <c r="H185" s="76"/>
      <c r="I185" s="57"/>
      <c r="J185" s="57"/>
      <c r="K185" s="57"/>
      <c r="V185" s="57"/>
    </row>
    <row r="186" spans="1:22" s="59" customFormat="1" x14ac:dyDescent="0.2">
      <c r="A186" s="57"/>
      <c r="D186" s="76"/>
      <c r="E186" s="76"/>
      <c r="F186" s="76"/>
      <c r="G186" s="76"/>
      <c r="H186" s="76"/>
      <c r="I186" s="57"/>
      <c r="J186" s="57"/>
      <c r="K186" s="57"/>
      <c r="V186" s="57"/>
    </row>
    <row r="187" spans="1:22" s="59" customFormat="1" x14ac:dyDescent="0.2">
      <c r="B187" s="57"/>
      <c r="C187" s="57"/>
      <c r="D187" s="57"/>
      <c r="E187" s="57"/>
      <c r="F187" s="57"/>
      <c r="G187" s="57"/>
      <c r="H187" s="57"/>
      <c r="I187" s="63"/>
      <c r="J187" s="63"/>
      <c r="K187" s="63"/>
      <c r="L187" s="57"/>
      <c r="M187" s="57"/>
      <c r="N187" s="57"/>
      <c r="O187" s="57"/>
      <c r="P187" s="57"/>
      <c r="Q187" s="57"/>
      <c r="R187" s="57"/>
      <c r="S187" s="57"/>
      <c r="T187" s="57"/>
      <c r="U187" s="57"/>
    </row>
    <row r="188" spans="1:22" s="59" customFormat="1" x14ac:dyDescent="0.2">
      <c r="C188" s="67"/>
      <c r="D188" s="63"/>
      <c r="E188" s="63"/>
      <c r="F188" s="63"/>
      <c r="G188" s="63"/>
      <c r="H188" s="63"/>
      <c r="I188" s="63"/>
      <c r="J188" s="63"/>
      <c r="K188" s="63"/>
    </row>
    <row r="189" spans="1:22" s="59" customFormat="1" x14ac:dyDescent="0.2">
      <c r="D189" s="78"/>
      <c r="E189" s="78"/>
      <c r="F189" s="78"/>
      <c r="G189" s="78"/>
      <c r="H189" s="78"/>
      <c r="I189" s="61"/>
      <c r="J189" s="61"/>
      <c r="K189" s="61"/>
    </row>
    <row r="190" spans="1:22" s="59" customFormat="1" x14ac:dyDescent="0.2">
      <c r="D190" s="78"/>
      <c r="E190" s="78"/>
      <c r="F190" s="78"/>
      <c r="G190" s="78"/>
      <c r="H190" s="78"/>
      <c r="I190" s="61"/>
      <c r="J190" s="61"/>
      <c r="K190" s="61"/>
    </row>
    <row r="191" spans="1:22" s="59" customFormat="1" x14ac:dyDescent="0.2">
      <c r="D191" s="78"/>
      <c r="E191" s="78"/>
      <c r="F191" s="78"/>
      <c r="G191" s="78"/>
      <c r="H191" s="78"/>
      <c r="I191" s="61"/>
      <c r="J191" s="61"/>
      <c r="K191" s="61"/>
    </row>
    <row r="192" spans="1:22" s="59" customFormat="1" x14ac:dyDescent="0.2">
      <c r="D192" s="78"/>
      <c r="E192" s="78"/>
      <c r="F192" s="78"/>
      <c r="G192" s="78"/>
      <c r="H192" s="78"/>
      <c r="I192" s="61"/>
      <c r="J192" s="61"/>
      <c r="K192" s="61"/>
    </row>
    <row r="193" spans="1:22" s="59" customFormat="1" x14ac:dyDescent="0.2">
      <c r="D193" s="78"/>
      <c r="E193" s="78"/>
      <c r="F193" s="78"/>
      <c r="G193" s="78"/>
      <c r="H193" s="78"/>
      <c r="I193" s="61"/>
      <c r="J193" s="61"/>
      <c r="K193" s="61"/>
    </row>
    <row r="194" spans="1:22" s="59" customFormat="1" x14ac:dyDescent="0.2">
      <c r="C194" s="57"/>
      <c r="D194" s="64"/>
      <c r="E194" s="64"/>
      <c r="F194" s="64"/>
      <c r="G194" s="64"/>
      <c r="H194" s="64"/>
      <c r="I194" s="61"/>
      <c r="J194" s="61"/>
      <c r="K194" s="61"/>
    </row>
    <row r="195" spans="1:22" s="59" customFormat="1" x14ac:dyDescent="0.2"/>
    <row r="196" spans="1:22" s="59" customFormat="1" x14ac:dyDescent="0.2">
      <c r="C196" s="80"/>
    </row>
    <row r="197" spans="1:22" s="59" customFormat="1" x14ac:dyDescent="0.2">
      <c r="C197" s="81"/>
    </row>
    <row r="198" spans="1:22" s="59" customFormat="1" x14ac:dyDescent="0.2"/>
    <row r="199" spans="1:22" s="59" customFormat="1" x14ac:dyDescent="0.2"/>
    <row r="200" spans="1:22" s="59" customFormat="1" x14ac:dyDescent="0.2">
      <c r="D200" s="82"/>
      <c r="E200" s="82"/>
      <c r="F200" s="82"/>
      <c r="G200" s="82"/>
      <c r="H200" s="82"/>
    </row>
    <row r="201" spans="1:22" s="59" customFormat="1" x14ac:dyDescent="0.2">
      <c r="D201" s="82"/>
      <c r="E201" s="82"/>
      <c r="F201" s="82"/>
      <c r="G201" s="82"/>
      <c r="H201" s="82"/>
    </row>
    <row r="202" spans="1:22" s="59" customFormat="1" x14ac:dyDescent="0.2">
      <c r="D202" s="82"/>
      <c r="E202" s="82"/>
      <c r="F202" s="82"/>
      <c r="G202" s="82"/>
      <c r="H202" s="82"/>
    </row>
    <row r="203" spans="1:22" s="59" customFormat="1" x14ac:dyDescent="0.2">
      <c r="D203" s="82"/>
      <c r="E203" s="82"/>
      <c r="F203" s="82"/>
      <c r="G203" s="82"/>
      <c r="H203" s="82"/>
    </row>
    <row r="204" spans="1:22" s="59" customFormat="1" x14ac:dyDescent="0.2">
      <c r="D204" s="82"/>
      <c r="E204" s="82"/>
      <c r="F204" s="82"/>
      <c r="G204" s="82"/>
      <c r="H204" s="82"/>
    </row>
    <row r="205" spans="1:22" s="59" customFormat="1" x14ac:dyDescent="0.2">
      <c r="D205" s="83"/>
      <c r="E205" s="83"/>
      <c r="F205" s="83"/>
      <c r="G205" s="83"/>
      <c r="H205" s="83"/>
    </row>
    <row r="206" spans="1:22" s="59" customFormat="1" x14ac:dyDescent="0.2"/>
    <row r="207" spans="1:22" s="59" customFormat="1" x14ac:dyDescent="0.2"/>
    <row r="208" spans="1:22" s="57" customForma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row>
    <row r="209" spans="1:22" s="59" customFormat="1" x14ac:dyDescent="0.2">
      <c r="A209" s="57"/>
      <c r="I209" s="57"/>
      <c r="J209" s="57"/>
      <c r="K209" s="57"/>
      <c r="V209" s="57"/>
    </row>
    <row r="210" spans="1:22" s="59" customFormat="1" x14ac:dyDescent="0.2">
      <c r="B210" s="57"/>
      <c r="C210" s="57"/>
      <c r="D210" s="57"/>
      <c r="E210" s="57"/>
      <c r="F210" s="57"/>
      <c r="G210" s="57"/>
      <c r="H210" s="57"/>
      <c r="I210" s="63"/>
      <c r="J210" s="63"/>
      <c r="K210" s="63"/>
      <c r="L210" s="57"/>
      <c r="M210" s="57"/>
      <c r="N210" s="57"/>
      <c r="O210" s="57"/>
      <c r="P210" s="57"/>
      <c r="Q210" s="57"/>
      <c r="R210" s="57"/>
      <c r="S210" s="57"/>
      <c r="T210" s="57"/>
      <c r="U210" s="57"/>
    </row>
    <row r="211" spans="1:22" s="59" customFormat="1" x14ac:dyDescent="0.2">
      <c r="C211" s="67"/>
      <c r="D211" s="63"/>
      <c r="E211" s="63"/>
      <c r="F211" s="63"/>
      <c r="G211" s="63"/>
      <c r="H211" s="63"/>
      <c r="I211" s="63"/>
      <c r="J211" s="63"/>
      <c r="K211" s="63"/>
    </row>
    <row r="212" spans="1:22" s="59" customFormat="1" x14ac:dyDescent="0.2">
      <c r="D212" s="78"/>
      <c r="E212" s="78"/>
      <c r="F212" s="78"/>
      <c r="G212" s="78"/>
      <c r="H212" s="78"/>
      <c r="I212" s="61"/>
      <c r="J212" s="61"/>
      <c r="K212" s="61"/>
    </row>
    <row r="213" spans="1:22" s="59" customFormat="1" x14ac:dyDescent="0.2">
      <c r="D213" s="78"/>
      <c r="E213" s="78"/>
      <c r="F213" s="78"/>
      <c r="G213" s="78"/>
      <c r="H213" s="78"/>
      <c r="I213" s="61"/>
      <c r="J213" s="61"/>
      <c r="K213" s="61"/>
    </row>
    <row r="214" spans="1:22" s="59" customFormat="1" x14ac:dyDescent="0.2">
      <c r="D214" s="78"/>
      <c r="E214" s="78"/>
      <c r="F214" s="78"/>
      <c r="G214" s="78"/>
      <c r="H214" s="78"/>
      <c r="I214" s="61"/>
      <c r="J214" s="61"/>
      <c r="K214" s="61"/>
    </row>
    <row r="215" spans="1:22" s="59" customFormat="1" x14ac:dyDescent="0.2">
      <c r="D215" s="78"/>
      <c r="E215" s="78"/>
      <c r="F215" s="78"/>
      <c r="G215" s="78"/>
      <c r="H215" s="78"/>
      <c r="I215" s="61"/>
      <c r="J215" s="61"/>
      <c r="K215" s="61"/>
    </row>
    <row r="216" spans="1:22" s="59" customFormat="1" x14ac:dyDescent="0.2">
      <c r="D216" s="78"/>
      <c r="E216" s="78"/>
      <c r="F216" s="78"/>
      <c r="G216" s="78"/>
      <c r="H216" s="78"/>
      <c r="I216" s="61"/>
      <c r="J216" s="61"/>
      <c r="K216" s="61"/>
    </row>
    <row r="217" spans="1:22" s="59" customFormat="1" x14ac:dyDescent="0.2">
      <c r="D217" s="78"/>
      <c r="E217" s="78"/>
      <c r="F217" s="78"/>
      <c r="G217" s="78"/>
      <c r="H217" s="78"/>
      <c r="I217" s="61"/>
      <c r="J217" s="61"/>
      <c r="K217" s="61"/>
    </row>
    <row r="218" spans="1:22" s="59" customFormat="1" x14ac:dyDescent="0.2">
      <c r="C218" s="63"/>
      <c r="D218" s="64"/>
      <c r="E218" s="64"/>
      <c r="F218" s="64"/>
      <c r="G218" s="64"/>
      <c r="H218" s="64"/>
      <c r="I218" s="61"/>
      <c r="J218" s="61"/>
      <c r="K218" s="61"/>
    </row>
    <row r="219" spans="1:22" s="59" customFormat="1" x14ac:dyDescent="0.2"/>
    <row r="220" spans="1:22" s="59" customFormat="1" x14ac:dyDescent="0.2"/>
    <row r="221" spans="1:22" s="59" customFormat="1" x14ac:dyDescent="0.2"/>
    <row r="222" spans="1:22" s="59" customFormat="1" x14ac:dyDescent="0.2">
      <c r="D222" s="84"/>
      <c r="E222" s="84"/>
      <c r="F222" s="84"/>
      <c r="G222" s="84"/>
      <c r="H222" s="84"/>
    </row>
    <row r="223" spans="1:22" s="59" customFormat="1" x14ac:dyDescent="0.2">
      <c r="D223" s="84"/>
      <c r="E223" s="84"/>
      <c r="F223" s="84"/>
      <c r="G223" s="84"/>
      <c r="H223" s="84"/>
    </row>
    <row r="224" spans="1:22" s="59" customFormat="1" x14ac:dyDescent="0.2">
      <c r="D224" s="84"/>
      <c r="E224" s="84"/>
      <c r="F224" s="84"/>
      <c r="G224" s="84"/>
      <c r="H224" s="84"/>
    </row>
    <row r="225" spans="1:22" s="59" customFormat="1" x14ac:dyDescent="0.2">
      <c r="D225" s="84"/>
      <c r="E225" s="84"/>
      <c r="F225" s="84"/>
      <c r="G225" s="84"/>
      <c r="H225" s="84"/>
    </row>
    <row r="226" spans="1:22" s="59" customFormat="1" x14ac:dyDescent="0.2">
      <c r="D226" s="84"/>
      <c r="E226" s="84"/>
      <c r="F226" s="84"/>
      <c r="G226" s="84"/>
      <c r="H226" s="84"/>
    </row>
    <row r="227" spans="1:22" s="59" customFormat="1" x14ac:dyDescent="0.2">
      <c r="D227" s="84"/>
      <c r="E227" s="84"/>
      <c r="F227" s="84"/>
      <c r="G227" s="84"/>
      <c r="H227" s="84"/>
    </row>
    <row r="228" spans="1:22" s="59" customFormat="1" x14ac:dyDescent="0.2">
      <c r="D228" s="83"/>
      <c r="E228" s="83"/>
      <c r="F228" s="83"/>
      <c r="G228" s="83"/>
      <c r="H228" s="83"/>
    </row>
    <row r="229" spans="1:22" s="59" customFormat="1" x14ac:dyDescent="0.2">
      <c r="C229" s="80"/>
    </row>
    <row r="230" spans="1:22" s="59" customFormat="1" x14ac:dyDescent="0.2"/>
    <row r="231" spans="1:22" s="59" customFormat="1" x14ac:dyDescent="0.2"/>
    <row r="232" spans="1:22" s="59" customFormat="1" x14ac:dyDescent="0.2"/>
    <row r="233" spans="1:22" s="59" customFormat="1" x14ac:dyDescent="0.2"/>
    <row r="234" spans="1:22" s="59" customFormat="1" x14ac:dyDescent="0.2">
      <c r="D234" s="85"/>
      <c r="E234" s="85"/>
      <c r="F234" s="85"/>
      <c r="G234" s="85"/>
      <c r="H234" s="85"/>
    </row>
    <row r="235" spans="1:22" s="59" customFormat="1" x14ac:dyDescent="0.2">
      <c r="D235" s="85"/>
      <c r="E235" s="85"/>
      <c r="F235" s="85"/>
      <c r="G235" s="85"/>
      <c r="H235" s="85"/>
    </row>
    <row r="236" spans="1:22" s="57" customForma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row>
    <row r="237" spans="1:22" s="59" customFormat="1" x14ac:dyDescent="0.2">
      <c r="A237" s="57"/>
      <c r="I237" s="57"/>
      <c r="J237" s="57"/>
      <c r="K237" s="57"/>
      <c r="V237" s="57"/>
    </row>
    <row r="238" spans="1:22" s="59" customFormat="1" x14ac:dyDescent="0.2">
      <c r="B238" s="57"/>
      <c r="C238" s="57"/>
      <c r="D238" s="57"/>
      <c r="E238" s="57"/>
      <c r="F238" s="57"/>
      <c r="G238" s="57"/>
      <c r="H238" s="57"/>
      <c r="I238" s="63"/>
      <c r="J238" s="63"/>
      <c r="K238" s="63"/>
      <c r="L238" s="57"/>
      <c r="M238" s="57"/>
      <c r="N238" s="57"/>
      <c r="O238" s="57"/>
      <c r="P238" s="57"/>
      <c r="Q238" s="57"/>
      <c r="R238" s="57"/>
      <c r="S238" s="57"/>
      <c r="T238" s="57"/>
      <c r="U238" s="57"/>
    </row>
    <row r="239" spans="1:22" s="59" customFormat="1" x14ac:dyDescent="0.2">
      <c r="C239" s="67"/>
      <c r="D239" s="63"/>
      <c r="E239" s="63"/>
      <c r="F239" s="63"/>
      <c r="G239" s="63"/>
      <c r="H239" s="63"/>
      <c r="I239" s="63"/>
      <c r="J239" s="63"/>
      <c r="K239" s="63"/>
    </row>
    <row r="240" spans="1:22" s="59" customFormat="1" x14ac:dyDescent="0.2">
      <c r="D240" s="78"/>
      <c r="E240" s="78"/>
      <c r="F240" s="78"/>
      <c r="G240" s="78"/>
      <c r="H240" s="78"/>
      <c r="I240" s="61"/>
      <c r="J240" s="61"/>
      <c r="K240" s="61"/>
    </row>
    <row r="241" spans="3:11" s="59" customFormat="1" x14ac:dyDescent="0.2">
      <c r="D241" s="78"/>
      <c r="E241" s="78"/>
      <c r="F241" s="78"/>
      <c r="G241" s="78"/>
      <c r="H241" s="78"/>
      <c r="I241" s="61"/>
      <c r="J241" s="61"/>
      <c r="K241" s="61"/>
    </row>
    <row r="242" spans="3:11" s="59" customFormat="1" x14ac:dyDescent="0.2">
      <c r="D242" s="78"/>
      <c r="E242" s="78"/>
      <c r="F242" s="78"/>
      <c r="G242" s="78"/>
      <c r="H242" s="78"/>
      <c r="I242" s="61"/>
      <c r="J242" s="61"/>
      <c r="K242" s="61"/>
    </row>
    <row r="243" spans="3:11" s="59" customFormat="1" x14ac:dyDescent="0.2">
      <c r="D243" s="78"/>
      <c r="E243" s="78"/>
      <c r="F243" s="78"/>
      <c r="G243" s="78"/>
      <c r="H243" s="78"/>
      <c r="I243" s="61"/>
      <c r="J243" s="61"/>
      <c r="K243" s="61"/>
    </row>
    <row r="244" spans="3:11" s="59" customFormat="1" x14ac:dyDescent="0.2">
      <c r="I244" s="61"/>
      <c r="J244" s="61"/>
      <c r="K244" s="61"/>
    </row>
    <row r="245" spans="3:11" s="59" customFormat="1" x14ac:dyDescent="0.2">
      <c r="C245" s="57"/>
      <c r="D245" s="64"/>
      <c r="E245" s="64"/>
      <c r="F245" s="64"/>
      <c r="G245" s="64"/>
      <c r="H245" s="64"/>
      <c r="I245" s="61"/>
      <c r="J245" s="61"/>
      <c r="K245" s="61"/>
    </row>
    <row r="246" spans="3:11" s="59" customFormat="1" x14ac:dyDescent="0.2"/>
    <row r="247" spans="3:11" s="59" customFormat="1" x14ac:dyDescent="0.2"/>
    <row r="248" spans="3:11" s="59" customFormat="1" x14ac:dyDescent="0.2"/>
    <row r="249" spans="3:11" s="59" customFormat="1" x14ac:dyDescent="0.2"/>
    <row r="250" spans="3:11" s="59" customFormat="1" x14ac:dyDescent="0.2">
      <c r="D250" s="82"/>
      <c r="E250" s="82"/>
      <c r="F250" s="82"/>
      <c r="G250" s="82"/>
      <c r="H250" s="82"/>
    </row>
    <row r="251" spans="3:11" s="59" customFormat="1" x14ac:dyDescent="0.2">
      <c r="D251" s="82"/>
      <c r="E251" s="82"/>
      <c r="F251" s="82"/>
      <c r="G251" s="82"/>
      <c r="H251" s="82"/>
    </row>
    <row r="252" spans="3:11" s="59" customFormat="1" x14ac:dyDescent="0.2">
      <c r="D252" s="82"/>
      <c r="E252" s="82"/>
      <c r="F252" s="82"/>
      <c r="G252" s="82"/>
      <c r="H252" s="82"/>
    </row>
    <row r="253" spans="3:11" s="59" customFormat="1" x14ac:dyDescent="0.2">
      <c r="D253" s="86"/>
      <c r="E253" s="86"/>
      <c r="F253" s="86"/>
      <c r="G253" s="86"/>
      <c r="H253" s="86"/>
    </row>
    <row r="254" spans="3:11" s="59" customFormat="1" x14ac:dyDescent="0.2">
      <c r="D254" s="83"/>
      <c r="E254" s="83"/>
      <c r="F254" s="83"/>
      <c r="G254" s="83"/>
      <c r="H254" s="83"/>
    </row>
    <row r="255" spans="3:11" s="59" customFormat="1" x14ac:dyDescent="0.2"/>
    <row r="256" spans="3:11" s="59" customFormat="1" x14ac:dyDescent="0.2"/>
    <row r="257" spans="1:22" s="59" customFormat="1" x14ac:dyDescent="0.2"/>
    <row r="258" spans="1:22" s="59" customFormat="1" x14ac:dyDescent="0.2"/>
    <row r="259" spans="1:22" s="59" customFormat="1" x14ac:dyDescent="0.2"/>
    <row r="260" spans="1:22" s="59" customFormat="1" x14ac:dyDescent="0.2"/>
    <row r="261" spans="1:22" s="59" customFormat="1" x14ac:dyDescent="0.2"/>
    <row r="262" spans="1:22" s="59" customFormat="1" x14ac:dyDescent="0.2"/>
    <row r="263" spans="1:22" s="59" customFormat="1" x14ac:dyDescent="0.2"/>
    <row r="264" spans="1:22" s="59" customFormat="1" x14ac:dyDescent="0.2"/>
    <row r="265" spans="1:22" s="57" customForma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row>
    <row r="266" spans="1:22" s="59" customFormat="1" x14ac:dyDescent="0.2">
      <c r="A266" s="57"/>
      <c r="I266" s="57"/>
      <c r="J266" s="57"/>
      <c r="K266" s="57"/>
      <c r="V266" s="57"/>
    </row>
    <row r="267" spans="1:22" s="59" customFormat="1" x14ac:dyDescent="0.2">
      <c r="B267" s="57"/>
      <c r="C267" s="57"/>
      <c r="D267" s="57"/>
      <c r="E267" s="57"/>
      <c r="F267" s="57"/>
      <c r="G267" s="57"/>
      <c r="H267" s="57"/>
      <c r="I267" s="63"/>
      <c r="J267" s="63"/>
      <c r="K267" s="63"/>
      <c r="L267" s="57"/>
      <c r="M267" s="57"/>
      <c r="N267" s="57"/>
      <c r="O267" s="57"/>
      <c r="P267" s="57"/>
      <c r="Q267" s="57"/>
      <c r="R267" s="57"/>
      <c r="S267" s="57"/>
      <c r="T267" s="57"/>
      <c r="U267" s="57"/>
    </row>
    <row r="268" spans="1:22" s="59" customFormat="1" x14ac:dyDescent="0.2">
      <c r="C268" s="67"/>
      <c r="D268" s="63"/>
      <c r="E268" s="63"/>
      <c r="F268" s="63"/>
      <c r="G268" s="63"/>
      <c r="H268" s="63"/>
      <c r="I268" s="63"/>
      <c r="J268" s="63"/>
      <c r="K268" s="63"/>
    </row>
    <row r="269" spans="1:22" s="59" customFormat="1" x14ac:dyDescent="0.2">
      <c r="D269" s="78"/>
      <c r="E269" s="78"/>
      <c r="F269" s="78"/>
      <c r="G269" s="78"/>
      <c r="H269" s="78"/>
      <c r="I269" s="61"/>
      <c r="J269" s="61"/>
      <c r="K269" s="61"/>
    </row>
    <row r="270" spans="1:22" s="59" customFormat="1" x14ac:dyDescent="0.2">
      <c r="D270" s="78"/>
      <c r="E270" s="78"/>
      <c r="F270" s="78"/>
      <c r="G270" s="78"/>
      <c r="H270" s="78"/>
      <c r="I270" s="61"/>
      <c r="J270" s="61"/>
      <c r="K270" s="61"/>
    </row>
    <row r="271" spans="1:22" s="59" customFormat="1" x14ac:dyDescent="0.2">
      <c r="D271" s="78"/>
      <c r="E271" s="78"/>
      <c r="F271" s="78"/>
      <c r="G271" s="78"/>
      <c r="H271" s="78"/>
      <c r="I271" s="61"/>
      <c r="J271" s="61"/>
      <c r="K271" s="61"/>
    </row>
    <row r="272" spans="1:22" s="59" customFormat="1" x14ac:dyDescent="0.2">
      <c r="I272" s="61"/>
      <c r="J272" s="61"/>
      <c r="K272" s="61"/>
    </row>
    <row r="273" spans="3:11" s="59" customFormat="1" x14ac:dyDescent="0.2">
      <c r="C273" s="57"/>
      <c r="D273" s="64"/>
      <c r="E273" s="64"/>
      <c r="F273" s="64"/>
      <c r="G273" s="64"/>
      <c r="H273" s="64"/>
      <c r="I273" s="61"/>
      <c r="J273" s="61"/>
      <c r="K273" s="61"/>
    </row>
    <row r="274" spans="3:11" s="59" customFormat="1" x14ac:dyDescent="0.2"/>
    <row r="275" spans="3:11" s="59" customFormat="1" x14ac:dyDescent="0.2"/>
    <row r="276" spans="3:11" s="59" customFormat="1" x14ac:dyDescent="0.2"/>
    <row r="277" spans="3:11" s="59" customFormat="1" x14ac:dyDescent="0.2"/>
    <row r="278" spans="3:11" s="59" customFormat="1" x14ac:dyDescent="0.2"/>
    <row r="279" spans="3:11" s="59" customFormat="1" x14ac:dyDescent="0.2"/>
    <row r="280" spans="3:11" s="59" customFormat="1" x14ac:dyDescent="0.2"/>
    <row r="281" spans="3:11" s="59" customFormat="1" x14ac:dyDescent="0.2">
      <c r="D281" s="82"/>
      <c r="E281" s="82"/>
      <c r="F281" s="82"/>
      <c r="G281" s="82"/>
      <c r="H281" s="82"/>
    </row>
    <row r="282" spans="3:11" s="59" customFormat="1" x14ac:dyDescent="0.2">
      <c r="D282" s="82"/>
      <c r="E282" s="82"/>
      <c r="F282" s="82"/>
      <c r="G282" s="82"/>
      <c r="H282" s="82"/>
    </row>
    <row r="283" spans="3:11" s="59" customFormat="1" x14ac:dyDescent="0.2">
      <c r="D283" s="87"/>
      <c r="E283" s="87"/>
      <c r="F283" s="87"/>
      <c r="G283" s="87"/>
      <c r="H283" s="87"/>
    </row>
    <row r="284" spans="3:11" s="59" customFormat="1" x14ac:dyDescent="0.2"/>
    <row r="285" spans="3:11" s="59" customFormat="1" x14ac:dyDescent="0.2"/>
    <row r="286" spans="3:11" s="59" customFormat="1" x14ac:dyDescent="0.2"/>
    <row r="287" spans="3:11" s="59" customFormat="1" x14ac:dyDescent="0.2"/>
    <row r="288" spans="3:11" s="59" customFormat="1" x14ac:dyDescent="0.2"/>
    <row r="289" spans="1:22" s="59" customFormat="1" x14ac:dyDescent="0.2"/>
    <row r="290" spans="1:22" s="59" customFormat="1" x14ac:dyDescent="0.2"/>
    <row r="291" spans="1:22" s="59" customFormat="1" x14ac:dyDescent="0.2"/>
    <row r="292" spans="1:22" s="57" customFormat="1" x14ac:dyDescent="0.2">
      <c r="A292" s="59"/>
      <c r="B292" s="59"/>
      <c r="C292" s="59"/>
      <c r="D292" s="59"/>
      <c r="E292" s="59"/>
      <c r="F292" s="59"/>
      <c r="G292" s="59"/>
      <c r="H292" s="59"/>
      <c r="L292" s="59"/>
      <c r="M292" s="59"/>
      <c r="N292" s="59"/>
      <c r="O292" s="59"/>
      <c r="P292" s="59"/>
      <c r="Q292" s="59"/>
      <c r="R292" s="59"/>
      <c r="S292" s="59"/>
      <c r="T292" s="59"/>
      <c r="U292" s="59"/>
      <c r="V292" s="59"/>
    </row>
    <row r="293" spans="1:22" s="59" customFormat="1" x14ac:dyDescent="0.2">
      <c r="A293" s="57"/>
      <c r="C293" s="57"/>
      <c r="D293" s="57"/>
      <c r="E293" s="57"/>
      <c r="F293" s="57"/>
      <c r="G293" s="57"/>
      <c r="H293" s="57"/>
      <c r="I293" s="63"/>
      <c r="J293" s="63"/>
      <c r="K293" s="63"/>
      <c r="V293" s="57"/>
    </row>
    <row r="294" spans="1:22" s="59" customFormat="1" x14ac:dyDescent="0.2">
      <c r="B294" s="57"/>
      <c r="C294" s="67"/>
      <c r="D294" s="63"/>
      <c r="E294" s="63"/>
      <c r="F294" s="63"/>
      <c r="G294" s="63"/>
      <c r="H294" s="63"/>
      <c r="I294" s="63"/>
      <c r="J294" s="63"/>
      <c r="K294" s="63"/>
      <c r="L294" s="57"/>
      <c r="M294" s="57"/>
      <c r="N294" s="57"/>
      <c r="O294" s="57"/>
      <c r="P294" s="57"/>
      <c r="Q294" s="57"/>
      <c r="R294" s="57"/>
      <c r="S294" s="57"/>
      <c r="T294" s="57"/>
      <c r="U294" s="57"/>
    </row>
    <row r="295" spans="1:22" s="59" customFormat="1" x14ac:dyDescent="0.2">
      <c r="D295" s="43"/>
      <c r="E295" s="43"/>
      <c r="F295" s="43"/>
      <c r="G295" s="43"/>
      <c r="H295" s="43"/>
      <c r="I295" s="61"/>
      <c r="J295" s="61"/>
      <c r="K295" s="61"/>
    </row>
    <row r="296" spans="1:22" s="59" customFormat="1" x14ac:dyDescent="0.2">
      <c r="D296" s="78"/>
      <c r="E296" s="78"/>
      <c r="F296" s="78"/>
      <c r="G296" s="78"/>
      <c r="H296" s="78"/>
      <c r="I296" s="61"/>
      <c r="J296" s="61"/>
      <c r="K296" s="61"/>
    </row>
    <row r="297" spans="1:22" s="59" customFormat="1" x14ac:dyDescent="0.2">
      <c r="D297" s="78"/>
      <c r="E297" s="78"/>
      <c r="F297" s="78"/>
      <c r="G297" s="78"/>
      <c r="H297" s="78"/>
      <c r="I297" s="61"/>
      <c r="J297" s="61"/>
      <c r="K297" s="61"/>
    </row>
    <row r="298" spans="1:22" s="59" customFormat="1" x14ac:dyDescent="0.2">
      <c r="D298" s="78"/>
      <c r="E298" s="78"/>
      <c r="F298" s="78"/>
      <c r="G298" s="78"/>
      <c r="H298" s="78"/>
      <c r="I298" s="61"/>
      <c r="J298" s="61"/>
      <c r="K298" s="61"/>
    </row>
    <row r="299" spans="1:22" s="59" customFormat="1" x14ac:dyDescent="0.2">
      <c r="I299" s="61"/>
      <c r="J299" s="61"/>
      <c r="K299" s="61"/>
    </row>
    <row r="300" spans="1:22" s="59" customFormat="1" x14ac:dyDescent="0.2">
      <c r="C300" s="57"/>
      <c r="D300" s="64"/>
      <c r="E300" s="64"/>
      <c r="F300" s="64"/>
      <c r="G300" s="64"/>
      <c r="H300" s="64"/>
      <c r="I300" s="61"/>
      <c r="J300" s="61"/>
      <c r="K300" s="61"/>
    </row>
    <row r="301" spans="1:22" s="59" customFormat="1" x14ac:dyDescent="0.2"/>
    <row r="302" spans="1:22" s="59" customFormat="1" x14ac:dyDescent="0.2"/>
    <row r="303" spans="1:22" s="59" customFormat="1" x14ac:dyDescent="0.2"/>
    <row r="304" spans="1:22" s="59" customFormat="1" x14ac:dyDescent="0.2"/>
    <row r="305" s="59" customFormat="1" x14ac:dyDescent="0.2"/>
    <row r="306" s="59" customFormat="1" x14ac:dyDescent="0.2"/>
    <row r="307" s="59" customFormat="1" x14ac:dyDescent="0.2"/>
    <row r="308" s="59" customFormat="1" x14ac:dyDescent="0.2"/>
    <row r="309" s="59" customFormat="1" x14ac:dyDescent="0.2"/>
    <row r="310" s="59" customFormat="1" x14ac:dyDescent="0.2"/>
    <row r="311" s="59" customFormat="1" x14ac:dyDescent="0.2"/>
    <row r="312" s="59" customFormat="1" x14ac:dyDescent="0.2"/>
    <row r="313" s="59" customFormat="1" x14ac:dyDescent="0.2"/>
    <row r="314" s="59" customFormat="1" x14ac:dyDescent="0.2"/>
    <row r="315" s="59" customFormat="1" x14ac:dyDescent="0.2"/>
    <row r="316" s="59" customFormat="1" x14ac:dyDescent="0.2"/>
    <row r="317" s="59" customFormat="1" x14ac:dyDescent="0.2"/>
    <row r="318" s="59" customFormat="1" x14ac:dyDescent="0.2"/>
    <row r="319" s="59" customFormat="1" x14ac:dyDescent="0.2"/>
    <row r="320" s="59" customFormat="1" x14ac:dyDescent="0.2"/>
    <row r="321" s="59" customFormat="1" x14ac:dyDescent="0.2"/>
    <row r="322" s="59" customFormat="1" x14ac:dyDescent="0.2"/>
    <row r="323" s="59" customFormat="1" x14ac:dyDescent="0.2"/>
    <row r="324" s="59" customFormat="1" x14ac:dyDescent="0.2"/>
    <row r="325" s="59" customFormat="1" x14ac:dyDescent="0.2"/>
    <row r="326" s="59" customFormat="1" x14ac:dyDescent="0.2"/>
    <row r="327" s="59" customFormat="1" x14ac:dyDescent="0.2"/>
    <row r="328" s="59" customFormat="1" x14ac:dyDescent="0.2"/>
    <row r="329" s="59" customFormat="1" x14ac:dyDescent="0.2"/>
    <row r="330" s="59" customFormat="1" x14ac:dyDescent="0.2"/>
    <row r="331" s="59" customFormat="1" x14ac:dyDescent="0.2"/>
    <row r="332" s="59" customFormat="1" x14ac:dyDescent="0.2"/>
    <row r="333" s="59" customFormat="1" x14ac:dyDescent="0.2"/>
    <row r="334" s="59" customFormat="1" x14ac:dyDescent="0.2"/>
    <row r="335" s="59" customFormat="1" x14ac:dyDescent="0.2"/>
    <row r="336" s="59" customFormat="1" x14ac:dyDescent="0.2"/>
    <row r="337" s="59" customFormat="1" x14ac:dyDescent="0.2"/>
    <row r="338" s="59" customFormat="1" x14ac:dyDescent="0.2"/>
    <row r="339" s="59" customFormat="1" x14ac:dyDescent="0.2"/>
    <row r="340" s="59" customFormat="1" x14ac:dyDescent="0.2"/>
    <row r="341" s="59" customFormat="1" x14ac:dyDescent="0.2"/>
    <row r="342" s="59" customFormat="1" x14ac:dyDescent="0.2"/>
    <row r="343" s="59" customFormat="1" x14ac:dyDescent="0.2"/>
    <row r="344" s="59" customFormat="1" x14ac:dyDescent="0.2"/>
    <row r="345" s="59" customFormat="1" x14ac:dyDescent="0.2"/>
    <row r="346" s="59" customFormat="1" x14ac:dyDescent="0.2"/>
    <row r="347" s="59" customFormat="1" x14ac:dyDescent="0.2"/>
    <row r="348" s="59" customFormat="1" x14ac:dyDescent="0.2"/>
    <row r="349" s="59" customFormat="1" x14ac:dyDescent="0.2"/>
    <row r="350" s="59" customFormat="1" x14ac:dyDescent="0.2"/>
    <row r="351" s="59" customFormat="1" x14ac:dyDescent="0.2"/>
    <row r="352" s="59" customFormat="1" x14ac:dyDescent="0.2"/>
    <row r="353" s="59" customFormat="1" x14ac:dyDescent="0.2"/>
    <row r="354" s="59" customFormat="1" x14ac:dyDescent="0.2"/>
    <row r="355" s="59" customFormat="1" x14ac:dyDescent="0.2"/>
    <row r="356" s="59" customFormat="1" x14ac:dyDescent="0.2"/>
    <row r="357" s="59" customFormat="1" x14ac:dyDescent="0.2"/>
    <row r="358" s="59" customFormat="1" x14ac:dyDescent="0.2"/>
    <row r="359" s="59" customFormat="1" x14ac:dyDescent="0.2"/>
    <row r="360" s="59" customFormat="1" x14ac:dyDescent="0.2"/>
    <row r="361" s="59" customFormat="1" x14ac:dyDescent="0.2"/>
    <row r="362" s="59" customFormat="1" x14ac:dyDescent="0.2"/>
    <row r="363" s="59" customFormat="1" x14ac:dyDescent="0.2"/>
    <row r="364" s="59" customFormat="1" x14ac:dyDescent="0.2"/>
    <row r="365" s="59" customFormat="1" x14ac:dyDescent="0.2"/>
    <row r="366" s="59" customFormat="1" x14ac:dyDescent="0.2"/>
    <row r="367" s="59" customFormat="1" x14ac:dyDescent="0.2"/>
    <row r="368" s="59" customFormat="1" x14ac:dyDescent="0.2"/>
    <row r="369" s="59" customFormat="1" x14ac:dyDescent="0.2"/>
    <row r="370" s="59" customFormat="1" x14ac:dyDescent="0.2"/>
    <row r="371" s="59" customFormat="1" x14ac:dyDescent="0.2"/>
    <row r="372" s="59" customFormat="1" x14ac:dyDescent="0.2"/>
    <row r="373" s="59" customFormat="1" x14ac:dyDescent="0.2"/>
    <row r="374" s="59" customFormat="1" x14ac:dyDescent="0.2"/>
    <row r="375" s="59" customFormat="1" x14ac:dyDescent="0.2"/>
    <row r="376" s="59" customFormat="1" x14ac:dyDescent="0.2"/>
    <row r="377" s="59" customFormat="1" x14ac:dyDescent="0.2"/>
    <row r="378" s="59" customFormat="1" x14ac:dyDescent="0.2"/>
    <row r="379" s="59" customFormat="1" x14ac:dyDescent="0.2"/>
    <row r="380" s="59" customFormat="1" x14ac:dyDescent="0.2"/>
    <row r="381" s="59" customFormat="1" x14ac:dyDescent="0.2"/>
    <row r="382" s="59" customFormat="1" x14ac:dyDescent="0.2"/>
    <row r="383" s="59" customFormat="1" x14ac:dyDescent="0.2"/>
    <row r="384" s="59" customFormat="1" x14ac:dyDescent="0.2"/>
    <row r="385" s="59" customFormat="1" x14ac:dyDescent="0.2"/>
    <row r="386" s="59" customFormat="1" x14ac:dyDescent="0.2"/>
    <row r="387" s="59" customFormat="1" x14ac:dyDescent="0.2"/>
    <row r="388" s="59" customFormat="1" x14ac:dyDescent="0.2"/>
    <row r="389" s="59" customFormat="1" x14ac:dyDescent="0.2"/>
    <row r="390" s="59" customFormat="1" x14ac:dyDescent="0.2"/>
    <row r="391" s="59" customFormat="1" x14ac:dyDescent="0.2"/>
    <row r="392" s="59" customFormat="1" x14ac:dyDescent="0.2"/>
    <row r="393" s="59" customFormat="1" x14ac:dyDescent="0.2"/>
    <row r="394" s="59" customFormat="1" x14ac:dyDescent="0.2"/>
    <row r="395" s="59" customFormat="1" x14ac:dyDescent="0.2"/>
    <row r="396" s="59" customFormat="1" x14ac:dyDescent="0.2"/>
    <row r="397" s="59" customFormat="1" x14ac:dyDescent="0.2"/>
    <row r="398" s="59" customFormat="1" x14ac:dyDescent="0.2"/>
    <row r="399" s="59" customFormat="1" x14ac:dyDescent="0.2"/>
    <row r="400" s="59" customFormat="1" x14ac:dyDescent="0.2"/>
    <row r="401" s="59" customFormat="1" x14ac:dyDescent="0.2"/>
    <row r="402" s="59" customFormat="1" x14ac:dyDescent="0.2"/>
    <row r="403" s="59" customFormat="1" x14ac:dyDescent="0.2"/>
    <row r="404" s="59" customFormat="1" x14ac:dyDescent="0.2"/>
    <row r="405" s="59" customFormat="1" x14ac:dyDescent="0.2"/>
    <row r="406" s="59" customFormat="1" x14ac:dyDescent="0.2"/>
    <row r="407" s="59" customFormat="1" x14ac:dyDescent="0.2"/>
    <row r="408" s="59" customFormat="1" x14ac:dyDescent="0.2"/>
    <row r="409" s="59" customFormat="1" x14ac:dyDescent="0.2"/>
    <row r="410" s="59" customFormat="1" x14ac:dyDescent="0.2"/>
    <row r="411" s="59" customFormat="1" x14ac:dyDescent="0.2"/>
    <row r="412" s="59" customFormat="1" x14ac:dyDescent="0.2"/>
    <row r="413" s="59" customFormat="1" x14ac:dyDescent="0.2"/>
    <row r="414" s="59" customFormat="1" x14ac:dyDescent="0.2"/>
    <row r="415" s="59" customFormat="1" x14ac:dyDescent="0.2"/>
    <row r="416" s="59" customFormat="1" x14ac:dyDescent="0.2"/>
    <row r="417" s="59" customFormat="1" x14ac:dyDescent="0.2"/>
    <row r="418" s="59" customFormat="1" x14ac:dyDescent="0.2"/>
    <row r="419" s="59" customFormat="1" x14ac:dyDescent="0.2"/>
    <row r="420" s="59" customFormat="1" x14ac:dyDescent="0.2"/>
    <row r="421" s="59" customFormat="1" x14ac:dyDescent="0.2"/>
    <row r="422" s="59" customFormat="1" x14ac:dyDescent="0.2"/>
    <row r="423" s="59" customFormat="1" x14ac:dyDescent="0.2"/>
    <row r="424" s="59" customFormat="1" x14ac:dyDescent="0.2"/>
    <row r="425" s="59" customFormat="1" x14ac:dyDescent="0.2"/>
    <row r="426" s="59" customFormat="1" x14ac:dyDescent="0.2"/>
    <row r="427" s="59" customFormat="1" x14ac:dyDescent="0.2"/>
    <row r="428" s="59" customFormat="1" x14ac:dyDescent="0.2"/>
    <row r="429" s="59" customFormat="1" x14ac:dyDescent="0.2"/>
    <row r="430" s="59" customFormat="1" x14ac:dyDescent="0.2"/>
    <row r="431" s="59" customFormat="1" x14ac:dyDescent="0.2"/>
    <row r="432" s="59" customFormat="1" x14ac:dyDescent="0.2"/>
    <row r="433" s="59" customFormat="1" x14ac:dyDescent="0.2"/>
    <row r="434" s="59" customFormat="1" x14ac:dyDescent="0.2"/>
    <row r="435" s="59" customFormat="1" x14ac:dyDescent="0.2"/>
    <row r="436" s="59" customFormat="1" x14ac:dyDescent="0.2"/>
    <row r="437" s="59" customFormat="1" x14ac:dyDescent="0.2"/>
    <row r="438" s="59" customFormat="1" x14ac:dyDescent="0.2"/>
    <row r="439" s="59" customFormat="1" x14ac:dyDescent="0.2"/>
    <row r="440" s="59" customFormat="1" x14ac:dyDescent="0.2"/>
    <row r="441" s="59" customFormat="1" x14ac:dyDescent="0.2"/>
    <row r="442" s="59" customFormat="1" x14ac:dyDescent="0.2"/>
    <row r="443" s="59" customFormat="1" x14ac:dyDescent="0.2"/>
    <row r="444" s="59" customFormat="1" x14ac:dyDescent="0.2"/>
    <row r="445" s="59" customFormat="1" x14ac:dyDescent="0.2"/>
    <row r="446" s="59" customFormat="1" x14ac:dyDescent="0.2"/>
    <row r="447" s="59" customFormat="1" x14ac:dyDescent="0.2"/>
    <row r="448" s="59" customFormat="1" x14ac:dyDescent="0.2"/>
    <row r="449" s="59" customFormat="1" x14ac:dyDescent="0.2"/>
    <row r="450" s="59" customFormat="1" x14ac:dyDescent="0.2"/>
    <row r="451" s="59" customFormat="1" x14ac:dyDescent="0.2"/>
    <row r="452" s="59" customFormat="1" x14ac:dyDescent="0.2"/>
    <row r="453" s="59" customFormat="1" x14ac:dyDescent="0.2"/>
    <row r="454" s="59" customFormat="1" x14ac:dyDescent="0.2"/>
    <row r="455" s="59" customFormat="1" x14ac:dyDescent="0.2"/>
    <row r="456" s="59" customFormat="1" x14ac:dyDescent="0.2"/>
    <row r="457" s="59" customFormat="1" x14ac:dyDescent="0.2"/>
    <row r="458" s="59" customFormat="1" x14ac:dyDescent="0.2"/>
    <row r="459" s="59" customFormat="1" x14ac:dyDescent="0.2"/>
    <row r="460" s="59" customFormat="1" x14ac:dyDescent="0.2"/>
    <row r="461" s="59" customFormat="1" x14ac:dyDescent="0.2"/>
    <row r="462" s="59" customFormat="1" x14ac:dyDescent="0.2"/>
    <row r="463" s="59" customFormat="1" x14ac:dyDescent="0.2"/>
    <row r="464" s="59" customFormat="1" x14ac:dyDescent="0.2"/>
    <row r="465" s="59" customFormat="1" x14ac:dyDescent="0.2"/>
    <row r="466" s="59" customFormat="1" x14ac:dyDescent="0.2"/>
    <row r="467" s="59" customFormat="1" x14ac:dyDescent="0.2"/>
    <row r="468" s="59" customFormat="1" x14ac:dyDescent="0.2"/>
    <row r="469" s="59" customFormat="1" x14ac:dyDescent="0.2"/>
    <row r="470" s="59" customFormat="1" x14ac:dyDescent="0.2"/>
    <row r="471" s="59" customFormat="1" x14ac:dyDescent="0.2"/>
    <row r="472" s="59" customFormat="1" x14ac:dyDescent="0.2"/>
    <row r="473" s="59" customFormat="1" x14ac:dyDescent="0.2"/>
    <row r="474" s="59" customFormat="1" x14ac:dyDescent="0.2"/>
    <row r="475" s="59" customFormat="1" x14ac:dyDescent="0.2"/>
    <row r="476" s="59" customFormat="1" x14ac:dyDescent="0.2"/>
    <row r="477" s="59" customFormat="1" x14ac:dyDescent="0.2"/>
    <row r="478" s="59" customFormat="1" x14ac:dyDescent="0.2"/>
    <row r="479" s="59" customFormat="1" x14ac:dyDescent="0.2"/>
    <row r="480" s="59" customFormat="1" x14ac:dyDescent="0.2"/>
    <row r="481" s="59" customFormat="1" x14ac:dyDescent="0.2"/>
    <row r="482" s="59" customFormat="1" x14ac:dyDescent="0.2"/>
    <row r="483" s="59" customFormat="1" x14ac:dyDescent="0.2"/>
    <row r="484" s="59" customFormat="1" x14ac:dyDescent="0.2"/>
    <row r="485" s="59" customFormat="1" x14ac:dyDescent="0.2"/>
    <row r="486" s="59" customFormat="1" x14ac:dyDescent="0.2"/>
    <row r="487" s="59" customFormat="1" x14ac:dyDescent="0.2"/>
    <row r="488" s="59" customFormat="1" x14ac:dyDescent="0.2"/>
    <row r="489" s="59" customFormat="1" x14ac:dyDescent="0.2"/>
    <row r="490" s="59" customFormat="1" x14ac:dyDescent="0.2"/>
    <row r="491" s="59" customFormat="1" x14ac:dyDescent="0.2"/>
    <row r="492" s="59" customFormat="1" x14ac:dyDescent="0.2"/>
    <row r="493" s="59" customFormat="1" x14ac:dyDescent="0.2"/>
    <row r="494" s="59" customFormat="1" x14ac:dyDescent="0.2"/>
    <row r="495" s="59" customFormat="1" x14ac:dyDescent="0.2"/>
    <row r="496" s="59" customFormat="1" x14ac:dyDescent="0.2"/>
    <row r="497" s="59" customFormat="1" x14ac:dyDescent="0.2"/>
    <row r="498" s="59" customFormat="1" x14ac:dyDescent="0.2"/>
    <row r="499" s="59" customFormat="1" x14ac:dyDescent="0.2"/>
    <row r="500" s="59" customFormat="1" x14ac:dyDescent="0.2"/>
    <row r="501" s="59" customFormat="1" x14ac:dyDescent="0.2"/>
    <row r="502" s="59" customFormat="1" x14ac:dyDescent="0.2"/>
  </sheetData>
  <pageMargins left="0.75" right="0.75" top="1" bottom="1" header="0.5" footer="0.5"/>
  <pageSetup orientation="landscape" horizontalDpi="4294967293" verticalDpi="4294967293" r:id="rId1"/>
  <headerFooter alignWithMargins="0"/>
  <rowBreaks count="3" manualBreakCount="3">
    <brk id="138" max="16383" man="1"/>
    <brk id="207" max="16383" man="1"/>
    <brk id="233" max="16383" man="1"/>
  </rowBreaks>
  <colBreaks count="1" manualBreakCount="1">
    <brk id="1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88"/>
  <sheetViews>
    <sheetView zoomScale="90" zoomScaleNormal="90" workbookViewId="0"/>
  </sheetViews>
  <sheetFormatPr defaultColWidth="9.140625" defaultRowHeight="12.75" x14ac:dyDescent="0.2"/>
  <cols>
    <col min="1" max="2" width="5.28515625" style="38" customWidth="1"/>
    <col min="3" max="3" width="25.28515625" style="38" customWidth="1"/>
    <col min="4" max="8" width="13.42578125" style="38" customWidth="1"/>
    <col min="9" max="11" width="12.85546875" style="41" customWidth="1"/>
    <col min="12" max="12" width="11" style="38" customWidth="1"/>
    <col min="13" max="13" width="11.28515625" style="38" customWidth="1"/>
    <col min="14" max="16384" width="9.140625" style="38"/>
  </cols>
  <sheetData>
    <row r="1" spans="2:20" x14ac:dyDescent="0.2">
      <c r="C1" s="38" t="s">
        <v>0</v>
      </c>
      <c r="D1" s="39"/>
    </row>
    <row r="2" spans="2:20" x14ac:dyDescent="0.2">
      <c r="C2" s="1" t="s">
        <v>43</v>
      </c>
      <c r="D2" s="40"/>
    </row>
    <row r="3" spans="2:20" x14ac:dyDescent="0.2">
      <c r="C3" s="42">
        <v>43405</v>
      </c>
      <c r="D3" s="43"/>
      <c r="E3" s="41"/>
      <c r="F3" s="41"/>
      <c r="G3" s="41"/>
      <c r="H3" s="41"/>
    </row>
    <row r="4" spans="2:20" x14ac:dyDescent="0.2">
      <c r="C4" s="42"/>
      <c r="D4" s="43"/>
      <c r="E4" s="41"/>
      <c r="F4" s="41"/>
      <c r="G4" s="41"/>
      <c r="H4" s="41"/>
    </row>
    <row r="5" spans="2:20" x14ac:dyDescent="0.2">
      <c r="C5" s="42"/>
      <c r="D5" s="43"/>
      <c r="E5" s="41"/>
      <c r="F5" s="41"/>
      <c r="G5" s="41"/>
      <c r="H5" s="41"/>
    </row>
    <row r="6" spans="2:20" x14ac:dyDescent="0.2">
      <c r="B6" s="3" t="s">
        <v>74</v>
      </c>
      <c r="C6" s="42"/>
      <c r="D6" s="43"/>
      <c r="E6" s="41"/>
      <c r="F6" s="41"/>
      <c r="G6" s="41"/>
      <c r="H6" s="41"/>
      <c r="M6" s="41"/>
      <c r="N6" s="3" t="s">
        <v>75</v>
      </c>
      <c r="O6" s="41"/>
      <c r="P6" s="41"/>
      <c r="Q6" s="41"/>
      <c r="R6" s="41"/>
      <c r="S6" s="41"/>
      <c r="T6" s="41"/>
    </row>
    <row r="7" spans="2:20" ht="15" x14ac:dyDescent="0.25">
      <c r="C7" s="45"/>
      <c r="D7" s="46">
        <v>2016</v>
      </c>
      <c r="E7" s="46">
        <v>2017</v>
      </c>
      <c r="F7" s="46">
        <v>2018</v>
      </c>
      <c r="G7" s="46">
        <v>2019</v>
      </c>
      <c r="H7" s="46">
        <v>2020</v>
      </c>
      <c r="I7" s="46">
        <v>2021</v>
      </c>
      <c r="J7" s="46">
        <v>2022</v>
      </c>
      <c r="K7" s="46">
        <v>2023</v>
      </c>
      <c r="L7" s="44" t="s">
        <v>24</v>
      </c>
      <c r="M7" s="88"/>
      <c r="N7" s="88"/>
      <c r="O7" s="88"/>
      <c r="P7" s="88"/>
      <c r="Q7" s="88"/>
      <c r="R7" s="88"/>
      <c r="S7" s="41"/>
      <c r="T7" s="41"/>
    </row>
    <row r="8" spans="2:20" x14ac:dyDescent="0.2">
      <c r="C8" s="42" t="s">
        <v>25</v>
      </c>
      <c r="D8" s="47">
        <v>0</v>
      </c>
      <c r="E8" s="47">
        <v>0</v>
      </c>
      <c r="F8" s="47">
        <v>0</v>
      </c>
      <c r="G8" s="47">
        <v>0</v>
      </c>
      <c r="H8" s="47">
        <v>305.40750000000008</v>
      </c>
      <c r="I8" s="47">
        <v>1527.0375000000004</v>
      </c>
      <c r="J8" s="47">
        <v>4581.1125000000011</v>
      </c>
      <c r="K8" s="47">
        <v>7635.1875000000018</v>
      </c>
      <c r="L8" s="50"/>
      <c r="M8" s="51"/>
      <c r="N8" s="51"/>
      <c r="O8" s="51"/>
      <c r="P8" s="51"/>
      <c r="Q8" s="51"/>
      <c r="R8" s="51"/>
      <c r="S8" s="51"/>
      <c r="T8" s="41"/>
    </row>
    <row r="9" spans="2:20" x14ac:dyDescent="0.2">
      <c r="C9" s="2" t="s">
        <v>34</v>
      </c>
      <c r="D9" s="47">
        <v>0</v>
      </c>
      <c r="E9" s="47">
        <v>0</v>
      </c>
      <c r="F9" s="47">
        <v>0</v>
      </c>
      <c r="G9" s="47">
        <v>16586.912499999999</v>
      </c>
      <c r="H9" s="47">
        <v>24760.737500000003</v>
      </c>
      <c r="I9" s="47">
        <v>37021.474999999999</v>
      </c>
      <c r="J9" s="47">
        <v>87744.125</v>
      </c>
      <c r="K9" s="47">
        <v>169716.77499999999</v>
      </c>
      <c r="L9" s="50"/>
      <c r="M9" s="51"/>
      <c r="N9" s="51"/>
      <c r="O9" s="51"/>
      <c r="P9" s="51"/>
      <c r="Q9" s="51"/>
      <c r="R9" s="51"/>
      <c r="S9" s="51"/>
      <c r="T9" s="41"/>
    </row>
    <row r="10" spans="2:20" x14ac:dyDescent="0.2">
      <c r="C10" s="2" t="s">
        <v>44</v>
      </c>
      <c r="D10" s="47">
        <v>0</v>
      </c>
      <c r="E10" s="47">
        <v>0</v>
      </c>
      <c r="F10" s="47">
        <v>0</v>
      </c>
      <c r="G10" s="47">
        <v>6314.9550000000008</v>
      </c>
      <c r="H10" s="47">
        <v>8840.9370000000017</v>
      </c>
      <c r="I10" s="47">
        <v>12629.910000000002</v>
      </c>
      <c r="J10" s="47">
        <v>31574.775000000001</v>
      </c>
      <c r="K10" s="47">
        <v>63149.55</v>
      </c>
      <c r="L10" s="50"/>
      <c r="M10" s="51"/>
      <c r="N10" s="51"/>
      <c r="O10" s="51"/>
      <c r="P10" s="51"/>
      <c r="Q10" s="51"/>
      <c r="R10" s="51"/>
      <c r="S10" s="51"/>
      <c r="T10" s="41"/>
    </row>
    <row r="11" spans="2:20" x14ac:dyDescent="0.2">
      <c r="C11" s="25" t="s">
        <v>23</v>
      </c>
      <c r="D11" s="49">
        <v>0</v>
      </c>
      <c r="E11" s="49">
        <v>0</v>
      </c>
      <c r="F11" s="49">
        <v>0</v>
      </c>
      <c r="G11" s="49">
        <v>22901.8675</v>
      </c>
      <c r="H11" s="49">
        <v>33907.082000000009</v>
      </c>
      <c r="I11" s="49">
        <v>51178.422500000001</v>
      </c>
      <c r="J11" s="49">
        <v>123900.01250000001</v>
      </c>
      <c r="K11" s="49">
        <v>240501.51250000001</v>
      </c>
      <c r="L11" s="50"/>
      <c r="M11" s="51"/>
      <c r="N11" s="51"/>
      <c r="O11" s="51"/>
      <c r="P11" s="51"/>
      <c r="Q11" s="51"/>
      <c r="R11" s="51"/>
      <c r="S11" s="51"/>
    </row>
    <row r="12" spans="2:20" x14ac:dyDescent="0.2">
      <c r="C12" s="146"/>
      <c r="D12" s="147"/>
      <c r="E12" s="147"/>
      <c r="F12" s="147"/>
      <c r="G12" s="147"/>
      <c r="H12" s="147"/>
      <c r="I12" s="147"/>
      <c r="J12" s="147"/>
      <c r="K12" s="147"/>
      <c r="L12" s="48"/>
      <c r="M12" s="51"/>
      <c r="N12" s="51"/>
      <c r="O12" s="51"/>
      <c r="P12" s="51"/>
      <c r="Q12" s="51"/>
      <c r="R12" s="51"/>
      <c r="S12" s="51"/>
    </row>
    <row r="13" spans="2:20" x14ac:dyDescent="0.2">
      <c r="C13" s="42"/>
      <c r="D13" s="47"/>
      <c r="E13" s="47"/>
      <c r="F13" s="47"/>
      <c r="G13" s="47"/>
      <c r="H13" s="47"/>
      <c r="I13" s="47"/>
      <c r="J13" s="47"/>
      <c r="K13" s="47"/>
      <c r="L13" s="48"/>
      <c r="M13" s="51"/>
      <c r="N13" s="51"/>
      <c r="O13" s="51"/>
      <c r="P13" s="51"/>
      <c r="Q13" s="51"/>
      <c r="R13" s="51"/>
      <c r="S13" s="51"/>
    </row>
    <row r="14" spans="2:20" x14ac:dyDescent="0.2">
      <c r="D14" s="52"/>
      <c r="E14" s="52"/>
      <c r="F14" s="52"/>
      <c r="G14" s="52"/>
      <c r="H14" s="52"/>
      <c r="I14" s="52"/>
      <c r="J14" s="52"/>
      <c r="K14" s="52"/>
      <c r="L14" s="50"/>
    </row>
    <row r="15" spans="2:20" x14ac:dyDescent="0.2">
      <c r="C15" s="42"/>
      <c r="D15" s="43"/>
      <c r="E15" s="41"/>
      <c r="F15" s="41"/>
      <c r="G15" s="41"/>
      <c r="H15" s="41"/>
      <c r="J15" s="53"/>
      <c r="K15" s="53"/>
    </row>
    <row r="16" spans="2:20" ht="119.25" customHeight="1" x14ac:dyDescent="0.2"/>
    <row r="17" spans="2:20" s="22" customFormat="1" ht="15" x14ac:dyDescent="0.25">
      <c r="C17" s="91"/>
      <c r="D17" s="91"/>
      <c r="E17" s="91"/>
      <c r="F17" s="91"/>
      <c r="G17" s="91"/>
      <c r="H17" s="91"/>
      <c r="I17" s="91"/>
      <c r="J17" s="91"/>
      <c r="K17" s="91"/>
      <c r="Q17" s="91"/>
    </row>
    <row r="18" spans="2:20" x14ac:dyDescent="0.2">
      <c r="B18" s="3" t="s">
        <v>76</v>
      </c>
      <c r="C18" s="42"/>
      <c r="D18" s="43"/>
      <c r="E18" s="41"/>
      <c r="F18" s="41"/>
      <c r="G18" s="41"/>
      <c r="H18" s="41"/>
      <c r="M18" s="41"/>
      <c r="N18" s="3" t="s">
        <v>77</v>
      </c>
      <c r="O18" s="41"/>
      <c r="P18" s="41"/>
      <c r="Q18" s="41"/>
      <c r="R18" s="41"/>
      <c r="S18" s="41"/>
      <c r="T18" s="41"/>
    </row>
    <row r="19" spans="2:20" ht="15" x14ac:dyDescent="0.25">
      <c r="C19" s="45"/>
      <c r="D19" s="46">
        <v>2016</v>
      </c>
      <c r="E19" s="46">
        <v>2017</v>
      </c>
      <c r="F19" s="46">
        <v>2018</v>
      </c>
      <c r="G19" s="46">
        <v>2019</v>
      </c>
      <c r="H19" s="46">
        <v>2020</v>
      </c>
      <c r="I19" s="46">
        <v>2021</v>
      </c>
      <c r="J19" s="46">
        <v>2022</v>
      </c>
      <c r="K19" s="46">
        <v>2023</v>
      </c>
      <c r="L19" s="44" t="s">
        <v>24</v>
      </c>
      <c r="M19" s="88"/>
      <c r="N19" s="88"/>
      <c r="O19" s="88"/>
      <c r="P19" s="88"/>
      <c r="Q19" s="88"/>
      <c r="R19" s="88"/>
      <c r="S19" s="41"/>
      <c r="T19" s="41"/>
    </row>
    <row r="20" spans="2:20" x14ac:dyDescent="0.2">
      <c r="C20" s="2" t="s">
        <v>35</v>
      </c>
      <c r="D20" s="47">
        <v>0</v>
      </c>
      <c r="E20" s="47">
        <v>0</v>
      </c>
      <c r="F20" s="47">
        <v>0</v>
      </c>
      <c r="G20" s="47">
        <v>20718.807249999998</v>
      </c>
      <c r="H20" s="47">
        <v>26687.832800000007</v>
      </c>
      <c r="I20" s="47">
        <v>33242.842249999994</v>
      </c>
      <c r="J20" s="47">
        <v>82702.501250000001</v>
      </c>
      <c r="K20" s="47">
        <v>164675.15125</v>
      </c>
      <c r="L20" s="48"/>
      <c r="M20" s="51"/>
      <c r="N20" s="51"/>
      <c r="O20" s="51"/>
      <c r="P20" s="51"/>
      <c r="Q20" s="51"/>
      <c r="R20" s="51"/>
      <c r="S20" s="51"/>
      <c r="T20" s="41"/>
    </row>
    <row r="21" spans="2:20" x14ac:dyDescent="0.2">
      <c r="C21" s="2" t="s">
        <v>36</v>
      </c>
      <c r="D21" s="47">
        <v>0</v>
      </c>
      <c r="E21" s="47">
        <v>0</v>
      </c>
      <c r="F21" s="47">
        <v>0</v>
      </c>
      <c r="G21" s="47">
        <v>2183.0602500000005</v>
      </c>
      <c r="H21" s="47">
        <v>7219.2492000000011</v>
      </c>
      <c r="I21" s="47">
        <v>17935.580250000003</v>
      </c>
      <c r="J21" s="47">
        <v>41197.511250000003</v>
      </c>
      <c r="K21" s="47">
        <v>75826.361250000016</v>
      </c>
      <c r="L21" s="48"/>
      <c r="M21" s="51"/>
      <c r="N21" s="51"/>
      <c r="O21" s="51"/>
      <c r="P21" s="51"/>
      <c r="Q21" s="51"/>
      <c r="R21" s="51"/>
      <c r="S21" s="51"/>
      <c r="T21" s="41"/>
    </row>
    <row r="22" spans="2:20" x14ac:dyDescent="0.2">
      <c r="C22" s="25" t="s">
        <v>23</v>
      </c>
      <c r="D22" s="49">
        <v>0</v>
      </c>
      <c r="E22" s="49">
        <v>0</v>
      </c>
      <c r="F22" s="49">
        <v>0</v>
      </c>
      <c r="G22" s="49">
        <v>22901.8675</v>
      </c>
      <c r="H22" s="49">
        <v>33907.082000000009</v>
      </c>
      <c r="I22" s="49">
        <v>51178.422500000001</v>
      </c>
      <c r="J22" s="49">
        <v>123900.01250000001</v>
      </c>
      <c r="K22" s="49">
        <v>240501.51250000001</v>
      </c>
      <c r="L22" s="50"/>
      <c r="M22" s="51"/>
      <c r="N22" s="51"/>
      <c r="O22" s="51"/>
      <c r="P22" s="51"/>
      <c r="Q22" s="51"/>
      <c r="R22" s="51"/>
      <c r="S22" s="51"/>
    </row>
    <row r="23" spans="2:20" x14ac:dyDescent="0.2">
      <c r="C23" s="42"/>
      <c r="D23" s="47"/>
      <c r="E23" s="47"/>
      <c r="F23" s="47"/>
      <c r="G23" s="47"/>
      <c r="H23" s="47"/>
      <c r="I23" s="47"/>
      <c r="J23" s="47"/>
      <c r="K23" s="47"/>
      <c r="L23" s="48"/>
      <c r="M23" s="51"/>
      <c r="N23" s="51"/>
      <c r="O23" s="51"/>
      <c r="P23" s="51"/>
      <c r="Q23" s="51"/>
      <c r="R23" s="51"/>
      <c r="S23" s="51"/>
    </row>
    <row r="24" spans="2:20" x14ac:dyDescent="0.2">
      <c r="C24" s="42"/>
      <c r="D24" s="47"/>
      <c r="E24" s="47"/>
      <c r="F24" s="47"/>
      <c r="G24" s="47"/>
      <c r="H24" s="47"/>
      <c r="I24" s="47"/>
      <c r="J24" s="47"/>
      <c r="K24" s="47"/>
      <c r="L24" s="48"/>
      <c r="M24" s="51"/>
      <c r="N24" s="51"/>
      <c r="O24" s="51"/>
      <c r="P24" s="51"/>
      <c r="Q24" s="51"/>
      <c r="R24" s="51"/>
      <c r="S24" s="51"/>
    </row>
    <row r="25" spans="2:20" x14ac:dyDescent="0.2">
      <c r="D25" s="52"/>
      <c r="E25" s="52"/>
      <c r="F25" s="52"/>
      <c r="G25" s="52"/>
      <c r="H25" s="52"/>
      <c r="I25" s="52"/>
      <c r="J25" s="52"/>
      <c r="K25" s="52"/>
      <c r="L25" s="50"/>
    </row>
    <row r="26" spans="2:20" x14ac:dyDescent="0.2">
      <c r="C26" s="42"/>
      <c r="D26" s="43"/>
      <c r="E26" s="41"/>
      <c r="F26" s="41"/>
      <c r="G26" s="41"/>
      <c r="H26" s="41"/>
      <c r="J26" s="53"/>
      <c r="K26" s="53"/>
    </row>
    <row r="27" spans="2:20" ht="119.25" customHeight="1" x14ac:dyDescent="0.2"/>
    <row r="28" spans="2:20" s="22" customFormat="1" ht="15" x14ac:dyDescent="0.25">
      <c r="C28" s="91"/>
      <c r="D28" s="91"/>
      <c r="E28" s="91"/>
      <c r="F28" s="91"/>
      <c r="G28" s="91"/>
      <c r="H28" s="91"/>
      <c r="I28" s="91"/>
      <c r="J28" s="91"/>
      <c r="K28" s="91"/>
      <c r="Q28" s="91"/>
    </row>
    <row r="29" spans="2:20" x14ac:dyDescent="0.2">
      <c r="B29" s="3" t="s">
        <v>78</v>
      </c>
      <c r="C29" s="42"/>
      <c r="D29" s="43"/>
      <c r="E29" s="41"/>
      <c r="F29" s="41"/>
      <c r="G29" s="41"/>
      <c r="H29" s="41"/>
      <c r="M29" s="41"/>
      <c r="N29" s="3" t="s">
        <v>79</v>
      </c>
      <c r="O29" s="41"/>
      <c r="P29" s="41"/>
      <c r="Q29" s="41"/>
      <c r="R29" s="41"/>
      <c r="S29" s="41"/>
      <c r="T29" s="41"/>
    </row>
    <row r="30" spans="2:20" ht="15" x14ac:dyDescent="0.25">
      <c r="C30" s="45"/>
      <c r="D30" s="46">
        <v>2016</v>
      </c>
      <c r="E30" s="46">
        <v>2017</v>
      </c>
      <c r="F30" s="46">
        <v>2018</v>
      </c>
      <c r="G30" s="46">
        <v>2019</v>
      </c>
      <c r="H30" s="46">
        <v>2020</v>
      </c>
      <c r="I30" s="46">
        <v>2021</v>
      </c>
      <c r="J30" s="46">
        <v>2022</v>
      </c>
      <c r="K30" s="46">
        <v>2023</v>
      </c>
      <c r="L30" s="44" t="s">
        <v>24</v>
      </c>
      <c r="M30" s="88"/>
      <c r="N30" s="88"/>
      <c r="O30" s="88"/>
      <c r="P30" s="88"/>
      <c r="Q30" s="88"/>
      <c r="R30" s="88"/>
      <c r="S30" s="41"/>
      <c r="T30" s="41"/>
    </row>
    <row r="31" spans="2:20" x14ac:dyDescent="0.2">
      <c r="C31" s="2" t="s">
        <v>37</v>
      </c>
      <c r="D31" s="47">
        <v>0</v>
      </c>
      <c r="E31" s="47">
        <v>0</v>
      </c>
      <c r="F31" s="47">
        <v>0</v>
      </c>
      <c r="G31" s="47">
        <v>2290.1867500000003</v>
      </c>
      <c r="H31" s="47">
        <v>6781.4164000000019</v>
      </c>
      <c r="I31" s="47">
        <v>15353.526749999999</v>
      </c>
      <c r="J31" s="47">
        <v>61950.006250000006</v>
      </c>
      <c r="K31" s="47">
        <v>168351.05875</v>
      </c>
      <c r="L31" s="48"/>
      <c r="M31" s="51"/>
      <c r="N31" s="51"/>
      <c r="O31" s="51"/>
      <c r="P31" s="51"/>
      <c r="Q31" s="51"/>
      <c r="R31" s="51"/>
      <c r="S31" s="51"/>
      <c r="T31" s="41"/>
    </row>
    <row r="32" spans="2:20" x14ac:dyDescent="0.2">
      <c r="C32" s="2" t="s">
        <v>38</v>
      </c>
      <c r="D32" s="47">
        <v>0</v>
      </c>
      <c r="E32" s="47">
        <v>0</v>
      </c>
      <c r="F32" s="47">
        <v>0</v>
      </c>
      <c r="G32" s="47">
        <v>20611.68075</v>
      </c>
      <c r="H32" s="47">
        <v>27125.665600000008</v>
      </c>
      <c r="I32" s="47">
        <v>35824.895749999996</v>
      </c>
      <c r="J32" s="47">
        <v>61950.006250000006</v>
      </c>
      <c r="K32" s="47">
        <v>72150.453750000015</v>
      </c>
      <c r="L32" s="48"/>
      <c r="M32" s="51"/>
      <c r="N32" s="51"/>
      <c r="O32" s="51"/>
      <c r="P32" s="51"/>
      <c r="Q32" s="51"/>
      <c r="R32" s="51"/>
      <c r="S32" s="51"/>
      <c r="T32" s="41"/>
    </row>
    <row r="33" spans="2:20" x14ac:dyDescent="0.2">
      <c r="C33" s="25" t="s">
        <v>23</v>
      </c>
      <c r="D33" s="49">
        <v>0</v>
      </c>
      <c r="E33" s="49">
        <v>0</v>
      </c>
      <c r="F33" s="49">
        <v>0</v>
      </c>
      <c r="G33" s="49">
        <v>22901.8675</v>
      </c>
      <c r="H33" s="49">
        <v>33907.082000000009</v>
      </c>
      <c r="I33" s="49">
        <v>51178.422499999993</v>
      </c>
      <c r="J33" s="49">
        <v>123900.01250000001</v>
      </c>
      <c r="K33" s="49">
        <v>240501.51250000001</v>
      </c>
      <c r="L33" s="50"/>
      <c r="M33" s="51"/>
      <c r="N33" s="51"/>
      <c r="O33" s="51"/>
      <c r="P33" s="51"/>
      <c r="Q33" s="51"/>
      <c r="R33" s="51"/>
      <c r="S33" s="51"/>
    </row>
    <row r="34" spans="2:20" x14ac:dyDescent="0.2">
      <c r="C34" s="42"/>
      <c r="D34" s="47"/>
      <c r="E34" s="47"/>
      <c r="F34" s="47"/>
      <c r="G34" s="47"/>
      <c r="H34" s="47"/>
      <c r="I34" s="47"/>
      <c r="J34" s="47"/>
      <c r="K34" s="47"/>
      <c r="L34" s="48"/>
      <c r="M34" s="51"/>
      <c r="N34" s="51"/>
      <c r="O34" s="51"/>
      <c r="P34" s="51"/>
      <c r="Q34" s="51"/>
      <c r="R34" s="51"/>
      <c r="S34" s="51"/>
    </row>
    <row r="35" spans="2:20" x14ac:dyDescent="0.2">
      <c r="C35" s="42"/>
      <c r="D35" s="47"/>
      <c r="E35" s="47"/>
      <c r="F35" s="47"/>
      <c r="G35" s="47"/>
      <c r="H35" s="47"/>
      <c r="I35" s="47"/>
      <c r="J35" s="47"/>
      <c r="K35" s="47"/>
      <c r="L35" s="48"/>
      <c r="M35" s="51"/>
      <c r="N35" s="51"/>
      <c r="O35" s="51"/>
      <c r="P35" s="51"/>
      <c r="Q35" s="51"/>
      <c r="R35" s="51"/>
      <c r="S35" s="51"/>
    </row>
    <row r="36" spans="2:20" x14ac:dyDescent="0.2">
      <c r="D36" s="52"/>
      <c r="E36" s="52"/>
      <c r="F36" s="52"/>
      <c r="G36" s="52"/>
      <c r="H36" s="52"/>
      <c r="I36" s="52"/>
      <c r="J36" s="52"/>
      <c r="K36" s="52"/>
      <c r="L36" s="50"/>
    </row>
    <row r="37" spans="2:20" x14ac:dyDescent="0.2">
      <c r="C37" s="42"/>
      <c r="D37" s="43"/>
      <c r="E37" s="41"/>
      <c r="F37" s="41"/>
      <c r="G37" s="41"/>
      <c r="H37" s="41"/>
      <c r="J37" s="53"/>
      <c r="K37" s="53"/>
    </row>
    <row r="38" spans="2:20" ht="119.25" customHeight="1" x14ac:dyDescent="0.2"/>
    <row r="39" spans="2:20" s="22" customFormat="1" ht="15" x14ac:dyDescent="0.25">
      <c r="C39" s="91"/>
      <c r="D39" s="91"/>
      <c r="E39" s="91"/>
      <c r="F39" s="91"/>
      <c r="G39" s="91"/>
      <c r="H39" s="91"/>
      <c r="I39" s="91"/>
      <c r="J39" s="91"/>
      <c r="K39" s="91"/>
      <c r="Q39" s="91"/>
    </row>
    <row r="40" spans="2:20" x14ac:dyDescent="0.2">
      <c r="B40" s="3" t="s">
        <v>80</v>
      </c>
      <c r="C40" s="42"/>
      <c r="D40" s="43"/>
      <c r="E40" s="41"/>
      <c r="F40" s="41"/>
      <c r="G40" s="41"/>
      <c r="H40" s="41"/>
      <c r="M40" s="41"/>
      <c r="N40" s="3" t="s">
        <v>81</v>
      </c>
      <c r="O40" s="41"/>
      <c r="P40" s="41"/>
      <c r="Q40" s="41"/>
      <c r="R40" s="41"/>
      <c r="S40" s="41"/>
      <c r="T40" s="41"/>
    </row>
    <row r="41" spans="2:20" ht="15" x14ac:dyDescent="0.25">
      <c r="C41" s="45"/>
      <c r="D41" s="46">
        <v>2016</v>
      </c>
      <c r="E41" s="46">
        <v>2017</v>
      </c>
      <c r="F41" s="46">
        <v>2018</v>
      </c>
      <c r="G41" s="46">
        <v>2019</v>
      </c>
      <c r="H41" s="46">
        <v>2020</v>
      </c>
      <c r="I41" s="46">
        <v>2021</v>
      </c>
      <c r="J41" s="46">
        <v>2022</v>
      </c>
      <c r="K41" s="46">
        <v>2023</v>
      </c>
      <c r="L41" s="44" t="s">
        <v>24</v>
      </c>
      <c r="M41" s="88"/>
      <c r="N41" s="88"/>
      <c r="O41" s="88"/>
      <c r="P41" s="88"/>
      <c r="Q41" s="88"/>
      <c r="R41" s="88"/>
      <c r="S41" s="41"/>
      <c r="T41" s="41"/>
    </row>
    <row r="42" spans="2:20" x14ac:dyDescent="0.2">
      <c r="C42" s="2" t="s">
        <v>39</v>
      </c>
      <c r="D42" s="47">
        <v>0</v>
      </c>
      <c r="E42" s="47">
        <v>0</v>
      </c>
      <c r="F42" s="47">
        <v>0</v>
      </c>
      <c r="G42" s="47">
        <v>22901.8675</v>
      </c>
      <c r="H42" s="47">
        <v>33228.940360000008</v>
      </c>
      <c r="I42" s="47">
        <v>48619.501374999993</v>
      </c>
      <c r="J42" s="47">
        <v>111510.01125000001</v>
      </c>
      <c r="K42" s="47">
        <v>192401.21000000002</v>
      </c>
      <c r="L42" s="48"/>
      <c r="M42" s="51"/>
      <c r="N42" s="51"/>
      <c r="O42" s="51"/>
      <c r="P42" s="51"/>
      <c r="Q42" s="51"/>
      <c r="R42" s="51"/>
      <c r="S42" s="51"/>
      <c r="T42" s="41"/>
    </row>
    <row r="43" spans="2:20" x14ac:dyDescent="0.2">
      <c r="C43" s="2" t="s">
        <v>40</v>
      </c>
      <c r="D43" s="47">
        <v>0</v>
      </c>
      <c r="E43" s="47">
        <v>0</v>
      </c>
      <c r="F43" s="47">
        <v>0</v>
      </c>
      <c r="G43" s="47">
        <v>0</v>
      </c>
      <c r="H43" s="47">
        <v>678.14164000000017</v>
      </c>
      <c r="I43" s="47">
        <v>2558.9211249999998</v>
      </c>
      <c r="J43" s="47">
        <v>12390.001250000001</v>
      </c>
      <c r="K43" s="47">
        <v>48100.302500000005</v>
      </c>
      <c r="L43" s="48"/>
      <c r="M43" s="51"/>
      <c r="N43" s="51"/>
      <c r="O43" s="51"/>
      <c r="P43" s="51"/>
      <c r="Q43" s="51"/>
      <c r="R43" s="51"/>
      <c r="S43" s="51"/>
      <c r="T43" s="41"/>
    </row>
    <row r="44" spans="2:20" x14ac:dyDescent="0.2">
      <c r="C44" s="25" t="s">
        <v>23</v>
      </c>
      <c r="D44" s="49">
        <v>0</v>
      </c>
      <c r="E44" s="49">
        <v>0</v>
      </c>
      <c r="F44" s="49">
        <v>0</v>
      </c>
      <c r="G44" s="49">
        <v>22901.8675</v>
      </c>
      <c r="H44" s="49">
        <v>33907.082000000009</v>
      </c>
      <c r="I44" s="49">
        <v>51178.422499999993</v>
      </c>
      <c r="J44" s="49">
        <v>123900.01250000001</v>
      </c>
      <c r="K44" s="49">
        <v>240501.51250000001</v>
      </c>
      <c r="L44" s="50"/>
      <c r="M44" s="51"/>
      <c r="N44" s="51"/>
      <c r="O44" s="51"/>
      <c r="P44" s="51"/>
      <c r="Q44" s="51"/>
      <c r="R44" s="51"/>
      <c r="S44" s="51"/>
    </row>
    <row r="45" spans="2:20" x14ac:dyDescent="0.2">
      <c r="C45" s="42"/>
      <c r="D45" s="47"/>
      <c r="E45" s="47"/>
      <c r="F45" s="47"/>
      <c r="G45" s="47"/>
      <c r="H45" s="47"/>
      <c r="I45" s="47"/>
      <c r="J45" s="47"/>
      <c r="K45" s="47"/>
      <c r="L45" s="48"/>
      <c r="M45" s="51"/>
      <c r="N45" s="51"/>
      <c r="O45" s="51"/>
      <c r="P45" s="51"/>
      <c r="Q45" s="51"/>
      <c r="R45" s="51"/>
      <c r="S45" s="51"/>
    </row>
    <row r="46" spans="2:20" x14ac:dyDescent="0.2">
      <c r="C46" s="42"/>
      <c r="D46" s="47"/>
      <c r="E46" s="47"/>
      <c r="F46" s="47"/>
      <c r="G46" s="47"/>
      <c r="H46" s="47"/>
      <c r="I46" s="47"/>
      <c r="J46" s="47"/>
      <c r="K46" s="47"/>
      <c r="L46" s="48"/>
      <c r="M46" s="51"/>
      <c r="N46" s="51"/>
      <c r="O46" s="51"/>
      <c r="P46" s="51"/>
      <c r="Q46" s="51"/>
      <c r="R46" s="51"/>
      <c r="S46" s="51"/>
    </row>
    <row r="47" spans="2:20" x14ac:dyDescent="0.2">
      <c r="D47" s="52"/>
      <c r="E47" s="52"/>
      <c r="F47" s="52"/>
      <c r="G47" s="52"/>
      <c r="H47" s="52"/>
      <c r="I47" s="52"/>
      <c r="J47" s="52"/>
      <c r="K47" s="52"/>
      <c r="L47" s="50"/>
    </row>
    <row r="48" spans="2:20" x14ac:dyDescent="0.2">
      <c r="C48" s="42"/>
      <c r="D48" s="43"/>
      <c r="E48" s="41"/>
      <c r="F48" s="41"/>
      <c r="G48" s="41"/>
      <c r="H48" s="41"/>
      <c r="J48" s="53"/>
      <c r="K48" s="53"/>
    </row>
    <row r="49" spans="2:14" ht="119.25" customHeight="1" x14ac:dyDescent="0.2"/>
    <row r="50" spans="2:14" x14ac:dyDescent="0.2">
      <c r="D50" s="54"/>
      <c r="E50" s="54"/>
      <c r="F50" s="54"/>
      <c r="G50" s="54"/>
      <c r="H50" s="54"/>
      <c r="I50" s="54"/>
    </row>
    <row r="51" spans="2:14" x14ac:dyDescent="0.2">
      <c r="B51" s="3" t="s">
        <v>82</v>
      </c>
      <c r="C51" s="42"/>
      <c r="D51" s="43"/>
      <c r="E51" s="41"/>
      <c r="F51" s="41"/>
      <c r="G51" s="41"/>
      <c r="H51" s="41"/>
      <c r="N51" s="3" t="s">
        <v>83</v>
      </c>
    </row>
    <row r="52" spans="2:14" x14ac:dyDescent="0.2">
      <c r="C52" s="45"/>
      <c r="D52" s="46">
        <v>2016</v>
      </c>
      <c r="E52" s="46">
        <v>2017</v>
      </c>
      <c r="F52" s="46">
        <v>2018</v>
      </c>
      <c r="G52" s="46">
        <v>2019</v>
      </c>
      <c r="H52" s="46">
        <v>2020</v>
      </c>
      <c r="I52" s="46">
        <v>2021</v>
      </c>
      <c r="J52" s="46">
        <v>2022</v>
      </c>
      <c r="K52" s="46">
        <v>2023</v>
      </c>
      <c r="L52" s="44" t="s">
        <v>24</v>
      </c>
    </row>
    <row r="53" spans="2:14" x14ac:dyDescent="0.2">
      <c r="C53" s="42" t="s">
        <v>25</v>
      </c>
      <c r="D53" s="55">
        <v>0</v>
      </c>
      <c r="E53" s="55">
        <v>0</v>
      </c>
      <c r="F53" s="55">
        <v>0</v>
      </c>
      <c r="G53" s="55">
        <v>0</v>
      </c>
      <c r="H53" s="55">
        <v>373134.47632031253</v>
      </c>
      <c r="I53" s="55">
        <v>1772388.7625214844</v>
      </c>
      <c r="J53" s="55">
        <v>5051307.9731862312</v>
      </c>
      <c r="K53" s="55">
        <v>7997904.2908781981</v>
      </c>
      <c r="L53" s="48"/>
    </row>
    <row r="54" spans="2:14" x14ac:dyDescent="0.2">
      <c r="C54" s="2" t="s">
        <v>34</v>
      </c>
      <c r="D54" s="55">
        <v>0</v>
      </c>
      <c r="E54" s="55">
        <v>0</v>
      </c>
      <c r="F54" s="55">
        <v>0</v>
      </c>
      <c r="G54" s="55">
        <v>2887767.0945312497</v>
      </c>
      <c r="H54" s="55">
        <v>5813529.7194140628</v>
      </c>
      <c r="I54" s="55">
        <v>9934463.6418867167</v>
      </c>
      <c r="J54" s="55">
        <v>18614713.326424804</v>
      </c>
      <c r="K54" s="55">
        <v>29962965.123473112</v>
      </c>
      <c r="L54" s="48"/>
    </row>
    <row r="55" spans="2:14" x14ac:dyDescent="0.2">
      <c r="C55" s="2" t="s">
        <v>45</v>
      </c>
      <c r="D55" s="55">
        <v>0</v>
      </c>
      <c r="E55" s="55">
        <v>0</v>
      </c>
      <c r="F55" s="55">
        <v>0</v>
      </c>
      <c r="G55" s="55">
        <v>8121426.8146875007</v>
      </c>
      <c r="H55" s="55">
        <v>10801497.663534377</v>
      </c>
      <c r="I55" s="55">
        <v>14659175.400510937</v>
      </c>
      <c r="J55" s="55">
        <v>34815541.576213472</v>
      </c>
      <c r="K55" s="55">
        <v>66149528.994805589</v>
      </c>
      <c r="L55" s="48"/>
    </row>
    <row r="56" spans="2:14" x14ac:dyDescent="0.2">
      <c r="D56" s="56">
        <v>0</v>
      </c>
      <c r="E56" s="56">
        <v>0</v>
      </c>
      <c r="F56" s="56">
        <v>0</v>
      </c>
      <c r="G56" s="56">
        <v>11009193.909218751</v>
      </c>
      <c r="H56" s="56">
        <v>16988161.859268751</v>
      </c>
      <c r="I56" s="56">
        <v>26366027.804919139</v>
      </c>
      <c r="J56" s="56">
        <v>58481562.875824511</v>
      </c>
      <c r="K56" s="56">
        <v>104110398.40915689</v>
      </c>
      <c r="L56" s="50"/>
    </row>
    <row r="58" spans="2:14" x14ac:dyDescent="0.2">
      <c r="C58" s="136" t="s">
        <v>31</v>
      </c>
    </row>
    <row r="59" spans="2:14" ht="145.5" customHeight="1" x14ac:dyDescent="0.2"/>
    <row r="60" spans="2:14" x14ac:dyDescent="0.2">
      <c r="B60" s="44"/>
      <c r="C60" s="42"/>
      <c r="D60" s="43"/>
      <c r="E60" s="41"/>
      <c r="F60" s="41"/>
      <c r="G60" s="41"/>
      <c r="H60" s="41"/>
      <c r="N60" s="44"/>
    </row>
    <row r="61" spans="2:14" s="59" customFormat="1" x14ac:dyDescent="0.2">
      <c r="C61" s="89"/>
      <c r="D61" s="90"/>
      <c r="E61" s="90"/>
      <c r="F61" s="90"/>
      <c r="G61" s="90"/>
      <c r="H61" s="90"/>
      <c r="I61" s="90"/>
      <c r="J61" s="90"/>
      <c r="K61" s="90"/>
      <c r="L61" s="57"/>
    </row>
    <row r="62" spans="2:14" s="57" customFormat="1" ht="15" x14ac:dyDescent="0.25">
      <c r="C62" s="58"/>
      <c r="D62" s="47"/>
      <c r="E62" s="47"/>
      <c r="F62" s="47"/>
      <c r="G62" s="47"/>
      <c r="H62" s="47"/>
      <c r="I62" s="47"/>
      <c r="J62" s="47"/>
      <c r="K62" s="47"/>
      <c r="L62" s="48"/>
    </row>
    <row r="63" spans="2:14" s="59" customFormat="1" ht="15" x14ac:dyDescent="0.25">
      <c r="C63" s="58"/>
      <c r="D63" s="47"/>
      <c r="E63" s="47"/>
      <c r="F63" s="47"/>
      <c r="G63" s="47"/>
      <c r="H63" s="47"/>
      <c r="I63" s="47"/>
      <c r="J63" s="47"/>
      <c r="K63" s="47"/>
    </row>
    <row r="64" spans="2:14" s="59" customFormat="1" ht="15" x14ac:dyDescent="0.25">
      <c r="C64" s="58"/>
      <c r="D64" s="47"/>
      <c r="E64" s="47"/>
      <c r="F64" s="47"/>
      <c r="G64" s="47"/>
      <c r="H64" s="47"/>
      <c r="I64" s="47"/>
      <c r="J64" s="47"/>
      <c r="K64" s="47"/>
    </row>
    <row r="65" spans="3:12" s="59" customFormat="1" ht="15" x14ac:dyDescent="0.25">
      <c r="C65" s="58"/>
      <c r="D65" s="47"/>
      <c r="E65" s="47"/>
      <c r="F65" s="47"/>
      <c r="G65" s="47"/>
      <c r="H65" s="47"/>
      <c r="I65" s="47"/>
      <c r="J65" s="47"/>
      <c r="K65" s="47"/>
    </row>
    <row r="66" spans="3:12" s="59" customFormat="1" ht="15" x14ac:dyDescent="0.25">
      <c r="C66" s="58"/>
      <c r="D66" s="47"/>
      <c r="E66" s="47"/>
      <c r="F66" s="47"/>
      <c r="G66" s="47"/>
      <c r="H66" s="47"/>
      <c r="I66" s="47"/>
      <c r="J66" s="47"/>
      <c r="K66" s="47"/>
    </row>
    <row r="67" spans="3:12" s="59" customFormat="1" ht="15" x14ac:dyDescent="0.25">
      <c r="C67" s="58"/>
      <c r="D67" s="47"/>
      <c r="E67" s="47"/>
      <c r="F67" s="47"/>
      <c r="G67" s="47"/>
      <c r="H67" s="47"/>
      <c r="I67" s="47"/>
      <c r="J67" s="47"/>
      <c r="K67" s="47"/>
    </row>
    <row r="68" spans="3:12" s="59" customFormat="1" ht="15" x14ac:dyDescent="0.25">
      <c r="C68" s="58"/>
      <c r="D68" s="49"/>
      <c r="E68" s="49"/>
      <c r="F68" s="49"/>
      <c r="G68" s="49"/>
      <c r="H68" s="49"/>
      <c r="I68" s="49"/>
      <c r="J68" s="49"/>
      <c r="K68" s="49"/>
      <c r="L68" s="50"/>
    </row>
    <row r="69" spans="3:12" s="59" customFormat="1" x14ac:dyDescent="0.2">
      <c r="C69" s="60"/>
      <c r="D69" s="43"/>
      <c r="E69" s="43"/>
      <c r="F69" s="43"/>
      <c r="G69" s="43"/>
      <c r="H69" s="43"/>
      <c r="I69" s="61"/>
      <c r="J69" s="61"/>
      <c r="K69" s="61"/>
    </row>
    <row r="70" spans="3:12" s="59" customFormat="1" x14ac:dyDescent="0.2">
      <c r="C70" s="62"/>
      <c r="D70" s="43"/>
      <c r="E70" s="43"/>
      <c r="F70" s="43"/>
      <c r="G70" s="43"/>
      <c r="H70" s="43"/>
      <c r="I70" s="61"/>
      <c r="J70" s="61"/>
      <c r="K70" s="61"/>
    </row>
    <row r="71" spans="3:12" s="59" customFormat="1" x14ac:dyDescent="0.2">
      <c r="C71" s="62"/>
      <c r="D71" s="43"/>
      <c r="E71" s="43"/>
      <c r="F71" s="43"/>
      <c r="G71" s="43"/>
      <c r="H71" s="43"/>
      <c r="I71" s="61"/>
      <c r="J71" s="61"/>
      <c r="K71" s="61"/>
    </row>
    <row r="72" spans="3:12" s="59" customFormat="1" x14ac:dyDescent="0.2">
      <c r="D72" s="43"/>
      <c r="E72" s="43"/>
      <c r="F72" s="43"/>
      <c r="G72" s="43"/>
      <c r="H72" s="43"/>
      <c r="I72" s="61"/>
      <c r="J72" s="61"/>
      <c r="K72" s="61"/>
    </row>
    <row r="73" spans="3:12" s="59" customFormat="1" x14ac:dyDescent="0.2">
      <c r="D73" s="43"/>
      <c r="E73" s="43"/>
      <c r="F73" s="43"/>
      <c r="G73" s="43"/>
      <c r="H73" s="43"/>
      <c r="I73" s="61"/>
      <c r="J73" s="61"/>
      <c r="K73" s="61"/>
    </row>
    <row r="74" spans="3:12" s="59" customFormat="1" x14ac:dyDescent="0.2">
      <c r="C74" s="63"/>
      <c r="D74" s="64"/>
      <c r="E74" s="64"/>
      <c r="F74" s="64"/>
      <c r="G74" s="64"/>
      <c r="H74" s="64"/>
      <c r="I74" s="61"/>
      <c r="J74" s="61"/>
      <c r="K74" s="61"/>
    </row>
    <row r="75" spans="3:12" s="59" customFormat="1" x14ac:dyDescent="0.2">
      <c r="C75" s="57"/>
      <c r="D75" s="65"/>
      <c r="E75" s="65"/>
      <c r="F75" s="64"/>
      <c r="G75" s="65"/>
      <c r="H75" s="65"/>
      <c r="I75" s="61"/>
      <c r="J75" s="61"/>
      <c r="K75" s="61"/>
    </row>
    <row r="76" spans="3:12" s="59" customFormat="1" x14ac:dyDescent="0.2">
      <c r="D76" s="64"/>
      <c r="E76" s="64"/>
      <c r="F76" s="64"/>
      <c r="G76" s="64"/>
      <c r="H76" s="64"/>
      <c r="I76" s="61"/>
      <c r="J76" s="61"/>
      <c r="K76" s="61"/>
    </row>
    <row r="77" spans="3:12" s="59" customFormat="1" x14ac:dyDescent="0.2">
      <c r="L77" s="38"/>
    </row>
    <row r="78" spans="3:12" s="59" customFormat="1" x14ac:dyDescent="0.2">
      <c r="L78" s="38"/>
    </row>
    <row r="79" spans="3:12" s="59" customFormat="1" x14ac:dyDescent="0.2">
      <c r="C79" s="57"/>
      <c r="D79" s="65"/>
      <c r="E79" s="65"/>
      <c r="F79" s="64"/>
      <c r="G79" s="65"/>
      <c r="H79" s="65"/>
      <c r="I79" s="61"/>
      <c r="J79" s="61"/>
      <c r="K79" s="61"/>
    </row>
    <row r="80" spans="3:12" s="59" customFormat="1" x14ac:dyDescent="0.2">
      <c r="C80" s="57"/>
      <c r="D80" s="64"/>
      <c r="E80" s="64"/>
      <c r="F80" s="64"/>
      <c r="G80" s="64"/>
      <c r="H80" s="64"/>
      <c r="I80" s="61"/>
      <c r="J80" s="61"/>
      <c r="K80" s="61"/>
    </row>
    <row r="81" spans="2:22" s="59" customFormat="1" x14ac:dyDescent="0.2">
      <c r="C81" s="57"/>
      <c r="D81" s="64"/>
      <c r="E81" s="64"/>
      <c r="F81" s="64"/>
      <c r="G81" s="64"/>
      <c r="H81" s="64"/>
      <c r="I81" s="61"/>
      <c r="J81" s="61"/>
      <c r="K81" s="61"/>
    </row>
    <row r="82" spans="2:22" s="59" customFormat="1" x14ac:dyDescent="0.2">
      <c r="D82" s="64"/>
      <c r="E82" s="64"/>
      <c r="F82" s="64"/>
      <c r="G82" s="64"/>
      <c r="H82" s="64"/>
      <c r="I82" s="61"/>
      <c r="J82" s="61"/>
      <c r="K82" s="61"/>
    </row>
    <row r="83" spans="2:22" s="59" customFormat="1" x14ac:dyDescent="0.2">
      <c r="D83" s="64"/>
      <c r="E83" s="64"/>
      <c r="F83" s="57"/>
      <c r="G83" s="64"/>
      <c r="H83" s="64"/>
      <c r="I83" s="57"/>
      <c r="J83" s="57"/>
      <c r="K83" s="57"/>
    </row>
    <row r="84" spans="2:22" s="59" customFormat="1" x14ac:dyDescent="0.2">
      <c r="D84" s="64"/>
      <c r="E84" s="64"/>
      <c r="F84" s="57"/>
      <c r="G84" s="64"/>
      <c r="H84" s="64"/>
      <c r="I84" s="57"/>
      <c r="J84" s="57"/>
      <c r="K84" s="57"/>
    </row>
    <row r="85" spans="2:22" s="59" customFormat="1" x14ac:dyDescent="0.2">
      <c r="C85" s="57"/>
      <c r="D85" s="64"/>
      <c r="E85" s="64"/>
      <c r="F85" s="57"/>
      <c r="G85" s="64"/>
      <c r="H85" s="64"/>
      <c r="I85" s="57"/>
      <c r="J85" s="57"/>
      <c r="K85" s="57"/>
    </row>
    <row r="86" spans="2:22" s="59" customFormat="1" x14ac:dyDescent="0.2">
      <c r="C86" s="57"/>
      <c r="D86" s="64"/>
      <c r="E86" s="64"/>
      <c r="F86" s="57"/>
      <c r="G86" s="64"/>
      <c r="H86" s="64"/>
      <c r="I86" s="57"/>
      <c r="J86" s="57"/>
      <c r="K86" s="57"/>
    </row>
    <row r="87" spans="2:22" s="59" customFormat="1" x14ac:dyDescent="0.2">
      <c r="C87" s="66"/>
      <c r="D87" s="64"/>
      <c r="E87" s="64"/>
      <c r="F87" s="57"/>
      <c r="G87" s="64"/>
      <c r="H87" s="64"/>
      <c r="I87" s="57"/>
      <c r="J87" s="57"/>
      <c r="K87" s="57"/>
    </row>
    <row r="88" spans="2:22" s="59" customFormat="1" x14ac:dyDescent="0.2">
      <c r="C88" s="66"/>
      <c r="D88" s="64"/>
      <c r="E88" s="64"/>
      <c r="F88" s="57"/>
      <c r="G88" s="64"/>
      <c r="H88" s="64"/>
      <c r="I88" s="57"/>
      <c r="J88" s="57"/>
      <c r="K88" s="57"/>
    </row>
    <row r="89" spans="2:22" s="59" customFormat="1" x14ac:dyDescent="0.2">
      <c r="C89" s="66"/>
      <c r="D89" s="64"/>
      <c r="E89" s="64"/>
      <c r="F89" s="57"/>
      <c r="G89" s="64"/>
      <c r="H89" s="64"/>
      <c r="I89" s="57"/>
      <c r="J89" s="57"/>
      <c r="K89" s="57"/>
    </row>
    <row r="90" spans="2:22" s="59" customFormat="1" x14ac:dyDescent="0.2">
      <c r="C90" s="57"/>
      <c r="D90" s="64"/>
      <c r="E90" s="64"/>
      <c r="F90" s="57"/>
      <c r="G90" s="64"/>
      <c r="H90" s="64"/>
      <c r="I90" s="57"/>
      <c r="J90" s="57"/>
      <c r="K90" s="57"/>
    </row>
    <row r="91" spans="2:22" s="57" customFormat="1" x14ac:dyDescent="0.2">
      <c r="B91" s="59"/>
      <c r="C91" s="67"/>
      <c r="D91" s="63"/>
      <c r="E91" s="63"/>
      <c r="F91" s="63"/>
      <c r="G91" s="63"/>
      <c r="H91" s="63"/>
      <c r="L91" s="59"/>
      <c r="M91" s="59"/>
      <c r="N91" s="59"/>
      <c r="O91" s="59"/>
      <c r="P91" s="59"/>
      <c r="Q91" s="59"/>
      <c r="R91" s="59"/>
      <c r="S91" s="59"/>
      <c r="T91" s="59"/>
      <c r="U91" s="59"/>
      <c r="V91" s="59"/>
    </row>
    <row r="92" spans="2:22" s="57" customFormat="1" x14ac:dyDescent="0.2">
      <c r="B92" s="59"/>
      <c r="C92" s="68"/>
      <c r="D92" s="61"/>
      <c r="E92" s="61"/>
      <c r="F92" s="61"/>
      <c r="G92" s="61"/>
      <c r="H92" s="61"/>
      <c r="L92" s="59"/>
      <c r="M92" s="59"/>
      <c r="N92" s="59"/>
      <c r="O92" s="59"/>
      <c r="P92" s="59"/>
      <c r="Q92" s="59"/>
      <c r="R92" s="59"/>
      <c r="S92" s="59"/>
      <c r="T92" s="59"/>
      <c r="U92" s="59"/>
      <c r="V92" s="59"/>
    </row>
    <row r="93" spans="2:22" s="57" customFormat="1" x14ac:dyDescent="0.2">
      <c r="B93" s="59"/>
      <c r="C93" s="60"/>
      <c r="D93" s="61"/>
      <c r="E93" s="61"/>
      <c r="F93" s="61"/>
      <c r="G93" s="61"/>
      <c r="H93" s="61"/>
      <c r="L93" s="59"/>
      <c r="M93" s="59"/>
      <c r="N93" s="59"/>
      <c r="O93" s="59"/>
      <c r="P93" s="59"/>
      <c r="Q93" s="59"/>
      <c r="R93" s="59"/>
      <c r="S93" s="59"/>
      <c r="T93" s="59"/>
      <c r="U93" s="59"/>
      <c r="V93" s="59"/>
    </row>
    <row r="94" spans="2:22" s="57" customFormat="1" x14ac:dyDescent="0.2">
      <c r="B94" s="59"/>
      <c r="C94" s="60"/>
      <c r="D94" s="61"/>
      <c r="E94" s="61"/>
      <c r="F94" s="61"/>
      <c r="G94" s="61"/>
      <c r="H94" s="61"/>
      <c r="L94" s="59"/>
      <c r="M94" s="59"/>
      <c r="N94" s="59"/>
      <c r="O94" s="59"/>
      <c r="P94" s="59"/>
      <c r="Q94" s="59"/>
      <c r="R94" s="59"/>
      <c r="S94" s="59"/>
      <c r="T94" s="59"/>
      <c r="U94" s="59"/>
      <c r="V94" s="59"/>
    </row>
    <row r="95" spans="2:22" s="57" customFormat="1" x14ac:dyDescent="0.2">
      <c r="B95" s="59"/>
      <c r="C95" s="68"/>
      <c r="D95" s="61"/>
      <c r="E95" s="61"/>
      <c r="F95" s="69"/>
      <c r="G95" s="69"/>
      <c r="H95" s="69"/>
      <c r="L95" s="59"/>
      <c r="M95" s="59"/>
      <c r="N95" s="59"/>
      <c r="O95" s="59"/>
      <c r="P95" s="59"/>
      <c r="Q95" s="59"/>
      <c r="R95" s="59"/>
      <c r="S95" s="59"/>
      <c r="T95" s="59"/>
      <c r="U95" s="59"/>
      <c r="V95" s="59"/>
    </row>
    <row r="96" spans="2:22" s="57" customFormat="1" x14ac:dyDescent="0.2">
      <c r="B96" s="59"/>
      <c r="C96" s="60"/>
      <c r="D96" s="61"/>
      <c r="E96" s="61"/>
      <c r="F96" s="69"/>
      <c r="G96" s="69"/>
      <c r="H96" s="69"/>
      <c r="L96" s="59"/>
      <c r="M96" s="59"/>
      <c r="N96" s="59"/>
      <c r="O96" s="59"/>
      <c r="P96" s="59"/>
      <c r="Q96" s="59"/>
      <c r="R96" s="59"/>
      <c r="S96" s="59"/>
      <c r="T96" s="59"/>
      <c r="U96" s="59"/>
      <c r="V96" s="59"/>
    </row>
    <row r="97" spans="2:22" s="57" customFormat="1" x14ac:dyDescent="0.2">
      <c r="B97" s="59"/>
      <c r="C97" s="60"/>
      <c r="D97" s="70"/>
      <c r="E97" s="61"/>
      <c r="F97" s="61"/>
      <c r="G97" s="70"/>
      <c r="H97" s="71"/>
      <c r="L97" s="59"/>
      <c r="M97" s="59"/>
      <c r="N97" s="59"/>
      <c r="O97" s="59"/>
      <c r="P97" s="59"/>
      <c r="Q97" s="59"/>
      <c r="R97" s="59"/>
      <c r="S97" s="59"/>
      <c r="T97" s="59"/>
      <c r="U97" s="59"/>
      <c r="V97" s="59"/>
    </row>
    <row r="98" spans="2:22" s="57" customFormat="1" x14ac:dyDescent="0.2">
      <c r="B98" s="59"/>
      <c r="C98" s="60"/>
      <c r="D98" s="61"/>
      <c r="E98" s="61"/>
      <c r="F98" s="61"/>
      <c r="G98" s="61"/>
      <c r="H98" s="61"/>
      <c r="L98" s="59"/>
      <c r="M98" s="59"/>
      <c r="N98" s="59"/>
      <c r="O98" s="59"/>
      <c r="P98" s="59"/>
      <c r="Q98" s="59"/>
      <c r="R98" s="59"/>
      <c r="S98" s="59"/>
      <c r="T98" s="59"/>
      <c r="U98" s="59"/>
      <c r="V98" s="59"/>
    </row>
    <row r="99" spans="2:22" s="57" customFormat="1" x14ac:dyDescent="0.2">
      <c r="B99" s="59"/>
      <c r="C99" s="72"/>
      <c r="D99" s="61"/>
      <c r="E99" s="61"/>
      <c r="F99" s="61"/>
      <c r="G99" s="61"/>
      <c r="H99" s="61"/>
      <c r="L99" s="59"/>
      <c r="M99" s="59"/>
      <c r="N99" s="59"/>
      <c r="O99" s="59"/>
      <c r="P99" s="59"/>
      <c r="Q99" s="59"/>
      <c r="R99" s="59"/>
      <c r="S99" s="59"/>
      <c r="T99" s="59"/>
      <c r="U99" s="59"/>
      <c r="V99" s="59"/>
    </row>
    <row r="100" spans="2:22" s="57" customFormat="1" x14ac:dyDescent="0.2">
      <c r="B100" s="59"/>
      <c r="D100" s="64"/>
      <c r="E100" s="64"/>
      <c r="G100" s="64"/>
      <c r="H100" s="64"/>
      <c r="L100" s="59"/>
      <c r="M100" s="59"/>
      <c r="N100" s="59"/>
      <c r="O100" s="59"/>
      <c r="P100" s="59"/>
      <c r="Q100" s="59"/>
      <c r="R100" s="59"/>
      <c r="S100" s="59"/>
      <c r="T100" s="59"/>
      <c r="U100" s="59"/>
      <c r="V100" s="59"/>
    </row>
    <row r="101" spans="2:22" s="57" customFormat="1" x14ac:dyDescent="0.2">
      <c r="B101" s="59"/>
      <c r="D101" s="64"/>
      <c r="E101" s="64"/>
      <c r="G101" s="64"/>
      <c r="H101" s="64"/>
      <c r="L101" s="59"/>
      <c r="M101" s="59"/>
      <c r="N101" s="59"/>
      <c r="O101" s="59"/>
      <c r="P101" s="59"/>
      <c r="Q101" s="59"/>
      <c r="R101" s="59"/>
      <c r="S101" s="59"/>
      <c r="T101" s="59"/>
      <c r="U101" s="59"/>
      <c r="V101" s="59"/>
    </row>
    <row r="102" spans="2:22" s="57" customFormat="1" x14ac:dyDescent="0.2">
      <c r="B102" s="59"/>
      <c r="D102" s="64"/>
      <c r="E102" s="64"/>
      <c r="G102" s="64"/>
      <c r="H102" s="64"/>
      <c r="L102" s="59"/>
      <c r="M102" s="59"/>
      <c r="N102" s="59"/>
      <c r="O102" s="59"/>
      <c r="P102" s="59"/>
      <c r="Q102" s="59"/>
      <c r="R102" s="59"/>
      <c r="S102" s="59"/>
      <c r="T102" s="59"/>
      <c r="U102" s="59"/>
      <c r="V102" s="59"/>
    </row>
    <row r="103" spans="2:22" s="57" customFormat="1" x14ac:dyDescent="0.2">
      <c r="B103" s="59"/>
      <c r="D103" s="64"/>
      <c r="E103" s="64"/>
      <c r="G103" s="64"/>
      <c r="H103" s="64"/>
      <c r="L103" s="59"/>
      <c r="M103" s="59"/>
      <c r="N103" s="59"/>
      <c r="O103" s="59"/>
      <c r="P103" s="59"/>
      <c r="Q103" s="59"/>
      <c r="R103" s="59"/>
      <c r="S103" s="59"/>
      <c r="T103" s="59"/>
      <c r="U103" s="59"/>
      <c r="V103" s="59"/>
    </row>
    <row r="104" spans="2:22" s="59" customFormat="1" x14ac:dyDescent="0.2">
      <c r="B104" s="57"/>
      <c r="C104" s="57"/>
      <c r="D104" s="64"/>
      <c r="E104" s="64"/>
      <c r="F104" s="57"/>
      <c r="G104" s="64"/>
      <c r="H104" s="64"/>
      <c r="I104" s="57"/>
      <c r="J104" s="57"/>
      <c r="K104" s="57"/>
      <c r="M104" s="57"/>
      <c r="N104" s="57"/>
      <c r="O104" s="57"/>
      <c r="P104" s="57"/>
      <c r="Q104" s="57"/>
      <c r="R104" s="57"/>
      <c r="S104" s="57"/>
      <c r="T104" s="57"/>
      <c r="U104" s="57"/>
      <c r="V104" s="57"/>
    </row>
    <row r="105" spans="2:22" s="59" customFormat="1" x14ac:dyDescent="0.2">
      <c r="C105" s="67"/>
      <c r="D105" s="63"/>
      <c r="E105" s="63"/>
      <c r="F105" s="63"/>
      <c r="G105" s="63"/>
      <c r="H105" s="63"/>
      <c r="I105" s="63"/>
      <c r="J105" s="63"/>
      <c r="K105" s="63"/>
    </row>
    <row r="106" spans="2:22" s="59" customFormat="1" x14ac:dyDescent="0.2">
      <c r="C106" s="68"/>
      <c r="D106" s="73"/>
      <c r="E106" s="73"/>
      <c r="F106" s="73"/>
      <c r="G106" s="73"/>
      <c r="H106" s="73"/>
      <c r="I106" s="61"/>
      <c r="J106" s="61"/>
      <c r="K106" s="61"/>
    </row>
    <row r="107" spans="2:22" s="59" customFormat="1" x14ac:dyDescent="0.2">
      <c r="C107" s="68"/>
      <c r="D107" s="73"/>
      <c r="E107" s="73"/>
      <c r="F107" s="73"/>
      <c r="G107" s="73"/>
      <c r="H107" s="73"/>
      <c r="I107" s="61"/>
      <c r="J107" s="61"/>
      <c r="K107" s="61"/>
    </row>
    <row r="108" spans="2:22" s="59" customFormat="1" x14ac:dyDescent="0.2">
      <c r="C108" s="68"/>
      <c r="D108" s="73"/>
      <c r="E108" s="73"/>
      <c r="F108" s="73"/>
      <c r="G108" s="73"/>
      <c r="H108" s="73"/>
      <c r="I108" s="61"/>
      <c r="J108" s="61"/>
      <c r="K108" s="61"/>
    </row>
    <row r="109" spans="2:22" s="59" customFormat="1" x14ac:dyDescent="0.2">
      <c r="C109" s="68"/>
      <c r="D109" s="73"/>
      <c r="E109" s="73"/>
      <c r="F109" s="73"/>
      <c r="G109" s="73"/>
      <c r="H109" s="73"/>
      <c r="I109" s="61"/>
      <c r="J109" s="61"/>
      <c r="K109" s="61"/>
    </row>
    <row r="110" spans="2:22" s="59" customFormat="1" x14ac:dyDescent="0.2">
      <c r="C110" s="63"/>
      <c r="D110" s="74"/>
      <c r="E110" s="74"/>
      <c r="F110" s="74"/>
      <c r="G110" s="74"/>
      <c r="H110" s="74"/>
      <c r="I110" s="61"/>
      <c r="J110" s="61"/>
      <c r="K110" s="61"/>
    </row>
    <row r="111" spans="2:22" s="59" customFormat="1" x14ac:dyDescent="0.2">
      <c r="H111" s="75"/>
      <c r="I111" s="61"/>
      <c r="J111" s="61"/>
      <c r="K111" s="61"/>
      <c r="L111" s="76"/>
      <c r="M111" s="76"/>
    </row>
    <row r="112" spans="2:22" s="59" customFormat="1" x14ac:dyDescent="0.2">
      <c r="C112" s="68"/>
      <c r="D112" s="77"/>
      <c r="E112" s="77"/>
      <c r="F112" s="77"/>
      <c r="G112" s="77"/>
      <c r="H112" s="77"/>
      <c r="I112" s="43"/>
      <c r="J112" s="43"/>
      <c r="K112" s="43"/>
      <c r="L112" s="76"/>
      <c r="M112" s="76"/>
    </row>
    <row r="113" spans="1:22" s="59" customFormat="1" x14ac:dyDescent="0.2">
      <c r="I113" s="78"/>
      <c r="J113" s="78"/>
      <c r="K113" s="78"/>
      <c r="L113" s="76"/>
      <c r="M113" s="76"/>
    </row>
    <row r="114" spans="1:22" s="59" customFormat="1" x14ac:dyDescent="0.2">
      <c r="C114" s="66"/>
      <c r="I114" s="79"/>
      <c r="J114" s="79"/>
      <c r="K114" s="79"/>
      <c r="L114" s="76"/>
      <c r="M114" s="76"/>
    </row>
    <row r="115" spans="1:22" s="59" customFormat="1" x14ac:dyDescent="0.2">
      <c r="C115" s="66"/>
      <c r="I115" s="43"/>
      <c r="J115" s="43"/>
      <c r="K115" s="43"/>
    </row>
    <row r="116" spans="1:22" s="59" customFormat="1" x14ac:dyDescent="0.2">
      <c r="I116" s="79"/>
      <c r="J116" s="79"/>
      <c r="K116" s="79"/>
    </row>
    <row r="117" spans="1:22" s="59" customFormat="1" x14ac:dyDescent="0.2">
      <c r="D117" s="79"/>
      <c r="E117" s="79"/>
      <c r="F117" s="79"/>
      <c r="G117" s="79"/>
      <c r="H117" s="79"/>
      <c r="I117" s="79"/>
      <c r="J117" s="79"/>
      <c r="K117" s="79"/>
    </row>
    <row r="118" spans="1:22" s="59" customFormat="1" x14ac:dyDescent="0.2">
      <c r="D118" s="79"/>
      <c r="E118" s="79"/>
      <c r="F118" s="79"/>
      <c r="G118" s="79"/>
      <c r="H118" s="79"/>
      <c r="I118" s="64"/>
      <c r="J118" s="64"/>
      <c r="K118" s="64"/>
    </row>
    <row r="119" spans="1:22" s="59" customFormat="1" x14ac:dyDescent="0.2">
      <c r="C119" s="68"/>
      <c r="D119" s="64"/>
      <c r="E119" s="64"/>
      <c r="F119" s="64"/>
      <c r="G119" s="64"/>
      <c r="H119" s="64"/>
      <c r="I119" s="63"/>
      <c r="J119" s="63"/>
      <c r="K119" s="63"/>
    </row>
    <row r="120" spans="1:22" s="59" customFormat="1" x14ac:dyDescent="0.2">
      <c r="C120" s="80"/>
      <c r="I120" s="61"/>
      <c r="J120" s="61"/>
      <c r="K120" s="61"/>
    </row>
    <row r="121" spans="1:22" s="59" customFormat="1" x14ac:dyDescent="0.2">
      <c r="D121" s="77"/>
      <c r="E121" s="77"/>
      <c r="F121" s="77"/>
      <c r="G121" s="77"/>
      <c r="H121" s="77"/>
      <c r="I121" s="76"/>
      <c r="J121" s="76"/>
      <c r="K121" s="76"/>
    </row>
    <row r="122" spans="1:22" s="59" customFormat="1" x14ac:dyDescent="0.2">
      <c r="D122" s="76"/>
      <c r="E122" s="76"/>
      <c r="F122" s="76"/>
      <c r="G122" s="76"/>
      <c r="H122" s="76"/>
      <c r="I122" s="76"/>
      <c r="J122" s="76"/>
      <c r="K122" s="76"/>
    </row>
    <row r="123" spans="1:22" s="59" customFormat="1" x14ac:dyDescent="0.2">
      <c r="D123" s="76"/>
      <c r="E123" s="76"/>
      <c r="F123" s="76"/>
      <c r="G123" s="76"/>
      <c r="H123" s="76"/>
      <c r="I123" s="76"/>
      <c r="J123" s="76"/>
      <c r="K123" s="76"/>
    </row>
    <row r="124" spans="1:22" s="59" customFormat="1" x14ac:dyDescent="0.2">
      <c r="D124" s="76"/>
      <c r="E124" s="76"/>
      <c r="F124" s="76"/>
      <c r="G124" s="76"/>
      <c r="H124" s="76"/>
      <c r="I124" s="76"/>
      <c r="J124" s="76"/>
      <c r="K124" s="76"/>
    </row>
    <row r="125" spans="1:22" s="57" customFormat="1" x14ac:dyDescent="0.2">
      <c r="A125" s="59"/>
      <c r="B125" s="59"/>
      <c r="C125" s="59"/>
      <c r="D125" s="76"/>
      <c r="E125" s="76"/>
      <c r="F125" s="76"/>
      <c r="G125" s="76"/>
      <c r="H125" s="76"/>
      <c r="L125" s="59"/>
      <c r="M125" s="59"/>
      <c r="N125" s="59"/>
      <c r="O125" s="59"/>
      <c r="P125" s="59"/>
      <c r="Q125" s="59"/>
      <c r="R125" s="59"/>
      <c r="S125" s="59"/>
      <c r="T125" s="59"/>
      <c r="U125" s="59"/>
      <c r="V125" s="59"/>
    </row>
    <row r="126" spans="1:22" s="59" customFormat="1" x14ac:dyDescent="0.2">
      <c r="A126" s="57"/>
      <c r="D126" s="76"/>
      <c r="E126" s="76"/>
      <c r="F126" s="76"/>
      <c r="G126" s="76"/>
      <c r="H126" s="76"/>
      <c r="I126" s="57"/>
      <c r="J126" s="57"/>
      <c r="K126" s="57"/>
      <c r="V126" s="57"/>
    </row>
    <row r="127" spans="1:22" s="59" customFormat="1" x14ac:dyDescent="0.2">
      <c r="A127" s="57"/>
      <c r="D127" s="76"/>
      <c r="E127" s="76"/>
      <c r="F127" s="76"/>
      <c r="G127" s="76"/>
      <c r="H127" s="76"/>
      <c r="I127" s="57"/>
      <c r="J127" s="57"/>
      <c r="K127" s="57"/>
      <c r="V127" s="57"/>
    </row>
    <row r="128" spans="1:22" s="59" customFormat="1" x14ac:dyDescent="0.2">
      <c r="A128" s="57"/>
      <c r="D128" s="76"/>
      <c r="E128" s="76"/>
      <c r="F128" s="76"/>
      <c r="G128" s="76"/>
      <c r="H128" s="76"/>
      <c r="I128" s="57"/>
      <c r="J128" s="57"/>
      <c r="K128" s="57"/>
      <c r="V128" s="57"/>
    </row>
    <row r="129" spans="1:22" s="59" customFormat="1" x14ac:dyDescent="0.2">
      <c r="A129" s="57"/>
      <c r="D129" s="76"/>
      <c r="E129" s="76"/>
      <c r="F129" s="76"/>
      <c r="G129" s="76"/>
      <c r="H129" s="76"/>
      <c r="I129" s="57"/>
      <c r="J129" s="57"/>
      <c r="K129" s="57"/>
      <c r="V129" s="57"/>
    </row>
    <row r="130" spans="1:22" s="59" customFormat="1" x14ac:dyDescent="0.2">
      <c r="A130" s="57"/>
      <c r="D130" s="76"/>
      <c r="E130" s="76"/>
      <c r="F130" s="76"/>
      <c r="G130" s="76"/>
      <c r="H130" s="76"/>
      <c r="I130" s="57"/>
      <c r="J130" s="57"/>
      <c r="K130" s="57"/>
      <c r="V130" s="57"/>
    </row>
    <row r="131" spans="1:22" s="59" customFormat="1" x14ac:dyDescent="0.2">
      <c r="A131" s="57"/>
      <c r="D131" s="76"/>
      <c r="E131" s="76"/>
      <c r="F131" s="76"/>
      <c r="G131" s="76"/>
      <c r="H131" s="76"/>
      <c r="I131" s="57"/>
      <c r="J131" s="57"/>
      <c r="K131" s="57"/>
      <c r="V131" s="57"/>
    </row>
    <row r="132" spans="1:22" s="59" customFormat="1" x14ac:dyDescent="0.2">
      <c r="A132" s="57"/>
      <c r="D132" s="76"/>
      <c r="E132" s="76"/>
      <c r="F132" s="76"/>
      <c r="G132" s="76"/>
      <c r="H132" s="76"/>
      <c r="I132" s="57"/>
      <c r="J132" s="57"/>
      <c r="K132" s="57"/>
      <c r="V132" s="57"/>
    </row>
    <row r="133" spans="1:22" s="59" customFormat="1" x14ac:dyDescent="0.2">
      <c r="A133" s="57"/>
      <c r="D133" s="76"/>
      <c r="E133" s="76"/>
      <c r="F133" s="76"/>
      <c r="G133" s="76"/>
      <c r="H133" s="76"/>
      <c r="I133" s="57"/>
      <c r="J133" s="57"/>
      <c r="K133" s="57"/>
      <c r="V133" s="57"/>
    </row>
    <row r="134" spans="1:22" s="59" customFormat="1" x14ac:dyDescent="0.2">
      <c r="A134" s="57"/>
      <c r="D134" s="76"/>
      <c r="E134" s="76"/>
      <c r="F134" s="76"/>
      <c r="G134" s="76"/>
      <c r="H134" s="76"/>
      <c r="I134" s="57"/>
      <c r="J134" s="57"/>
      <c r="K134" s="57"/>
      <c r="V134" s="57"/>
    </row>
    <row r="135" spans="1:22" s="59" customFormat="1" x14ac:dyDescent="0.2">
      <c r="A135" s="57"/>
      <c r="D135" s="76"/>
      <c r="E135" s="76"/>
      <c r="F135" s="76"/>
      <c r="G135" s="76"/>
      <c r="H135" s="76"/>
      <c r="I135" s="57"/>
      <c r="J135" s="57"/>
      <c r="K135" s="57"/>
      <c r="V135" s="57"/>
    </row>
    <row r="136" spans="1:22" s="59" customFormat="1" x14ac:dyDescent="0.2">
      <c r="A136" s="57"/>
      <c r="D136" s="76"/>
      <c r="E136" s="76"/>
      <c r="F136" s="76"/>
      <c r="G136" s="76"/>
      <c r="H136" s="76"/>
      <c r="I136" s="57"/>
      <c r="J136" s="57"/>
      <c r="K136" s="57"/>
      <c r="V136" s="57"/>
    </row>
    <row r="137" spans="1:22" s="59" customFormat="1" x14ac:dyDescent="0.2">
      <c r="A137" s="57"/>
      <c r="D137" s="76"/>
      <c r="E137" s="76"/>
      <c r="F137" s="76"/>
      <c r="G137" s="76"/>
      <c r="H137" s="76"/>
      <c r="I137" s="57"/>
      <c r="J137" s="57"/>
      <c r="K137" s="57"/>
      <c r="V137" s="57"/>
    </row>
    <row r="138" spans="1:22" s="59" customFormat="1" x14ac:dyDescent="0.2">
      <c r="A138" s="57"/>
      <c r="D138" s="76"/>
      <c r="E138" s="76"/>
      <c r="F138" s="76"/>
      <c r="G138" s="76"/>
      <c r="H138" s="76"/>
      <c r="I138" s="57"/>
      <c r="J138" s="57"/>
      <c r="K138" s="57"/>
      <c r="V138" s="57"/>
    </row>
    <row r="139" spans="1:22" s="59" customFormat="1" x14ac:dyDescent="0.2">
      <c r="A139" s="57"/>
      <c r="D139" s="76"/>
      <c r="E139" s="76"/>
      <c r="F139" s="76"/>
      <c r="G139" s="76"/>
      <c r="H139" s="76"/>
      <c r="I139" s="57"/>
      <c r="J139" s="57"/>
      <c r="K139" s="57"/>
      <c r="V139" s="57"/>
    </row>
    <row r="140" spans="1:22" s="59" customFormat="1" x14ac:dyDescent="0.2">
      <c r="A140" s="57"/>
      <c r="D140" s="76"/>
      <c r="E140" s="76"/>
      <c r="F140" s="76"/>
      <c r="G140" s="76"/>
      <c r="H140" s="76"/>
      <c r="I140" s="57"/>
      <c r="J140" s="57"/>
      <c r="K140" s="57"/>
      <c r="V140" s="57"/>
    </row>
    <row r="141" spans="1:22" s="59" customFormat="1" x14ac:dyDescent="0.2">
      <c r="A141" s="57"/>
      <c r="D141" s="76"/>
      <c r="E141" s="76"/>
      <c r="F141" s="76"/>
      <c r="G141" s="76"/>
      <c r="H141" s="76"/>
      <c r="I141" s="57"/>
      <c r="J141" s="57"/>
      <c r="K141" s="57"/>
      <c r="V141" s="57"/>
    </row>
    <row r="142" spans="1:22" s="59" customFormat="1" x14ac:dyDescent="0.2">
      <c r="A142" s="57"/>
      <c r="D142" s="76"/>
      <c r="E142" s="76"/>
      <c r="F142" s="76"/>
      <c r="G142" s="76"/>
      <c r="H142" s="76"/>
      <c r="I142" s="57"/>
      <c r="J142" s="57"/>
      <c r="K142" s="57"/>
      <c r="V142" s="57"/>
    </row>
    <row r="143" spans="1:22" s="59" customFormat="1" x14ac:dyDescent="0.2">
      <c r="A143" s="57"/>
      <c r="D143" s="76"/>
      <c r="E143" s="76"/>
      <c r="F143" s="76"/>
      <c r="G143" s="76"/>
      <c r="H143" s="76"/>
      <c r="I143" s="57"/>
      <c r="J143" s="57"/>
      <c r="K143" s="57"/>
      <c r="V143" s="57"/>
    </row>
    <row r="144" spans="1:22" s="59" customFormat="1" x14ac:dyDescent="0.2">
      <c r="A144" s="57"/>
      <c r="D144" s="76"/>
      <c r="E144" s="76"/>
      <c r="F144" s="76"/>
      <c r="G144" s="76"/>
      <c r="H144" s="76"/>
      <c r="I144" s="57"/>
      <c r="J144" s="57"/>
      <c r="K144" s="57"/>
      <c r="V144" s="57"/>
    </row>
    <row r="145" spans="1:22" s="59" customFormat="1" x14ac:dyDescent="0.2">
      <c r="A145" s="57"/>
      <c r="D145" s="76"/>
      <c r="E145" s="76"/>
      <c r="F145" s="76"/>
      <c r="G145" s="76"/>
      <c r="H145" s="76"/>
      <c r="I145" s="57"/>
      <c r="J145" s="57"/>
      <c r="K145" s="57"/>
      <c r="V145" s="57"/>
    </row>
    <row r="146" spans="1:22" s="59" customFormat="1" x14ac:dyDescent="0.2">
      <c r="A146" s="57"/>
      <c r="D146" s="76"/>
      <c r="E146" s="76"/>
      <c r="F146" s="76"/>
      <c r="G146" s="76"/>
      <c r="H146" s="76"/>
      <c r="I146" s="57"/>
      <c r="J146" s="57"/>
      <c r="K146" s="57"/>
      <c r="V146" s="57"/>
    </row>
    <row r="147" spans="1:22" s="59" customFormat="1" x14ac:dyDescent="0.2">
      <c r="A147" s="57"/>
      <c r="D147" s="76"/>
      <c r="E147" s="76"/>
      <c r="F147" s="76"/>
      <c r="G147" s="76"/>
      <c r="H147" s="76"/>
      <c r="I147" s="57"/>
      <c r="J147" s="57"/>
      <c r="K147" s="57"/>
      <c r="V147" s="57"/>
    </row>
    <row r="148" spans="1:22" s="59" customFormat="1" x14ac:dyDescent="0.2">
      <c r="A148" s="57"/>
      <c r="D148" s="76"/>
      <c r="E148" s="76"/>
      <c r="F148" s="76"/>
      <c r="G148" s="76"/>
      <c r="H148" s="76"/>
      <c r="I148" s="57"/>
      <c r="J148" s="57"/>
      <c r="K148" s="57"/>
      <c r="V148" s="57"/>
    </row>
    <row r="149" spans="1:22" s="59" customFormat="1" x14ac:dyDescent="0.2">
      <c r="A149" s="57"/>
      <c r="B149" s="57"/>
      <c r="D149" s="76"/>
      <c r="E149" s="76"/>
      <c r="F149" s="76"/>
      <c r="G149" s="76"/>
      <c r="H149" s="76"/>
      <c r="I149" s="57"/>
      <c r="J149" s="57"/>
      <c r="K149" s="57"/>
      <c r="L149" s="57"/>
      <c r="V149" s="57"/>
    </row>
    <row r="150" spans="1:22" s="59" customFormat="1" x14ac:dyDescent="0.2">
      <c r="A150" s="57"/>
      <c r="C150" s="67"/>
      <c r="D150" s="63"/>
      <c r="E150" s="63"/>
      <c r="F150" s="63"/>
      <c r="G150" s="63"/>
      <c r="H150" s="63"/>
      <c r="I150" s="57"/>
      <c r="J150" s="57"/>
      <c r="K150" s="57"/>
      <c r="V150" s="57"/>
    </row>
    <row r="151" spans="1:22" s="59" customFormat="1" x14ac:dyDescent="0.2">
      <c r="A151" s="57"/>
      <c r="C151" s="68"/>
      <c r="D151" s="43"/>
      <c r="E151" s="43"/>
      <c r="F151" s="43"/>
      <c r="G151" s="43"/>
      <c r="H151" s="43"/>
      <c r="I151" s="57"/>
      <c r="J151" s="57"/>
      <c r="K151" s="57"/>
      <c r="V151" s="57"/>
    </row>
    <row r="152" spans="1:22" s="59" customFormat="1" x14ac:dyDescent="0.2">
      <c r="A152" s="57"/>
      <c r="D152" s="43"/>
      <c r="E152" s="43"/>
      <c r="F152" s="43"/>
      <c r="G152" s="43"/>
      <c r="H152" s="43"/>
      <c r="I152" s="61"/>
      <c r="J152" s="61"/>
      <c r="K152" s="61"/>
      <c r="V152" s="57"/>
    </row>
    <row r="153" spans="1:22" s="59" customFormat="1" x14ac:dyDescent="0.2">
      <c r="A153" s="57"/>
      <c r="D153" s="43"/>
      <c r="E153" s="43"/>
      <c r="F153" s="43"/>
      <c r="G153" s="43"/>
      <c r="H153" s="43"/>
      <c r="I153" s="61"/>
      <c r="J153" s="61"/>
      <c r="K153" s="61"/>
      <c r="V153" s="57"/>
    </row>
    <row r="154" spans="1:22" s="59" customFormat="1" x14ac:dyDescent="0.2">
      <c r="A154" s="57"/>
      <c r="D154" s="43"/>
      <c r="E154" s="43"/>
      <c r="F154" s="43"/>
      <c r="G154" s="43"/>
      <c r="H154" s="43"/>
      <c r="I154" s="61"/>
      <c r="J154" s="61"/>
      <c r="K154" s="61"/>
      <c r="V154" s="57"/>
    </row>
    <row r="155" spans="1:22" s="59" customFormat="1" x14ac:dyDescent="0.2">
      <c r="A155" s="57"/>
      <c r="D155" s="76"/>
      <c r="E155" s="76"/>
      <c r="F155" s="76"/>
      <c r="G155" s="76"/>
      <c r="H155" s="76"/>
      <c r="I155" s="57"/>
      <c r="J155" s="57"/>
      <c r="K155" s="57"/>
      <c r="V155" s="57"/>
    </row>
    <row r="156" spans="1:22" s="59" customFormat="1" x14ac:dyDescent="0.2">
      <c r="A156" s="57"/>
      <c r="D156" s="76"/>
      <c r="E156" s="76"/>
      <c r="F156" s="76"/>
      <c r="G156" s="76"/>
      <c r="H156" s="76"/>
      <c r="I156" s="57"/>
      <c r="J156" s="57"/>
      <c r="K156" s="57"/>
      <c r="V156" s="57"/>
    </row>
    <row r="157" spans="1:22" s="59" customFormat="1" x14ac:dyDescent="0.2">
      <c r="A157" s="57"/>
      <c r="C157" s="66"/>
      <c r="D157" s="76"/>
      <c r="E157" s="76"/>
      <c r="F157" s="76"/>
      <c r="G157" s="76"/>
      <c r="H157" s="76"/>
      <c r="I157" s="57"/>
      <c r="J157" s="57"/>
      <c r="K157" s="57"/>
      <c r="V157" s="57"/>
    </row>
    <row r="158" spans="1:22" s="59" customFormat="1" x14ac:dyDescent="0.2">
      <c r="A158" s="57"/>
      <c r="C158" s="66"/>
      <c r="D158" s="76"/>
      <c r="E158" s="76"/>
      <c r="F158" s="76"/>
      <c r="G158" s="76"/>
      <c r="H158" s="76"/>
      <c r="I158" s="57"/>
      <c r="J158" s="57"/>
      <c r="K158" s="57"/>
      <c r="V158" s="57"/>
    </row>
    <row r="159" spans="1:22" s="59" customFormat="1" x14ac:dyDescent="0.2">
      <c r="A159" s="57"/>
      <c r="C159" s="66"/>
      <c r="D159" s="76"/>
      <c r="E159" s="76"/>
      <c r="F159" s="76"/>
      <c r="G159" s="76"/>
      <c r="H159" s="76"/>
      <c r="I159" s="57"/>
      <c r="J159" s="57"/>
      <c r="K159" s="57"/>
      <c r="V159" s="57"/>
    </row>
    <row r="160" spans="1:22" s="59" customFormat="1" x14ac:dyDescent="0.2">
      <c r="A160" s="57"/>
      <c r="C160" s="66"/>
      <c r="D160" s="76"/>
      <c r="E160" s="76"/>
      <c r="F160" s="76"/>
      <c r="G160" s="76"/>
      <c r="H160" s="76"/>
      <c r="I160" s="57"/>
      <c r="J160" s="57"/>
      <c r="K160" s="57"/>
      <c r="V160" s="57"/>
    </row>
    <row r="161" spans="1:22" s="59" customFormat="1" x14ac:dyDescent="0.2">
      <c r="A161" s="57"/>
      <c r="D161" s="76"/>
      <c r="E161" s="76"/>
      <c r="F161" s="76"/>
      <c r="G161" s="76"/>
      <c r="H161" s="76"/>
      <c r="I161" s="57"/>
      <c r="J161" s="57"/>
      <c r="K161" s="57"/>
      <c r="V161" s="57"/>
    </row>
    <row r="162" spans="1:22" s="59" customFormat="1" x14ac:dyDescent="0.2">
      <c r="A162" s="57"/>
      <c r="D162" s="76"/>
      <c r="E162" s="76"/>
      <c r="F162" s="76"/>
      <c r="G162" s="76"/>
      <c r="H162" s="76"/>
      <c r="I162" s="57"/>
      <c r="J162" s="57"/>
      <c r="K162" s="57"/>
      <c r="V162" s="57"/>
    </row>
    <row r="163" spans="1:22" s="59" customFormat="1" x14ac:dyDescent="0.2">
      <c r="A163" s="57"/>
      <c r="D163" s="76"/>
      <c r="E163" s="76"/>
      <c r="F163" s="76"/>
      <c r="G163" s="76"/>
      <c r="H163" s="76"/>
      <c r="I163" s="57"/>
      <c r="J163" s="57"/>
      <c r="K163" s="57"/>
      <c r="V163" s="57"/>
    </row>
    <row r="164" spans="1:22" s="59" customFormat="1" x14ac:dyDescent="0.2">
      <c r="A164" s="57"/>
      <c r="D164" s="76"/>
      <c r="E164" s="76"/>
      <c r="F164" s="76"/>
      <c r="G164" s="76"/>
      <c r="H164" s="76"/>
      <c r="I164" s="57"/>
      <c r="J164" s="57"/>
      <c r="K164" s="57"/>
      <c r="V164" s="57"/>
    </row>
    <row r="165" spans="1:22" s="59" customFormat="1" x14ac:dyDescent="0.2">
      <c r="A165" s="57"/>
      <c r="D165" s="76"/>
      <c r="E165" s="76"/>
      <c r="F165" s="76"/>
      <c r="G165" s="76"/>
      <c r="H165" s="76"/>
      <c r="I165" s="57"/>
      <c r="J165" s="57"/>
      <c r="K165" s="57"/>
      <c r="V165" s="57"/>
    </row>
    <row r="166" spans="1:22" s="59" customFormat="1" x14ac:dyDescent="0.2">
      <c r="A166" s="57"/>
      <c r="D166" s="76"/>
      <c r="E166" s="76"/>
      <c r="F166" s="76"/>
      <c r="G166" s="76"/>
      <c r="H166" s="76"/>
      <c r="I166" s="57"/>
      <c r="J166" s="57"/>
      <c r="K166" s="57"/>
      <c r="V166" s="57"/>
    </row>
    <row r="167" spans="1:22" s="59" customFormat="1" x14ac:dyDescent="0.2">
      <c r="A167" s="57"/>
      <c r="D167" s="76"/>
      <c r="E167" s="76"/>
      <c r="F167" s="76"/>
      <c r="G167" s="76"/>
      <c r="H167" s="76"/>
      <c r="I167" s="57"/>
      <c r="J167" s="57"/>
      <c r="K167" s="57"/>
      <c r="V167" s="57"/>
    </row>
    <row r="168" spans="1:22" s="59" customFormat="1" x14ac:dyDescent="0.2">
      <c r="A168" s="57"/>
      <c r="D168" s="76"/>
      <c r="E168" s="76"/>
      <c r="F168" s="76"/>
      <c r="G168" s="76"/>
      <c r="H168" s="76"/>
      <c r="I168" s="57"/>
      <c r="J168" s="57"/>
      <c r="K168" s="57"/>
      <c r="V168" s="57"/>
    </row>
    <row r="169" spans="1:22" s="59" customFormat="1" x14ac:dyDescent="0.2">
      <c r="A169" s="57"/>
      <c r="D169" s="76"/>
      <c r="E169" s="76"/>
      <c r="F169" s="76"/>
      <c r="G169" s="76"/>
      <c r="H169" s="76"/>
      <c r="I169" s="57"/>
      <c r="J169" s="57"/>
      <c r="K169" s="57"/>
      <c r="V169" s="57"/>
    </row>
    <row r="170" spans="1:22" s="59" customFormat="1" x14ac:dyDescent="0.2">
      <c r="A170" s="57"/>
      <c r="D170" s="76"/>
      <c r="E170" s="76"/>
      <c r="F170" s="76"/>
      <c r="G170" s="76"/>
      <c r="H170" s="76"/>
      <c r="I170" s="57"/>
      <c r="J170" s="57"/>
      <c r="K170" s="57"/>
      <c r="V170" s="57"/>
    </row>
    <row r="171" spans="1:22" s="59" customFormat="1" x14ac:dyDescent="0.2">
      <c r="A171" s="57"/>
      <c r="D171" s="76"/>
      <c r="E171" s="76"/>
      <c r="F171" s="76"/>
      <c r="G171" s="76"/>
      <c r="H171" s="76"/>
      <c r="I171" s="57"/>
      <c r="J171" s="57"/>
      <c r="K171" s="57"/>
      <c r="V171" s="57"/>
    </row>
    <row r="172" spans="1:22" s="59" customFormat="1" x14ac:dyDescent="0.2">
      <c r="A172" s="57"/>
      <c r="D172" s="76"/>
      <c r="E172" s="76"/>
      <c r="F172" s="76"/>
      <c r="G172" s="76"/>
      <c r="H172" s="76"/>
      <c r="I172" s="57"/>
      <c r="J172" s="57"/>
      <c r="K172" s="57"/>
      <c r="V172" s="57"/>
    </row>
    <row r="173" spans="1:22" s="59" customFormat="1" x14ac:dyDescent="0.2">
      <c r="B173" s="57"/>
      <c r="C173" s="57"/>
      <c r="D173" s="57"/>
      <c r="E173" s="57"/>
      <c r="F173" s="57"/>
      <c r="G173" s="57"/>
      <c r="H173" s="57"/>
      <c r="I173" s="63"/>
      <c r="J173" s="63"/>
      <c r="K173" s="63"/>
      <c r="L173" s="57"/>
      <c r="M173" s="57"/>
      <c r="N173" s="57"/>
      <c r="O173" s="57"/>
      <c r="P173" s="57"/>
      <c r="Q173" s="57"/>
      <c r="R173" s="57"/>
      <c r="S173" s="57"/>
      <c r="T173" s="57"/>
      <c r="U173" s="57"/>
    </row>
    <row r="174" spans="1:22" s="59" customFormat="1" x14ac:dyDescent="0.2">
      <c r="C174" s="67"/>
      <c r="D174" s="63"/>
      <c r="E174" s="63"/>
      <c r="F174" s="63"/>
      <c r="G174" s="63"/>
      <c r="H174" s="63"/>
      <c r="I174" s="63"/>
      <c r="J174" s="63"/>
      <c r="K174" s="63"/>
    </row>
    <row r="175" spans="1:22" s="59" customFormat="1" x14ac:dyDescent="0.2">
      <c r="D175" s="78"/>
      <c r="E175" s="78"/>
      <c r="F175" s="78"/>
      <c r="G175" s="78"/>
      <c r="H175" s="78"/>
      <c r="I175" s="61"/>
      <c r="J175" s="61"/>
      <c r="K175" s="61"/>
    </row>
    <row r="176" spans="1:22" s="59" customFormat="1" x14ac:dyDescent="0.2">
      <c r="D176" s="78"/>
      <c r="E176" s="78"/>
      <c r="F176" s="78"/>
      <c r="G176" s="78"/>
      <c r="H176" s="78"/>
      <c r="I176" s="61"/>
      <c r="J176" s="61"/>
      <c r="K176" s="61"/>
    </row>
    <row r="177" spans="3:11" s="59" customFormat="1" x14ac:dyDescent="0.2">
      <c r="D177" s="78"/>
      <c r="E177" s="78"/>
      <c r="F177" s="78"/>
      <c r="G177" s="78"/>
      <c r="H177" s="78"/>
      <c r="I177" s="61"/>
      <c r="J177" s="61"/>
      <c r="K177" s="61"/>
    </row>
    <row r="178" spans="3:11" s="59" customFormat="1" x14ac:dyDescent="0.2">
      <c r="D178" s="78"/>
      <c r="E178" s="78"/>
      <c r="F178" s="78"/>
      <c r="G178" s="78"/>
      <c r="H178" s="78"/>
      <c r="I178" s="61"/>
      <c r="J178" s="61"/>
      <c r="K178" s="61"/>
    </row>
    <row r="179" spans="3:11" s="59" customFormat="1" x14ac:dyDescent="0.2">
      <c r="D179" s="78"/>
      <c r="E179" s="78"/>
      <c r="F179" s="78"/>
      <c r="G179" s="78"/>
      <c r="H179" s="78"/>
      <c r="I179" s="61"/>
      <c r="J179" s="61"/>
      <c r="K179" s="61"/>
    </row>
    <row r="180" spans="3:11" s="59" customFormat="1" x14ac:dyDescent="0.2">
      <c r="C180" s="57"/>
      <c r="D180" s="64"/>
      <c r="E180" s="64"/>
      <c r="F180" s="64"/>
      <c r="G180" s="64"/>
      <c r="H180" s="64"/>
      <c r="I180" s="61"/>
      <c r="J180" s="61"/>
      <c r="K180" s="61"/>
    </row>
    <row r="181" spans="3:11" s="59" customFormat="1" x14ac:dyDescent="0.2"/>
    <row r="182" spans="3:11" s="59" customFormat="1" x14ac:dyDescent="0.2">
      <c r="C182" s="80"/>
    </row>
    <row r="183" spans="3:11" s="59" customFormat="1" x14ac:dyDescent="0.2">
      <c r="C183" s="81"/>
    </row>
    <row r="184" spans="3:11" s="59" customFormat="1" x14ac:dyDescent="0.2"/>
    <row r="185" spans="3:11" s="59" customFormat="1" x14ac:dyDescent="0.2"/>
    <row r="186" spans="3:11" s="59" customFormat="1" x14ac:dyDescent="0.2">
      <c r="D186" s="82"/>
      <c r="E186" s="82"/>
      <c r="F186" s="82"/>
      <c r="G186" s="82"/>
      <c r="H186" s="82"/>
    </row>
    <row r="187" spans="3:11" s="59" customFormat="1" x14ac:dyDescent="0.2">
      <c r="D187" s="82"/>
      <c r="E187" s="82"/>
      <c r="F187" s="82"/>
      <c r="G187" s="82"/>
      <c r="H187" s="82"/>
    </row>
    <row r="188" spans="3:11" s="59" customFormat="1" x14ac:dyDescent="0.2">
      <c r="D188" s="82"/>
      <c r="E188" s="82"/>
      <c r="F188" s="82"/>
      <c r="G188" s="82"/>
      <c r="H188" s="82"/>
    </row>
    <row r="189" spans="3:11" s="59" customFormat="1" x14ac:dyDescent="0.2">
      <c r="D189" s="82"/>
      <c r="E189" s="82"/>
      <c r="F189" s="82"/>
      <c r="G189" s="82"/>
      <c r="H189" s="82"/>
    </row>
    <row r="190" spans="3:11" s="59" customFormat="1" x14ac:dyDescent="0.2">
      <c r="D190" s="82"/>
      <c r="E190" s="82"/>
      <c r="F190" s="82"/>
      <c r="G190" s="82"/>
      <c r="H190" s="82"/>
    </row>
    <row r="191" spans="3:11" s="59" customFormat="1" x14ac:dyDescent="0.2">
      <c r="D191" s="83"/>
      <c r="E191" s="83"/>
      <c r="F191" s="83"/>
      <c r="G191" s="83"/>
      <c r="H191" s="83"/>
    </row>
    <row r="192" spans="3:11" s="59" customFormat="1" x14ac:dyDescent="0.2"/>
    <row r="193" spans="1:22" s="59" customFormat="1" x14ac:dyDescent="0.2"/>
    <row r="194" spans="1:22" s="57" customForma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row>
    <row r="195" spans="1:22" s="59" customFormat="1" x14ac:dyDescent="0.2">
      <c r="A195" s="57"/>
      <c r="I195" s="57"/>
      <c r="J195" s="57"/>
      <c r="K195" s="57"/>
      <c r="V195" s="57"/>
    </row>
    <row r="196" spans="1:22" s="59" customFormat="1" x14ac:dyDescent="0.2">
      <c r="B196" s="57"/>
      <c r="C196" s="57"/>
      <c r="D196" s="57"/>
      <c r="E196" s="57"/>
      <c r="F196" s="57"/>
      <c r="G196" s="57"/>
      <c r="H196" s="57"/>
      <c r="I196" s="63"/>
      <c r="J196" s="63"/>
      <c r="K196" s="63"/>
      <c r="L196" s="57"/>
      <c r="M196" s="57"/>
      <c r="N196" s="57"/>
      <c r="O196" s="57"/>
      <c r="P196" s="57"/>
      <c r="Q196" s="57"/>
      <c r="R196" s="57"/>
      <c r="S196" s="57"/>
      <c r="T196" s="57"/>
      <c r="U196" s="57"/>
    </row>
    <row r="197" spans="1:22" s="59" customFormat="1" x14ac:dyDescent="0.2">
      <c r="C197" s="67"/>
      <c r="D197" s="63"/>
      <c r="E197" s="63"/>
      <c r="F197" s="63"/>
      <c r="G197" s="63"/>
      <c r="H197" s="63"/>
      <c r="I197" s="63"/>
      <c r="J197" s="63"/>
      <c r="K197" s="63"/>
    </row>
    <row r="198" spans="1:22" s="59" customFormat="1" x14ac:dyDescent="0.2">
      <c r="D198" s="78"/>
      <c r="E198" s="78"/>
      <c r="F198" s="78"/>
      <c r="G198" s="78"/>
      <c r="H198" s="78"/>
      <c r="I198" s="61"/>
      <c r="J198" s="61"/>
      <c r="K198" s="61"/>
    </row>
    <row r="199" spans="1:22" s="59" customFormat="1" x14ac:dyDescent="0.2">
      <c r="D199" s="78"/>
      <c r="E199" s="78"/>
      <c r="F199" s="78"/>
      <c r="G199" s="78"/>
      <c r="H199" s="78"/>
      <c r="I199" s="61"/>
      <c r="J199" s="61"/>
      <c r="K199" s="61"/>
    </row>
    <row r="200" spans="1:22" s="59" customFormat="1" x14ac:dyDescent="0.2">
      <c r="D200" s="78"/>
      <c r="E200" s="78"/>
      <c r="F200" s="78"/>
      <c r="G200" s="78"/>
      <c r="H200" s="78"/>
      <c r="I200" s="61"/>
      <c r="J200" s="61"/>
      <c r="K200" s="61"/>
    </row>
    <row r="201" spans="1:22" s="59" customFormat="1" x14ac:dyDescent="0.2">
      <c r="D201" s="78"/>
      <c r="E201" s="78"/>
      <c r="F201" s="78"/>
      <c r="G201" s="78"/>
      <c r="H201" s="78"/>
      <c r="I201" s="61"/>
      <c r="J201" s="61"/>
      <c r="K201" s="61"/>
    </row>
    <row r="202" spans="1:22" s="59" customFormat="1" x14ac:dyDescent="0.2">
      <c r="D202" s="78"/>
      <c r="E202" s="78"/>
      <c r="F202" s="78"/>
      <c r="G202" s="78"/>
      <c r="H202" s="78"/>
      <c r="I202" s="61"/>
      <c r="J202" s="61"/>
      <c r="K202" s="61"/>
    </row>
    <row r="203" spans="1:22" s="59" customFormat="1" x14ac:dyDescent="0.2">
      <c r="D203" s="78"/>
      <c r="E203" s="78"/>
      <c r="F203" s="78"/>
      <c r="G203" s="78"/>
      <c r="H203" s="78"/>
      <c r="I203" s="61"/>
      <c r="J203" s="61"/>
      <c r="K203" s="61"/>
    </row>
    <row r="204" spans="1:22" s="59" customFormat="1" x14ac:dyDescent="0.2">
      <c r="C204" s="63"/>
      <c r="D204" s="64"/>
      <c r="E204" s="64"/>
      <c r="F204" s="64"/>
      <c r="G204" s="64"/>
      <c r="H204" s="64"/>
      <c r="I204" s="61"/>
      <c r="J204" s="61"/>
      <c r="K204" s="61"/>
    </row>
    <row r="205" spans="1:22" s="59" customFormat="1" x14ac:dyDescent="0.2"/>
    <row r="206" spans="1:22" s="59" customFormat="1" x14ac:dyDescent="0.2"/>
    <row r="207" spans="1:22" s="59" customFormat="1" x14ac:dyDescent="0.2"/>
    <row r="208" spans="1:22" s="59" customFormat="1" x14ac:dyDescent="0.2">
      <c r="D208" s="84"/>
      <c r="E208" s="84"/>
      <c r="F208" s="84"/>
      <c r="G208" s="84"/>
      <c r="H208" s="84"/>
    </row>
    <row r="209" spans="1:22" s="59" customFormat="1" x14ac:dyDescent="0.2">
      <c r="D209" s="84"/>
      <c r="E209" s="84"/>
      <c r="F209" s="84"/>
      <c r="G209" s="84"/>
      <c r="H209" s="84"/>
    </row>
    <row r="210" spans="1:22" s="59" customFormat="1" x14ac:dyDescent="0.2">
      <c r="D210" s="84"/>
      <c r="E210" s="84"/>
      <c r="F210" s="84"/>
      <c r="G210" s="84"/>
      <c r="H210" s="84"/>
    </row>
    <row r="211" spans="1:22" s="59" customFormat="1" x14ac:dyDescent="0.2">
      <c r="D211" s="84"/>
      <c r="E211" s="84"/>
      <c r="F211" s="84"/>
      <c r="G211" s="84"/>
      <c r="H211" s="84"/>
    </row>
    <row r="212" spans="1:22" s="59" customFormat="1" x14ac:dyDescent="0.2">
      <c r="D212" s="84"/>
      <c r="E212" s="84"/>
      <c r="F212" s="84"/>
      <c r="G212" s="84"/>
      <c r="H212" s="84"/>
    </row>
    <row r="213" spans="1:22" s="59" customFormat="1" x14ac:dyDescent="0.2">
      <c r="D213" s="84"/>
      <c r="E213" s="84"/>
      <c r="F213" s="84"/>
      <c r="G213" s="84"/>
      <c r="H213" s="84"/>
    </row>
    <row r="214" spans="1:22" s="59" customFormat="1" x14ac:dyDescent="0.2">
      <c r="D214" s="83"/>
      <c r="E214" s="83"/>
      <c r="F214" s="83"/>
      <c r="G214" s="83"/>
      <c r="H214" s="83"/>
    </row>
    <row r="215" spans="1:22" s="59" customFormat="1" x14ac:dyDescent="0.2">
      <c r="C215" s="80"/>
    </row>
    <row r="216" spans="1:22" s="59" customFormat="1" x14ac:dyDescent="0.2"/>
    <row r="217" spans="1:22" s="59" customFormat="1" x14ac:dyDescent="0.2"/>
    <row r="218" spans="1:22" s="59" customFormat="1" x14ac:dyDescent="0.2"/>
    <row r="219" spans="1:22" s="59" customFormat="1" x14ac:dyDescent="0.2"/>
    <row r="220" spans="1:22" s="59" customFormat="1" x14ac:dyDescent="0.2">
      <c r="D220" s="85"/>
      <c r="E220" s="85"/>
      <c r="F220" s="85"/>
      <c r="G220" s="85"/>
      <c r="H220" s="85"/>
    </row>
    <row r="221" spans="1:22" s="59" customFormat="1" x14ac:dyDescent="0.2">
      <c r="D221" s="85"/>
      <c r="E221" s="85"/>
      <c r="F221" s="85"/>
      <c r="G221" s="85"/>
      <c r="H221" s="85"/>
    </row>
    <row r="222" spans="1:22" s="57" customForma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row>
    <row r="223" spans="1:22" s="59" customFormat="1" x14ac:dyDescent="0.2">
      <c r="A223" s="57"/>
      <c r="I223" s="57"/>
      <c r="J223" s="57"/>
      <c r="K223" s="57"/>
      <c r="V223" s="57"/>
    </row>
    <row r="224" spans="1:22" s="59" customFormat="1" x14ac:dyDescent="0.2">
      <c r="B224" s="57"/>
      <c r="C224" s="57"/>
      <c r="D224" s="57"/>
      <c r="E224" s="57"/>
      <c r="F224" s="57"/>
      <c r="G224" s="57"/>
      <c r="H224" s="57"/>
      <c r="I224" s="63"/>
      <c r="J224" s="63"/>
      <c r="K224" s="63"/>
      <c r="L224" s="57"/>
      <c r="M224" s="57"/>
      <c r="N224" s="57"/>
      <c r="O224" s="57"/>
      <c r="P224" s="57"/>
      <c r="Q224" s="57"/>
      <c r="R224" s="57"/>
      <c r="S224" s="57"/>
      <c r="T224" s="57"/>
      <c r="U224" s="57"/>
    </row>
    <row r="225" spans="3:11" s="59" customFormat="1" x14ac:dyDescent="0.2">
      <c r="C225" s="67"/>
      <c r="D225" s="63"/>
      <c r="E225" s="63"/>
      <c r="F225" s="63"/>
      <c r="G225" s="63"/>
      <c r="H225" s="63"/>
      <c r="I225" s="63"/>
      <c r="J225" s="63"/>
      <c r="K225" s="63"/>
    </row>
    <row r="226" spans="3:11" s="59" customFormat="1" x14ac:dyDescent="0.2">
      <c r="D226" s="78"/>
      <c r="E226" s="78"/>
      <c r="F226" s="78"/>
      <c r="G226" s="78"/>
      <c r="H226" s="78"/>
      <c r="I226" s="61"/>
      <c r="J226" s="61"/>
      <c r="K226" s="61"/>
    </row>
    <row r="227" spans="3:11" s="59" customFormat="1" x14ac:dyDescent="0.2">
      <c r="D227" s="78"/>
      <c r="E227" s="78"/>
      <c r="F227" s="78"/>
      <c r="G227" s="78"/>
      <c r="H227" s="78"/>
      <c r="I227" s="61"/>
      <c r="J227" s="61"/>
      <c r="K227" s="61"/>
    </row>
    <row r="228" spans="3:11" s="59" customFormat="1" x14ac:dyDescent="0.2">
      <c r="D228" s="78"/>
      <c r="E228" s="78"/>
      <c r="F228" s="78"/>
      <c r="G228" s="78"/>
      <c r="H228" s="78"/>
      <c r="I228" s="61"/>
      <c r="J228" s="61"/>
      <c r="K228" s="61"/>
    </row>
    <row r="229" spans="3:11" s="59" customFormat="1" x14ac:dyDescent="0.2">
      <c r="D229" s="78"/>
      <c r="E229" s="78"/>
      <c r="F229" s="78"/>
      <c r="G229" s="78"/>
      <c r="H229" s="78"/>
      <c r="I229" s="61"/>
      <c r="J229" s="61"/>
      <c r="K229" s="61"/>
    </row>
    <row r="230" spans="3:11" s="59" customFormat="1" x14ac:dyDescent="0.2">
      <c r="I230" s="61"/>
      <c r="J230" s="61"/>
      <c r="K230" s="61"/>
    </row>
    <row r="231" spans="3:11" s="59" customFormat="1" x14ac:dyDescent="0.2">
      <c r="C231" s="57"/>
      <c r="D231" s="64"/>
      <c r="E231" s="64"/>
      <c r="F231" s="64"/>
      <c r="G231" s="64"/>
      <c r="H231" s="64"/>
      <c r="I231" s="61"/>
      <c r="J231" s="61"/>
      <c r="K231" s="61"/>
    </row>
    <row r="232" spans="3:11" s="59" customFormat="1" x14ac:dyDescent="0.2"/>
    <row r="233" spans="3:11" s="59" customFormat="1" x14ac:dyDescent="0.2"/>
    <row r="234" spans="3:11" s="59" customFormat="1" x14ac:dyDescent="0.2"/>
    <row r="235" spans="3:11" s="59" customFormat="1" x14ac:dyDescent="0.2"/>
    <row r="236" spans="3:11" s="59" customFormat="1" x14ac:dyDescent="0.2">
      <c r="D236" s="82"/>
      <c r="E236" s="82"/>
      <c r="F236" s="82"/>
      <c r="G236" s="82"/>
      <c r="H236" s="82"/>
    </row>
    <row r="237" spans="3:11" s="59" customFormat="1" x14ac:dyDescent="0.2">
      <c r="D237" s="82"/>
      <c r="E237" s="82"/>
      <c r="F237" s="82"/>
      <c r="G237" s="82"/>
      <c r="H237" s="82"/>
    </row>
    <row r="238" spans="3:11" s="59" customFormat="1" x14ac:dyDescent="0.2">
      <c r="D238" s="82"/>
      <c r="E238" s="82"/>
      <c r="F238" s="82"/>
      <c r="G238" s="82"/>
      <c r="H238" s="82"/>
    </row>
    <row r="239" spans="3:11" s="59" customFormat="1" x14ac:dyDescent="0.2">
      <c r="D239" s="86"/>
      <c r="E239" s="86"/>
      <c r="F239" s="86"/>
      <c r="G239" s="86"/>
      <c r="H239" s="86"/>
    </row>
    <row r="240" spans="3:11" s="59" customFormat="1" x14ac:dyDescent="0.2">
      <c r="D240" s="83"/>
      <c r="E240" s="83"/>
      <c r="F240" s="83"/>
      <c r="G240" s="83"/>
      <c r="H240" s="83"/>
    </row>
    <row r="241" spans="1:22" s="59" customFormat="1" x14ac:dyDescent="0.2"/>
    <row r="242" spans="1:22" s="59" customFormat="1" x14ac:dyDescent="0.2"/>
    <row r="243" spans="1:22" s="59" customFormat="1" x14ac:dyDescent="0.2"/>
    <row r="244" spans="1:22" s="59" customFormat="1" x14ac:dyDescent="0.2"/>
    <row r="245" spans="1:22" s="59" customFormat="1" x14ac:dyDescent="0.2"/>
    <row r="246" spans="1:22" s="59" customFormat="1" x14ac:dyDescent="0.2"/>
    <row r="247" spans="1:22" s="59" customFormat="1" x14ac:dyDescent="0.2"/>
    <row r="248" spans="1:22" s="59" customFormat="1" x14ac:dyDescent="0.2"/>
    <row r="249" spans="1:22" s="59" customFormat="1" x14ac:dyDescent="0.2"/>
    <row r="250" spans="1:22" s="59" customFormat="1" x14ac:dyDescent="0.2"/>
    <row r="251" spans="1:22" s="57" customForma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row>
    <row r="252" spans="1:22" s="59" customFormat="1" x14ac:dyDescent="0.2">
      <c r="A252" s="57"/>
      <c r="I252" s="57"/>
      <c r="J252" s="57"/>
      <c r="K252" s="57"/>
      <c r="V252" s="57"/>
    </row>
    <row r="253" spans="1:22" s="59" customFormat="1" x14ac:dyDescent="0.2">
      <c r="B253" s="57"/>
      <c r="C253" s="57"/>
      <c r="D253" s="57"/>
      <c r="E253" s="57"/>
      <c r="F253" s="57"/>
      <c r="G253" s="57"/>
      <c r="H253" s="57"/>
      <c r="I253" s="63"/>
      <c r="J253" s="63"/>
      <c r="K253" s="63"/>
      <c r="L253" s="57"/>
      <c r="M253" s="57"/>
      <c r="N253" s="57"/>
      <c r="O253" s="57"/>
      <c r="P253" s="57"/>
      <c r="Q253" s="57"/>
      <c r="R253" s="57"/>
      <c r="S253" s="57"/>
      <c r="T253" s="57"/>
      <c r="U253" s="57"/>
    </row>
    <row r="254" spans="1:22" s="59" customFormat="1" x14ac:dyDescent="0.2">
      <c r="C254" s="67"/>
      <c r="D254" s="63"/>
      <c r="E254" s="63"/>
      <c r="F254" s="63"/>
      <c r="G254" s="63"/>
      <c r="H254" s="63"/>
      <c r="I254" s="63"/>
      <c r="J254" s="63"/>
      <c r="K254" s="63"/>
    </row>
    <row r="255" spans="1:22" s="59" customFormat="1" x14ac:dyDescent="0.2">
      <c r="D255" s="78"/>
      <c r="E255" s="78"/>
      <c r="F255" s="78"/>
      <c r="G255" s="78"/>
      <c r="H255" s="78"/>
      <c r="I255" s="61"/>
      <c r="J255" s="61"/>
      <c r="K255" s="61"/>
    </row>
    <row r="256" spans="1:22" s="59" customFormat="1" x14ac:dyDescent="0.2">
      <c r="D256" s="78"/>
      <c r="E256" s="78"/>
      <c r="F256" s="78"/>
      <c r="G256" s="78"/>
      <c r="H256" s="78"/>
      <c r="I256" s="61"/>
      <c r="J256" s="61"/>
      <c r="K256" s="61"/>
    </row>
    <row r="257" spans="3:11" s="59" customFormat="1" x14ac:dyDescent="0.2">
      <c r="D257" s="78"/>
      <c r="E257" s="78"/>
      <c r="F257" s="78"/>
      <c r="G257" s="78"/>
      <c r="H257" s="78"/>
      <c r="I257" s="61"/>
      <c r="J257" s="61"/>
      <c r="K257" s="61"/>
    </row>
    <row r="258" spans="3:11" s="59" customFormat="1" x14ac:dyDescent="0.2">
      <c r="I258" s="61"/>
      <c r="J258" s="61"/>
      <c r="K258" s="61"/>
    </row>
    <row r="259" spans="3:11" s="59" customFormat="1" x14ac:dyDescent="0.2">
      <c r="C259" s="57"/>
      <c r="D259" s="64"/>
      <c r="E259" s="64"/>
      <c r="F259" s="64"/>
      <c r="G259" s="64"/>
      <c r="H259" s="64"/>
      <c r="I259" s="61"/>
      <c r="J259" s="61"/>
      <c r="K259" s="61"/>
    </row>
    <row r="260" spans="3:11" s="59" customFormat="1" x14ac:dyDescent="0.2"/>
    <row r="261" spans="3:11" s="59" customFormat="1" x14ac:dyDescent="0.2"/>
    <row r="262" spans="3:11" s="59" customFormat="1" x14ac:dyDescent="0.2"/>
    <row r="263" spans="3:11" s="59" customFormat="1" x14ac:dyDescent="0.2"/>
    <row r="264" spans="3:11" s="59" customFormat="1" x14ac:dyDescent="0.2"/>
    <row r="265" spans="3:11" s="59" customFormat="1" x14ac:dyDescent="0.2"/>
    <row r="266" spans="3:11" s="59" customFormat="1" x14ac:dyDescent="0.2"/>
    <row r="267" spans="3:11" s="59" customFormat="1" x14ac:dyDescent="0.2">
      <c r="D267" s="82"/>
      <c r="E267" s="82"/>
      <c r="F267" s="82"/>
      <c r="G267" s="82"/>
      <c r="H267" s="82"/>
    </row>
    <row r="268" spans="3:11" s="59" customFormat="1" x14ac:dyDescent="0.2">
      <c r="D268" s="82"/>
      <c r="E268" s="82"/>
      <c r="F268" s="82"/>
      <c r="G268" s="82"/>
      <c r="H268" s="82"/>
    </row>
    <row r="269" spans="3:11" s="59" customFormat="1" x14ac:dyDescent="0.2">
      <c r="D269" s="87"/>
      <c r="E269" s="87"/>
      <c r="F269" s="87"/>
      <c r="G269" s="87"/>
      <c r="H269" s="87"/>
    </row>
    <row r="270" spans="3:11" s="59" customFormat="1" x14ac:dyDescent="0.2"/>
    <row r="271" spans="3:11" s="59" customFormat="1" x14ac:dyDescent="0.2"/>
    <row r="272" spans="3:11" s="59" customFormat="1" x14ac:dyDescent="0.2"/>
    <row r="273" spans="1:22" s="59" customFormat="1" x14ac:dyDescent="0.2"/>
    <row r="274" spans="1:22" s="59" customFormat="1" x14ac:dyDescent="0.2"/>
    <row r="275" spans="1:22" s="59" customFormat="1" x14ac:dyDescent="0.2"/>
    <row r="276" spans="1:22" s="59" customFormat="1" x14ac:dyDescent="0.2"/>
    <row r="277" spans="1:22" s="59" customFormat="1" x14ac:dyDescent="0.2"/>
    <row r="278" spans="1:22" s="57" customFormat="1" x14ac:dyDescent="0.2">
      <c r="A278" s="59"/>
      <c r="B278" s="59"/>
      <c r="C278" s="59"/>
      <c r="D278" s="59"/>
      <c r="E278" s="59"/>
      <c r="F278" s="59"/>
      <c r="G278" s="59"/>
      <c r="H278" s="59"/>
      <c r="L278" s="59"/>
      <c r="M278" s="59"/>
      <c r="N278" s="59"/>
      <c r="O278" s="59"/>
      <c r="P278" s="59"/>
      <c r="Q278" s="59"/>
      <c r="R278" s="59"/>
      <c r="S278" s="59"/>
      <c r="T278" s="59"/>
      <c r="U278" s="59"/>
      <c r="V278" s="59"/>
    </row>
    <row r="279" spans="1:22" s="59" customFormat="1" x14ac:dyDescent="0.2">
      <c r="A279" s="57"/>
      <c r="C279" s="57"/>
      <c r="D279" s="57"/>
      <c r="E279" s="57"/>
      <c r="F279" s="57"/>
      <c r="G279" s="57"/>
      <c r="H279" s="57"/>
      <c r="I279" s="63"/>
      <c r="J279" s="63"/>
      <c r="K279" s="63"/>
      <c r="V279" s="57"/>
    </row>
    <row r="280" spans="1:22" s="59" customFormat="1" x14ac:dyDescent="0.2">
      <c r="B280" s="57"/>
      <c r="C280" s="67"/>
      <c r="D280" s="63"/>
      <c r="E280" s="63"/>
      <c r="F280" s="63"/>
      <c r="G280" s="63"/>
      <c r="H280" s="63"/>
      <c r="I280" s="63"/>
      <c r="J280" s="63"/>
      <c r="K280" s="63"/>
      <c r="L280" s="57"/>
      <c r="M280" s="57"/>
      <c r="N280" s="57"/>
      <c r="O280" s="57"/>
      <c r="P280" s="57"/>
      <c r="Q280" s="57"/>
      <c r="R280" s="57"/>
      <c r="S280" s="57"/>
      <c r="T280" s="57"/>
      <c r="U280" s="57"/>
    </row>
    <row r="281" spans="1:22" s="59" customFormat="1" x14ac:dyDescent="0.2">
      <c r="D281" s="43"/>
      <c r="E281" s="43"/>
      <c r="F281" s="43"/>
      <c r="G281" s="43"/>
      <c r="H281" s="43"/>
      <c r="I281" s="61"/>
      <c r="J281" s="61"/>
      <c r="K281" s="61"/>
    </row>
    <row r="282" spans="1:22" s="59" customFormat="1" x14ac:dyDescent="0.2">
      <c r="D282" s="78"/>
      <c r="E282" s="78"/>
      <c r="F282" s="78"/>
      <c r="G282" s="78"/>
      <c r="H282" s="78"/>
      <c r="I282" s="61"/>
      <c r="J282" s="61"/>
      <c r="K282" s="61"/>
    </row>
    <row r="283" spans="1:22" s="59" customFormat="1" x14ac:dyDescent="0.2">
      <c r="D283" s="78"/>
      <c r="E283" s="78"/>
      <c r="F283" s="78"/>
      <c r="G283" s="78"/>
      <c r="H283" s="78"/>
      <c r="I283" s="61"/>
      <c r="J283" s="61"/>
      <c r="K283" s="61"/>
    </row>
    <row r="284" spans="1:22" s="59" customFormat="1" x14ac:dyDescent="0.2">
      <c r="D284" s="78"/>
      <c r="E284" s="78"/>
      <c r="F284" s="78"/>
      <c r="G284" s="78"/>
      <c r="H284" s="78"/>
      <c r="I284" s="61"/>
      <c r="J284" s="61"/>
      <c r="K284" s="61"/>
    </row>
    <row r="285" spans="1:22" s="59" customFormat="1" x14ac:dyDescent="0.2">
      <c r="I285" s="61"/>
      <c r="J285" s="61"/>
      <c r="K285" s="61"/>
    </row>
    <row r="286" spans="1:22" s="59" customFormat="1" x14ac:dyDescent="0.2">
      <c r="C286" s="57"/>
      <c r="D286" s="64"/>
      <c r="E286" s="64"/>
      <c r="F286" s="64"/>
      <c r="G286" s="64"/>
      <c r="H286" s="64"/>
      <c r="I286" s="61"/>
      <c r="J286" s="61"/>
      <c r="K286" s="61"/>
    </row>
    <row r="287" spans="1:22" s="59" customFormat="1" x14ac:dyDescent="0.2"/>
    <row r="288" spans="1:22" s="59" customFormat="1" x14ac:dyDescent="0.2"/>
    <row r="289" s="59" customFormat="1" x14ac:dyDescent="0.2"/>
    <row r="290" s="59" customFormat="1" x14ac:dyDescent="0.2"/>
    <row r="291" s="59" customFormat="1" x14ac:dyDescent="0.2"/>
    <row r="292" s="59" customFormat="1" x14ac:dyDescent="0.2"/>
    <row r="293" s="59" customFormat="1" x14ac:dyDescent="0.2"/>
    <row r="294" s="59" customFormat="1" x14ac:dyDescent="0.2"/>
    <row r="295" s="59" customFormat="1" x14ac:dyDescent="0.2"/>
    <row r="296" s="59" customFormat="1" x14ac:dyDescent="0.2"/>
    <row r="297" s="59" customFormat="1" x14ac:dyDescent="0.2"/>
    <row r="298" s="59" customFormat="1" x14ac:dyDescent="0.2"/>
    <row r="299" s="59" customFormat="1" x14ac:dyDescent="0.2"/>
    <row r="300" s="59" customFormat="1" x14ac:dyDescent="0.2"/>
    <row r="301" s="59" customFormat="1" x14ac:dyDescent="0.2"/>
    <row r="302" s="59" customFormat="1" x14ac:dyDescent="0.2"/>
    <row r="303" s="59" customFormat="1" x14ac:dyDescent="0.2"/>
    <row r="304" s="59" customFormat="1" x14ac:dyDescent="0.2"/>
    <row r="305" s="59" customFormat="1" x14ac:dyDescent="0.2"/>
    <row r="306" s="59" customFormat="1" x14ac:dyDescent="0.2"/>
    <row r="307" s="59" customFormat="1" x14ac:dyDescent="0.2"/>
    <row r="308" s="59" customFormat="1" x14ac:dyDescent="0.2"/>
    <row r="309" s="59" customFormat="1" x14ac:dyDescent="0.2"/>
    <row r="310" s="59" customFormat="1" x14ac:dyDescent="0.2"/>
    <row r="311" s="59" customFormat="1" x14ac:dyDescent="0.2"/>
    <row r="312" s="59" customFormat="1" x14ac:dyDescent="0.2"/>
    <row r="313" s="59" customFormat="1" x14ac:dyDescent="0.2"/>
    <row r="314" s="59" customFormat="1" x14ac:dyDescent="0.2"/>
    <row r="315" s="59" customFormat="1" x14ac:dyDescent="0.2"/>
    <row r="316" s="59" customFormat="1" x14ac:dyDescent="0.2"/>
    <row r="317" s="59" customFormat="1" x14ac:dyDescent="0.2"/>
    <row r="318" s="59" customFormat="1" x14ac:dyDescent="0.2"/>
    <row r="319" s="59" customFormat="1" x14ac:dyDescent="0.2"/>
    <row r="320" s="59" customFormat="1" x14ac:dyDescent="0.2"/>
    <row r="321" s="59" customFormat="1" x14ac:dyDescent="0.2"/>
    <row r="322" s="59" customFormat="1" x14ac:dyDescent="0.2"/>
    <row r="323" s="59" customFormat="1" x14ac:dyDescent="0.2"/>
    <row r="324" s="59" customFormat="1" x14ac:dyDescent="0.2"/>
    <row r="325" s="59" customFormat="1" x14ac:dyDescent="0.2"/>
    <row r="326" s="59" customFormat="1" x14ac:dyDescent="0.2"/>
    <row r="327" s="59" customFormat="1" x14ac:dyDescent="0.2"/>
    <row r="328" s="59" customFormat="1" x14ac:dyDescent="0.2"/>
    <row r="329" s="59" customFormat="1" x14ac:dyDescent="0.2"/>
    <row r="330" s="59" customFormat="1" x14ac:dyDescent="0.2"/>
    <row r="331" s="59" customFormat="1" x14ac:dyDescent="0.2"/>
    <row r="332" s="59" customFormat="1" x14ac:dyDescent="0.2"/>
    <row r="333" s="59" customFormat="1" x14ac:dyDescent="0.2"/>
    <row r="334" s="59" customFormat="1" x14ac:dyDescent="0.2"/>
    <row r="335" s="59" customFormat="1" x14ac:dyDescent="0.2"/>
    <row r="336" s="59" customFormat="1" x14ac:dyDescent="0.2"/>
    <row r="337" s="59" customFormat="1" x14ac:dyDescent="0.2"/>
    <row r="338" s="59" customFormat="1" x14ac:dyDescent="0.2"/>
    <row r="339" s="59" customFormat="1" x14ac:dyDescent="0.2"/>
    <row r="340" s="59" customFormat="1" x14ac:dyDescent="0.2"/>
    <row r="341" s="59" customFormat="1" x14ac:dyDescent="0.2"/>
    <row r="342" s="59" customFormat="1" x14ac:dyDescent="0.2"/>
    <row r="343" s="59" customFormat="1" x14ac:dyDescent="0.2"/>
    <row r="344" s="59" customFormat="1" x14ac:dyDescent="0.2"/>
    <row r="345" s="59" customFormat="1" x14ac:dyDescent="0.2"/>
    <row r="346" s="59" customFormat="1" x14ac:dyDescent="0.2"/>
    <row r="347" s="59" customFormat="1" x14ac:dyDescent="0.2"/>
    <row r="348" s="59" customFormat="1" x14ac:dyDescent="0.2"/>
    <row r="349" s="59" customFormat="1" x14ac:dyDescent="0.2"/>
    <row r="350" s="59" customFormat="1" x14ac:dyDescent="0.2"/>
    <row r="351" s="59" customFormat="1" x14ac:dyDescent="0.2"/>
    <row r="352" s="59" customFormat="1" x14ac:dyDescent="0.2"/>
    <row r="353" s="59" customFormat="1" x14ac:dyDescent="0.2"/>
    <row r="354" s="59" customFormat="1" x14ac:dyDescent="0.2"/>
    <row r="355" s="59" customFormat="1" x14ac:dyDescent="0.2"/>
    <row r="356" s="59" customFormat="1" x14ac:dyDescent="0.2"/>
    <row r="357" s="59" customFormat="1" x14ac:dyDescent="0.2"/>
    <row r="358" s="59" customFormat="1" x14ac:dyDescent="0.2"/>
    <row r="359" s="59" customFormat="1" x14ac:dyDescent="0.2"/>
    <row r="360" s="59" customFormat="1" x14ac:dyDescent="0.2"/>
    <row r="361" s="59" customFormat="1" x14ac:dyDescent="0.2"/>
    <row r="362" s="59" customFormat="1" x14ac:dyDescent="0.2"/>
    <row r="363" s="59" customFormat="1" x14ac:dyDescent="0.2"/>
    <row r="364" s="59" customFormat="1" x14ac:dyDescent="0.2"/>
    <row r="365" s="59" customFormat="1" x14ac:dyDescent="0.2"/>
    <row r="366" s="59" customFormat="1" x14ac:dyDescent="0.2"/>
    <row r="367" s="59" customFormat="1" x14ac:dyDescent="0.2"/>
    <row r="368" s="59" customFormat="1" x14ac:dyDescent="0.2"/>
    <row r="369" s="59" customFormat="1" x14ac:dyDescent="0.2"/>
    <row r="370" s="59" customFormat="1" x14ac:dyDescent="0.2"/>
    <row r="371" s="59" customFormat="1" x14ac:dyDescent="0.2"/>
    <row r="372" s="59" customFormat="1" x14ac:dyDescent="0.2"/>
    <row r="373" s="59" customFormat="1" x14ac:dyDescent="0.2"/>
    <row r="374" s="59" customFormat="1" x14ac:dyDescent="0.2"/>
    <row r="375" s="59" customFormat="1" x14ac:dyDescent="0.2"/>
    <row r="376" s="59" customFormat="1" x14ac:dyDescent="0.2"/>
    <row r="377" s="59" customFormat="1" x14ac:dyDescent="0.2"/>
    <row r="378" s="59" customFormat="1" x14ac:dyDescent="0.2"/>
    <row r="379" s="59" customFormat="1" x14ac:dyDescent="0.2"/>
    <row r="380" s="59" customFormat="1" x14ac:dyDescent="0.2"/>
    <row r="381" s="59" customFormat="1" x14ac:dyDescent="0.2"/>
    <row r="382" s="59" customFormat="1" x14ac:dyDescent="0.2"/>
    <row r="383" s="59" customFormat="1" x14ac:dyDescent="0.2"/>
    <row r="384" s="59" customFormat="1" x14ac:dyDescent="0.2"/>
    <row r="385" s="59" customFormat="1" x14ac:dyDescent="0.2"/>
    <row r="386" s="59" customFormat="1" x14ac:dyDescent="0.2"/>
    <row r="387" s="59" customFormat="1" x14ac:dyDescent="0.2"/>
    <row r="388" s="59" customFormat="1" x14ac:dyDescent="0.2"/>
    <row r="389" s="59" customFormat="1" x14ac:dyDescent="0.2"/>
    <row r="390" s="59" customFormat="1" x14ac:dyDescent="0.2"/>
    <row r="391" s="59" customFormat="1" x14ac:dyDescent="0.2"/>
    <row r="392" s="59" customFormat="1" x14ac:dyDescent="0.2"/>
    <row r="393" s="59" customFormat="1" x14ac:dyDescent="0.2"/>
    <row r="394" s="59" customFormat="1" x14ac:dyDescent="0.2"/>
    <row r="395" s="59" customFormat="1" x14ac:dyDescent="0.2"/>
    <row r="396" s="59" customFormat="1" x14ac:dyDescent="0.2"/>
    <row r="397" s="59" customFormat="1" x14ac:dyDescent="0.2"/>
    <row r="398" s="59" customFormat="1" x14ac:dyDescent="0.2"/>
    <row r="399" s="59" customFormat="1" x14ac:dyDescent="0.2"/>
    <row r="400" s="59" customFormat="1" x14ac:dyDescent="0.2"/>
    <row r="401" s="59" customFormat="1" x14ac:dyDescent="0.2"/>
    <row r="402" s="59" customFormat="1" x14ac:dyDescent="0.2"/>
    <row r="403" s="59" customFormat="1" x14ac:dyDescent="0.2"/>
    <row r="404" s="59" customFormat="1" x14ac:dyDescent="0.2"/>
    <row r="405" s="59" customFormat="1" x14ac:dyDescent="0.2"/>
    <row r="406" s="59" customFormat="1" x14ac:dyDescent="0.2"/>
    <row r="407" s="59" customFormat="1" x14ac:dyDescent="0.2"/>
    <row r="408" s="59" customFormat="1" x14ac:dyDescent="0.2"/>
    <row r="409" s="59" customFormat="1" x14ac:dyDescent="0.2"/>
    <row r="410" s="59" customFormat="1" x14ac:dyDescent="0.2"/>
    <row r="411" s="59" customFormat="1" x14ac:dyDescent="0.2"/>
    <row r="412" s="59" customFormat="1" x14ac:dyDescent="0.2"/>
    <row r="413" s="59" customFormat="1" x14ac:dyDescent="0.2"/>
    <row r="414" s="59" customFormat="1" x14ac:dyDescent="0.2"/>
    <row r="415" s="59" customFormat="1" x14ac:dyDescent="0.2"/>
    <row r="416" s="59" customFormat="1" x14ac:dyDescent="0.2"/>
    <row r="417" s="59" customFormat="1" x14ac:dyDescent="0.2"/>
    <row r="418" s="59" customFormat="1" x14ac:dyDescent="0.2"/>
    <row r="419" s="59" customFormat="1" x14ac:dyDescent="0.2"/>
    <row r="420" s="59" customFormat="1" x14ac:dyDescent="0.2"/>
    <row r="421" s="59" customFormat="1" x14ac:dyDescent="0.2"/>
    <row r="422" s="59" customFormat="1" x14ac:dyDescent="0.2"/>
    <row r="423" s="59" customFormat="1" x14ac:dyDescent="0.2"/>
    <row r="424" s="59" customFormat="1" x14ac:dyDescent="0.2"/>
    <row r="425" s="59" customFormat="1" x14ac:dyDescent="0.2"/>
    <row r="426" s="59" customFormat="1" x14ac:dyDescent="0.2"/>
    <row r="427" s="59" customFormat="1" x14ac:dyDescent="0.2"/>
    <row r="428" s="59" customFormat="1" x14ac:dyDescent="0.2"/>
    <row r="429" s="59" customFormat="1" x14ac:dyDescent="0.2"/>
    <row r="430" s="59" customFormat="1" x14ac:dyDescent="0.2"/>
    <row r="431" s="59" customFormat="1" x14ac:dyDescent="0.2"/>
    <row r="432" s="59" customFormat="1" x14ac:dyDescent="0.2"/>
    <row r="433" s="59" customFormat="1" x14ac:dyDescent="0.2"/>
    <row r="434" s="59" customFormat="1" x14ac:dyDescent="0.2"/>
    <row r="435" s="59" customFormat="1" x14ac:dyDescent="0.2"/>
    <row r="436" s="59" customFormat="1" x14ac:dyDescent="0.2"/>
    <row r="437" s="59" customFormat="1" x14ac:dyDescent="0.2"/>
    <row r="438" s="59" customFormat="1" x14ac:dyDescent="0.2"/>
    <row r="439" s="59" customFormat="1" x14ac:dyDescent="0.2"/>
    <row r="440" s="59" customFormat="1" x14ac:dyDescent="0.2"/>
    <row r="441" s="59" customFormat="1" x14ac:dyDescent="0.2"/>
    <row r="442" s="59" customFormat="1" x14ac:dyDescent="0.2"/>
    <row r="443" s="59" customFormat="1" x14ac:dyDescent="0.2"/>
    <row r="444" s="59" customFormat="1" x14ac:dyDescent="0.2"/>
    <row r="445" s="59" customFormat="1" x14ac:dyDescent="0.2"/>
    <row r="446" s="59" customFormat="1" x14ac:dyDescent="0.2"/>
    <row r="447" s="59" customFormat="1" x14ac:dyDescent="0.2"/>
    <row r="448" s="59" customFormat="1" x14ac:dyDescent="0.2"/>
    <row r="449" s="59" customFormat="1" x14ac:dyDescent="0.2"/>
    <row r="450" s="59" customFormat="1" x14ac:dyDescent="0.2"/>
    <row r="451" s="59" customFormat="1" x14ac:dyDescent="0.2"/>
    <row r="452" s="59" customFormat="1" x14ac:dyDescent="0.2"/>
    <row r="453" s="59" customFormat="1" x14ac:dyDescent="0.2"/>
    <row r="454" s="59" customFormat="1" x14ac:dyDescent="0.2"/>
    <row r="455" s="59" customFormat="1" x14ac:dyDescent="0.2"/>
    <row r="456" s="59" customFormat="1" x14ac:dyDescent="0.2"/>
    <row r="457" s="59" customFormat="1" x14ac:dyDescent="0.2"/>
    <row r="458" s="59" customFormat="1" x14ac:dyDescent="0.2"/>
    <row r="459" s="59" customFormat="1" x14ac:dyDescent="0.2"/>
    <row r="460" s="59" customFormat="1" x14ac:dyDescent="0.2"/>
    <row r="461" s="59" customFormat="1" x14ac:dyDescent="0.2"/>
    <row r="462" s="59" customFormat="1" x14ac:dyDescent="0.2"/>
    <row r="463" s="59" customFormat="1" x14ac:dyDescent="0.2"/>
    <row r="464" s="59" customFormat="1" x14ac:dyDescent="0.2"/>
    <row r="465" s="59" customFormat="1" x14ac:dyDescent="0.2"/>
    <row r="466" s="59" customFormat="1" x14ac:dyDescent="0.2"/>
    <row r="467" s="59" customFormat="1" x14ac:dyDescent="0.2"/>
    <row r="468" s="59" customFormat="1" x14ac:dyDescent="0.2"/>
    <row r="469" s="59" customFormat="1" x14ac:dyDescent="0.2"/>
    <row r="470" s="59" customFormat="1" x14ac:dyDescent="0.2"/>
    <row r="471" s="59" customFormat="1" x14ac:dyDescent="0.2"/>
    <row r="472" s="59" customFormat="1" x14ac:dyDescent="0.2"/>
    <row r="473" s="59" customFormat="1" x14ac:dyDescent="0.2"/>
    <row r="474" s="59" customFormat="1" x14ac:dyDescent="0.2"/>
    <row r="475" s="59" customFormat="1" x14ac:dyDescent="0.2"/>
    <row r="476" s="59" customFormat="1" x14ac:dyDescent="0.2"/>
    <row r="477" s="59" customFormat="1" x14ac:dyDescent="0.2"/>
    <row r="478" s="59" customFormat="1" x14ac:dyDescent="0.2"/>
    <row r="479" s="59" customFormat="1" x14ac:dyDescent="0.2"/>
    <row r="480" s="59" customFormat="1" x14ac:dyDescent="0.2"/>
    <row r="481" s="59" customFormat="1" x14ac:dyDescent="0.2"/>
    <row r="482" s="59" customFormat="1" x14ac:dyDescent="0.2"/>
    <row r="483" s="59" customFormat="1" x14ac:dyDescent="0.2"/>
    <row r="484" s="59" customFormat="1" x14ac:dyDescent="0.2"/>
    <row r="485" s="59" customFormat="1" x14ac:dyDescent="0.2"/>
    <row r="486" s="59" customFormat="1" x14ac:dyDescent="0.2"/>
    <row r="487" s="59" customFormat="1" x14ac:dyDescent="0.2"/>
    <row r="488" s="59" customFormat="1" x14ac:dyDescent="0.2"/>
  </sheetData>
  <pageMargins left="0.75" right="0.75" top="1" bottom="1" header="0.5" footer="0.5"/>
  <pageSetup orientation="landscape" horizontalDpi="4294967293" verticalDpi="4294967293" r:id="rId1"/>
  <headerFooter alignWithMargins="0"/>
  <rowBreaks count="3" manualBreakCount="3">
    <brk id="124" max="16383" man="1"/>
    <brk id="193" max="16383" man="1"/>
    <brk id="219" max="16383" man="1"/>
  </rowBreaks>
  <colBreaks count="1" manualBreakCount="1">
    <brk id="1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454"/>
  <sheetViews>
    <sheetView zoomScale="90" zoomScaleNormal="90" workbookViewId="0"/>
  </sheetViews>
  <sheetFormatPr defaultColWidth="9.140625" defaultRowHeight="12.75" x14ac:dyDescent="0.2"/>
  <cols>
    <col min="1" max="2" width="5.28515625" style="38" customWidth="1"/>
    <col min="3" max="3" width="25.28515625" style="38" customWidth="1"/>
    <col min="4" max="8" width="13.42578125" style="38" customWidth="1"/>
    <col min="9" max="11" width="12.85546875" style="41" customWidth="1"/>
    <col min="12" max="12" width="11" style="38" customWidth="1"/>
    <col min="13" max="13" width="11.28515625" style="38" customWidth="1"/>
    <col min="14" max="16384" width="9.140625" style="38"/>
  </cols>
  <sheetData>
    <row r="1" spans="2:20" x14ac:dyDescent="0.2">
      <c r="C1" s="38" t="s">
        <v>0</v>
      </c>
      <c r="D1" s="39"/>
    </row>
    <row r="2" spans="2:20" x14ac:dyDescent="0.2">
      <c r="C2" s="1" t="s">
        <v>43</v>
      </c>
      <c r="D2" s="40"/>
    </row>
    <row r="3" spans="2:20" x14ac:dyDescent="0.2">
      <c r="C3" s="42">
        <v>43405</v>
      </c>
      <c r="D3" s="43"/>
      <c r="E3" s="41"/>
      <c r="F3" s="41"/>
      <c r="G3" s="41"/>
      <c r="H3" s="41"/>
    </row>
    <row r="4" spans="2:20" x14ac:dyDescent="0.2">
      <c r="C4" s="42"/>
      <c r="D4" s="43"/>
      <c r="E4" s="41"/>
      <c r="F4" s="41"/>
      <c r="G4" s="41"/>
      <c r="H4" s="41"/>
    </row>
    <row r="5" spans="2:20" x14ac:dyDescent="0.2">
      <c r="C5" s="42"/>
      <c r="D5" s="43"/>
      <c r="E5" s="41"/>
      <c r="F5" s="41"/>
      <c r="G5" s="41"/>
      <c r="H5" s="41"/>
    </row>
    <row r="6" spans="2:20" x14ac:dyDescent="0.2">
      <c r="B6" s="3" t="s">
        <v>104</v>
      </c>
      <c r="C6" s="42"/>
      <c r="D6" s="43"/>
      <c r="E6" s="41"/>
      <c r="F6" s="41"/>
      <c r="G6" s="41"/>
      <c r="H6" s="41"/>
      <c r="M6" s="41"/>
      <c r="N6" s="3" t="s">
        <v>105</v>
      </c>
      <c r="O6" s="41"/>
      <c r="P6" s="41"/>
      <c r="Q6" s="41"/>
      <c r="R6" s="41"/>
      <c r="S6" s="41"/>
      <c r="T6" s="41"/>
    </row>
    <row r="7" spans="2:20" ht="15" x14ac:dyDescent="0.25">
      <c r="C7" s="45"/>
      <c r="D7" s="46">
        <v>2016</v>
      </c>
      <c r="E7" s="46">
        <v>2017</v>
      </c>
      <c r="F7" s="46">
        <v>2018</v>
      </c>
      <c r="G7" s="46">
        <v>2019</v>
      </c>
      <c r="H7" s="46">
        <v>2020</v>
      </c>
      <c r="I7" s="46">
        <v>2021</v>
      </c>
      <c r="J7" s="46">
        <v>2022</v>
      </c>
      <c r="K7" s="46">
        <v>2023</v>
      </c>
      <c r="L7" s="44" t="s">
        <v>24</v>
      </c>
      <c r="M7" s="88"/>
      <c r="N7" s="88"/>
      <c r="O7" s="88"/>
      <c r="P7" s="88"/>
      <c r="Q7" s="88"/>
      <c r="R7" s="88"/>
      <c r="S7" s="41"/>
      <c r="T7" s="41"/>
    </row>
    <row r="8" spans="2:20" x14ac:dyDescent="0.2">
      <c r="C8" s="2" t="s">
        <v>48</v>
      </c>
      <c r="D8" s="47">
        <v>0</v>
      </c>
      <c r="E8" s="47">
        <v>0</v>
      </c>
      <c r="F8" s="47">
        <v>10</v>
      </c>
      <c r="G8" s="47">
        <v>200</v>
      </c>
      <c r="H8" s="47">
        <v>1000</v>
      </c>
      <c r="I8" s="47">
        <v>2000</v>
      </c>
      <c r="J8" s="47">
        <v>4000</v>
      </c>
      <c r="K8" s="47">
        <v>4000</v>
      </c>
      <c r="L8" s="50"/>
      <c r="M8" s="51"/>
      <c r="N8" s="51"/>
      <c r="O8" s="51"/>
      <c r="P8" s="51"/>
      <c r="Q8" s="51"/>
      <c r="R8" s="51"/>
      <c r="S8" s="51"/>
      <c r="T8" s="41"/>
    </row>
    <row r="9" spans="2:20" x14ac:dyDescent="0.2">
      <c r="C9" s="2" t="s">
        <v>47</v>
      </c>
      <c r="D9" s="47">
        <v>0</v>
      </c>
      <c r="E9" s="47">
        <v>0</v>
      </c>
      <c r="F9" s="47">
        <v>0</v>
      </c>
      <c r="G9" s="47">
        <v>5683.4595000000008</v>
      </c>
      <c r="H9" s="47">
        <v>7072.7496000000019</v>
      </c>
      <c r="I9" s="47">
        <v>7577.9460000000008</v>
      </c>
      <c r="J9" s="47">
        <v>15787.387500000001</v>
      </c>
      <c r="K9" s="47">
        <v>31574.775000000001</v>
      </c>
      <c r="L9" s="50"/>
      <c r="M9" s="51"/>
      <c r="N9" s="51"/>
      <c r="O9" s="51"/>
      <c r="P9" s="51"/>
      <c r="Q9" s="51"/>
      <c r="R9" s="51"/>
      <c r="S9" s="51"/>
      <c r="T9" s="41"/>
    </row>
    <row r="10" spans="2:20" x14ac:dyDescent="0.2">
      <c r="C10" s="25" t="s">
        <v>23</v>
      </c>
      <c r="D10" s="49">
        <v>0</v>
      </c>
      <c r="E10" s="49">
        <v>0</v>
      </c>
      <c r="F10" s="49">
        <v>10</v>
      </c>
      <c r="G10" s="49">
        <v>5883.4595000000008</v>
      </c>
      <c r="H10" s="49">
        <v>8072.7496000000019</v>
      </c>
      <c r="I10" s="49">
        <v>9577.9459999999999</v>
      </c>
      <c r="J10" s="49">
        <v>19787.387500000001</v>
      </c>
      <c r="K10" s="49">
        <v>35574.775000000001</v>
      </c>
      <c r="L10" s="50"/>
      <c r="M10" s="51"/>
      <c r="N10" s="51"/>
      <c r="O10" s="51"/>
      <c r="P10" s="51"/>
      <c r="Q10" s="51"/>
      <c r="R10" s="51"/>
      <c r="S10" s="51"/>
    </row>
    <row r="11" spans="2:20" x14ac:dyDescent="0.2">
      <c r="C11" s="42"/>
      <c r="D11" s="47"/>
      <c r="E11" s="47"/>
      <c r="F11" s="47"/>
      <c r="G11" s="47"/>
      <c r="H11" s="47"/>
      <c r="I11" s="47"/>
      <c r="J11" s="47"/>
      <c r="K11" s="47"/>
      <c r="L11" s="48"/>
      <c r="M11" s="51"/>
      <c r="N11" s="51"/>
      <c r="O11" s="51"/>
      <c r="P11" s="51"/>
      <c r="Q11" s="51"/>
      <c r="R11" s="51"/>
      <c r="S11" s="51"/>
    </row>
    <row r="12" spans="2:20" x14ac:dyDescent="0.2">
      <c r="C12" s="42"/>
      <c r="D12" s="47"/>
      <c r="E12" s="47"/>
      <c r="F12" s="47"/>
      <c r="G12" s="47"/>
      <c r="H12" s="47"/>
      <c r="I12" s="47"/>
      <c r="J12" s="47"/>
      <c r="K12" s="47"/>
      <c r="L12" s="48"/>
      <c r="M12" s="51"/>
      <c r="N12" s="51"/>
      <c r="O12" s="51"/>
      <c r="P12" s="51"/>
      <c r="Q12" s="51"/>
      <c r="R12" s="51"/>
      <c r="S12" s="51"/>
    </row>
    <row r="13" spans="2:20" x14ac:dyDescent="0.2">
      <c r="C13" s="10"/>
      <c r="D13" s="157"/>
      <c r="E13" s="157"/>
      <c r="F13" s="157"/>
      <c r="G13" s="157"/>
      <c r="H13" s="157"/>
      <c r="I13" s="157"/>
      <c r="J13" s="157"/>
      <c r="K13" s="157"/>
      <c r="L13" s="50"/>
    </row>
    <row r="14" spans="2:20" x14ac:dyDescent="0.2">
      <c r="C14" s="146"/>
      <c r="D14" s="82"/>
      <c r="E14" s="82"/>
      <c r="F14" s="82"/>
      <c r="G14" s="82"/>
      <c r="H14" s="82"/>
      <c r="I14" s="82"/>
      <c r="J14" s="82"/>
      <c r="K14" s="82"/>
    </row>
    <row r="15" spans="2:20" ht="119.25" customHeight="1" x14ac:dyDescent="0.2"/>
    <row r="16" spans="2:20" s="22" customFormat="1" ht="15" x14ac:dyDescent="0.25">
      <c r="C16" s="91"/>
      <c r="D16" s="91"/>
      <c r="E16" s="91"/>
      <c r="F16" s="91"/>
      <c r="G16" s="91"/>
      <c r="H16" s="91"/>
      <c r="I16" s="91"/>
      <c r="J16" s="91"/>
      <c r="K16" s="91"/>
      <c r="Q16" s="91"/>
    </row>
    <row r="17" spans="2:14" x14ac:dyDescent="0.2">
      <c r="D17" s="54"/>
      <c r="E17" s="54"/>
      <c r="F17" s="54"/>
      <c r="G17" s="54"/>
      <c r="H17" s="54"/>
      <c r="I17" s="54"/>
    </row>
    <row r="18" spans="2:14" x14ac:dyDescent="0.2">
      <c r="B18" s="3" t="s">
        <v>126</v>
      </c>
      <c r="C18" s="42"/>
      <c r="D18" s="43"/>
      <c r="E18" s="41"/>
      <c r="F18" s="41"/>
      <c r="G18" s="41"/>
      <c r="H18" s="41"/>
      <c r="N18" s="3" t="s">
        <v>125</v>
      </c>
    </row>
    <row r="19" spans="2:14" x14ac:dyDescent="0.2">
      <c r="C19" s="45"/>
      <c r="D19" s="46">
        <v>2016</v>
      </c>
      <c r="E19" s="46">
        <v>2017</v>
      </c>
      <c r="F19" s="46">
        <v>2018</v>
      </c>
      <c r="G19" s="46">
        <v>2019</v>
      </c>
      <c r="H19" s="46">
        <v>2020</v>
      </c>
      <c r="I19" s="46">
        <v>2021</v>
      </c>
      <c r="J19" s="46">
        <v>2022</v>
      </c>
      <c r="K19" s="46">
        <v>2023</v>
      </c>
      <c r="L19" s="44" t="s">
        <v>24</v>
      </c>
    </row>
    <row r="20" spans="2:14" x14ac:dyDescent="0.2">
      <c r="C20" s="2" t="s">
        <v>48</v>
      </c>
      <c r="D20" s="55">
        <v>0</v>
      </c>
      <c r="E20" s="55">
        <v>0</v>
      </c>
      <c r="F20" s="55">
        <v>29403</v>
      </c>
      <c r="G20" s="55">
        <v>570418.19999999995</v>
      </c>
      <c r="H20" s="55">
        <v>2766528.27</v>
      </c>
      <c r="I20" s="55">
        <v>5367064.8437999999</v>
      </c>
      <c r="J20" s="55">
        <v>10412105.796971999</v>
      </c>
      <c r="K20" s="55">
        <v>10099742.62306284</v>
      </c>
      <c r="L20" s="48"/>
    </row>
    <row r="21" spans="2:14" x14ac:dyDescent="0.2">
      <c r="C21" s="2" t="s">
        <v>47</v>
      </c>
      <c r="D21" s="55">
        <v>0</v>
      </c>
      <c r="E21" s="55">
        <v>0</v>
      </c>
      <c r="F21" s="55">
        <v>0</v>
      </c>
      <c r="G21" s="55">
        <v>7309284.1332187513</v>
      </c>
      <c r="H21" s="55">
        <v>8641198.1308275014</v>
      </c>
      <c r="I21" s="55">
        <v>8795505.2403065618</v>
      </c>
      <c r="J21" s="55">
        <v>17407770.788106736</v>
      </c>
      <c r="K21" s="55">
        <v>33074764.497402795</v>
      </c>
      <c r="L21" s="48"/>
    </row>
    <row r="22" spans="2:14" x14ac:dyDescent="0.2">
      <c r="D22" s="56">
        <v>0</v>
      </c>
      <c r="E22" s="56">
        <v>0</v>
      </c>
      <c r="F22" s="56">
        <v>29403</v>
      </c>
      <c r="G22" s="56">
        <v>7879702.3332187515</v>
      </c>
      <c r="H22" s="56">
        <v>11407726.400827501</v>
      </c>
      <c r="I22" s="56">
        <v>14162570.084106561</v>
      </c>
      <c r="J22" s="56">
        <v>27819876.585078735</v>
      </c>
      <c r="K22" s="56">
        <v>43174507.120465636</v>
      </c>
      <c r="L22" s="50"/>
    </row>
    <row r="24" spans="2:14" x14ac:dyDescent="0.2">
      <c r="C24" s="136" t="s">
        <v>31</v>
      </c>
    </row>
    <row r="25" spans="2:14" ht="145.5" customHeight="1" x14ac:dyDescent="0.2"/>
    <row r="26" spans="2:14" x14ac:dyDescent="0.2">
      <c r="B26" s="44"/>
      <c r="C26" s="42"/>
      <c r="D26" s="43"/>
      <c r="E26" s="41"/>
      <c r="F26" s="41"/>
      <c r="G26" s="41"/>
      <c r="H26" s="41"/>
      <c r="N26" s="44"/>
    </row>
    <row r="27" spans="2:14" s="59" customFormat="1" x14ac:dyDescent="0.2">
      <c r="C27" s="89"/>
      <c r="D27" s="90"/>
      <c r="E27" s="90"/>
      <c r="F27" s="90"/>
      <c r="G27" s="90"/>
      <c r="H27" s="90"/>
      <c r="I27" s="90"/>
      <c r="J27" s="90"/>
      <c r="K27" s="90"/>
      <c r="L27" s="57"/>
    </row>
    <row r="28" spans="2:14" s="57" customFormat="1" ht="15" x14ac:dyDescent="0.25">
      <c r="C28" s="58"/>
      <c r="D28" s="47"/>
      <c r="E28" s="47"/>
      <c r="F28" s="47"/>
      <c r="G28" s="47"/>
      <c r="H28" s="47"/>
      <c r="I28" s="47"/>
      <c r="J28" s="47"/>
      <c r="K28" s="47"/>
      <c r="L28" s="48"/>
    </row>
    <row r="29" spans="2:14" s="59" customFormat="1" ht="15" x14ac:dyDescent="0.25">
      <c r="C29" s="58"/>
      <c r="D29" s="47"/>
      <c r="E29" s="47"/>
      <c r="F29" s="47"/>
      <c r="G29" s="47"/>
      <c r="H29" s="47"/>
      <c r="I29" s="47"/>
      <c r="J29" s="47"/>
      <c r="K29" s="47"/>
    </row>
    <row r="30" spans="2:14" s="59" customFormat="1" ht="15" x14ac:dyDescent="0.25">
      <c r="C30" s="58"/>
      <c r="D30" s="47"/>
      <c r="E30" s="47"/>
      <c r="F30" s="47"/>
      <c r="G30" s="47"/>
      <c r="H30" s="47"/>
      <c r="I30" s="47"/>
      <c r="J30" s="47"/>
      <c r="K30" s="47"/>
    </row>
    <row r="31" spans="2:14" s="59" customFormat="1" ht="15" x14ac:dyDescent="0.25">
      <c r="C31" s="58"/>
      <c r="D31" s="47"/>
      <c r="E31" s="47"/>
      <c r="F31" s="47"/>
      <c r="G31" s="47"/>
      <c r="H31" s="47"/>
      <c r="I31" s="47"/>
      <c r="J31" s="47"/>
      <c r="K31" s="47"/>
    </row>
    <row r="32" spans="2:14" s="59" customFormat="1" ht="15" x14ac:dyDescent="0.25">
      <c r="C32" s="58"/>
      <c r="D32" s="47"/>
      <c r="E32" s="47"/>
      <c r="F32" s="47"/>
      <c r="G32" s="47"/>
      <c r="H32" s="47"/>
      <c r="I32" s="47"/>
      <c r="J32" s="47"/>
      <c r="K32" s="47"/>
    </row>
    <row r="33" spans="3:12" s="59" customFormat="1" ht="15" x14ac:dyDescent="0.25">
      <c r="C33" s="58"/>
      <c r="D33" s="47"/>
      <c r="E33" s="47"/>
      <c r="F33" s="47"/>
      <c r="G33" s="47"/>
      <c r="H33" s="47"/>
      <c r="I33" s="47"/>
      <c r="J33" s="47"/>
      <c r="K33" s="47"/>
    </row>
    <row r="34" spans="3:12" s="59" customFormat="1" ht="15" x14ac:dyDescent="0.25">
      <c r="C34" s="58"/>
      <c r="D34" s="49"/>
      <c r="E34" s="49"/>
      <c r="F34" s="49"/>
      <c r="G34" s="49"/>
      <c r="H34" s="49"/>
      <c r="I34" s="49"/>
      <c r="J34" s="49"/>
      <c r="K34" s="49"/>
      <c r="L34" s="50"/>
    </row>
    <row r="35" spans="3:12" s="59" customFormat="1" x14ac:dyDescent="0.2">
      <c r="C35" s="60"/>
      <c r="D35" s="43"/>
      <c r="E35" s="43"/>
      <c r="F35" s="43"/>
      <c r="G35" s="43"/>
      <c r="H35" s="43"/>
      <c r="I35" s="61"/>
      <c r="J35" s="61"/>
      <c r="K35" s="61"/>
    </row>
    <row r="36" spans="3:12" s="59" customFormat="1" x14ac:dyDescent="0.2">
      <c r="C36" s="62"/>
      <c r="D36" s="43"/>
      <c r="E36" s="43"/>
      <c r="F36" s="43"/>
      <c r="G36" s="43"/>
      <c r="H36" s="43"/>
      <c r="I36" s="61"/>
      <c r="J36" s="61"/>
      <c r="K36" s="61"/>
    </row>
    <row r="37" spans="3:12" s="59" customFormat="1" x14ac:dyDescent="0.2">
      <c r="C37" s="62"/>
      <c r="D37" s="43"/>
      <c r="E37" s="43"/>
      <c r="F37" s="43"/>
      <c r="G37" s="43"/>
      <c r="H37" s="43"/>
      <c r="I37" s="61"/>
      <c r="J37" s="61"/>
      <c r="K37" s="61"/>
    </row>
    <row r="38" spans="3:12" s="59" customFormat="1" x14ac:dyDescent="0.2">
      <c r="D38" s="43"/>
      <c r="E38" s="43"/>
      <c r="F38" s="43"/>
      <c r="G38" s="43"/>
      <c r="H38" s="43"/>
      <c r="I38" s="61"/>
      <c r="J38" s="61"/>
      <c r="K38" s="61"/>
    </row>
    <row r="39" spans="3:12" s="59" customFormat="1" x14ac:dyDescent="0.2">
      <c r="D39" s="43"/>
      <c r="E39" s="43"/>
      <c r="F39" s="43"/>
      <c r="G39" s="43"/>
      <c r="H39" s="43"/>
      <c r="I39" s="61"/>
      <c r="J39" s="61"/>
      <c r="K39" s="61"/>
    </row>
    <row r="40" spans="3:12" s="59" customFormat="1" x14ac:dyDescent="0.2">
      <c r="C40" s="63"/>
      <c r="D40" s="64"/>
      <c r="E40" s="64"/>
      <c r="F40" s="64"/>
      <c r="G40" s="64"/>
      <c r="H40" s="64"/>
      <c r="I40" s="61"/>
      <c r="J40" s="61"/>
      <c r="K40" s="61"/>
    </row>
    <row r="41" spans="3:12" s="59" customFormat="1" x14ac:dyDescent="0.2">
      <c r="C41" s="57"/>
      <c r="D41" s="65"/>
      <c r="E41" s="65"/>
      <c r="F41" s="64"/>
      <c r="G41" s="65"/>
      <c r="H41" s="65"/>
      <c r="I41" s="61"/>
      <c r="J41" s="61"/>
      <c r="K41" s="61"/>
    </row>
    <row r="42" spans="3:12" s="59" customFormat="1" x14ac:dyDescent="0.2">
      <c r="D42" s="64"/>
      <c r="E42" s="64"/>
      <c r="F42" s="64"/>
      <c r="G42" s="64"/>
      <c r="H42" s="64"/>
      <c r="I42" s="61"/>
      <c r="J42" s="61"/>
      <c r="K42" s="61"/>
    </row>
    <row r="43" spans="3:12" s="59" customFormat="1" x14ac:dyDescent="0.2">
      <c r="L43" s="38"/>
    </row>
    <row r="44" spans="3:12" s="59" customFormat="1" x14ac:dyDescent="0.2">
      <c r="L44" s="38"/>
    </row>
    <row r="45" spans="3:12" s="59" customFormat="1" x14ac:dyDescent="0.2">
      <c r="C45" s="57"/>
      <c r="D45" s="65"/>
      <c r="E45" s="65"/>
      <c r="F45" s="64"/>
      <c r="G45" s="65"/>
      <c r="H45" s="65"/>
      <c r="I45" s="61"/>
      <c r="J45" s="61"/>
      <c r="K45" s="61"/>
    </row>
    <row r="46" spans="3:12" s="59" customFormat="1" x14ac:dyDescent="0.2">
      <c r="C46" s="57"/>
      <c r="D46" s="64"/>
      <c r="E46" s="64"/>
      <c r="F46" s="64"/>
      <c r="G46" s="64"/>
      <c r="H46" s="64"/>
      <c r="I46" s="61"/>
      <c r="J46" s="61"/>
      <c r="K46" s="61"/>
    </row>
    <row r="47" spans="3:12" s="59" customFormat="1" x14ac:dyDescent="0.2">
      <c r="C47" s="57"/>
      <c r="D47" s="64"/>
      <c r="E47" s="64"/>
      <c r="F47" s="64"/>
      <c r="G47" s="64"/>
      <c r="H47" s="64"/>
      <c r="I47" s="61"/>
      <c r="J47" s="61"/>
      <c r="K47" s="61"/>
    </row>
    <row r="48" spans="3:12" s="59" customFormat="1" x14ac:dyDescent="0.2">
      <c r="D48" s="64"/>
      <c r="E48" s="64"/>
      <c r="F48" s="64"/>
      <c r="G48" s="64"/>
      <c r="H48" s="64"/>
      <c r="I48" s="61"/>
      <c r="J48" s="61"/>
      <c r="K48" s="61"/>
    </row>
    <row r="49" spans="2:22" s="59" customFormat="1" x14ac:dyDescent="0.2">
      <c r="D49" s="64"/>
      <c r="E49" s="64"/>
      <c r="F49" s="57"/>
      <c r="G49" s="64"/>
      <c r="H49" s="64"/>
      <c r="I49" s="57"/>
      <c r="J49" s="57"/>
      <c r="K49" s="57"/>
    </row>
    <row r="50" spans="2:22" s="59" customFormat="1" x14ac:dyDescent="0.2">
      <c r="D50" s="64"/>
      <c r="E50" s="64"/>
      <c r="F50" s="57"/>
      <c r="G50" s="64"/>
      <c r="H50" s="64"/>
      <c r="I50" s="57"/>
      <c r="J50" s="57"/>
      <c r="K50" s="57"/>
    </row>
    <row r="51" spans="2:22" s="59" customFormat="1" x14ac:dyDescent="0.2">
      <c r="C51" s="57"/>
      <c r="D51" s="64"/>
      <c r="E51" s="64"/>
      <c r="F51" s="57"/>
      <c r="G51" s="64"/>
      <c r="H51" s="64"/>
      <c r="I51" s="57"/>
      <c r="J51" s="57"/>
      <c r="K51" s="57"/>
    </row>
    <row r="52" spans="2:22" s="59" customFormat="1" x14ac:dyDescent="0.2">
      <c r="C52" s="57"/>
      <c r="D52" s="64"/>
      <c r="E52" s="64"/>
      <c r="F52" s="57"/>
      <c r="G52" s="64"/>
      <c r="H52" s="64"/>
      <c r="I52" s="57"/>
      <c r="J52" s="57"/>
      <c r="K52" s="57"/>
    </row>
    <row r="53" spans="2:22" s="59" customFormat="1" x14ac:dyDescent="0.2">
      <c r="C53" s="66"/>
      <c r="D53" s="64"/>
      <c r="E53" s="64"/>
      <c r="F53" s="57"/>
      <c r="G53" s="64"/>
      <c r="H53" s="64"/>
      <c r="I53" s="57"/>
      <c r="J53" s="57"/>
      <c r="K53" s="57"/>
    </row>
    <row r="54" spans="2:22" s="59" customFormat="1" x14ac:dyDescent="0.2">
      <c r="C54" s="66"/>
      <c r="D54" s="64"/>
      <c r="E54" s="64"/>
      <c r="F54" s="57"/>
      <c r="G54" s="64"/>
      <c r="H54" s="64"/>
      <c r="I54" s="57"/>
      <c r="J54" s="57"/>
      <c r="K54" s="57"/>
    </row>
    <row r="55" spans="2:22" s="59" customFormat="1" x14ac:dyDescent="0.2">
      <c r="C55" s="66"/>
      <c r="D55" s="64"/>
      <c r="E55" s="64"/>
      <c r="F55" s="57"/>
      <c r="G55" s="64"/>
      <c r="H55" s="64"/>
      <c r="I55" s="57"/>
      <c r="J55" s="57"/>
      <c r="K55" s="57"/>
    </row>
    <row r="56" spans="2:22" s="59" customFormat="1" x14ac:dyDescent="0.2">
      <c r="C56" s="57"/>
      <c r="D56" s="64"/>
      <c r="E56" s="64"/>
      <c r="F56" s="57"/>
      <c r="G56" s="64"/>
      <c r="H56" s="64"/>
      <c r="I56" s="57"/>
      <c r="J56" s="57"/>
      <c r="K56" s="57"/>
    </row>
    <row r="57" spans="2:22" s="57" customFormat="1" x14ac:dyDescent="0.2">
      <c r="B57" s="59"/>
      <c r="C57" s="67"/>
      <c r="D57" s="63"/>
      <c r="E57" s="63"/>
      <c r="F57" s="63"/>
      <c r="G57" s="63"/>
      <c r="H57" s="63"/>
      <c r="L57" s="59"/>
      <c r="M57" s="59"/>
      <c r="N57" s="59"/>
      <c r="O57" s="59"/>
      <c r="P57" s="59"/>
      <c r="Q57" s="59"/>
      <c r="R57" s="59"/>
      <c r="S57" s="59"/>
      <c r="T57" s="59"/>
      <c r="U57" s="59"/>
      <c r="V57" s="59"/>
    </row>
    <row r="58" spans="2:22" s="57" customFormat="1" x14ac:dyDescent="0.2">
      <c r="B58" s="59"/>
      <c r="C58" s="68"/>
      <c r="D58" s="61"/>
      <c r="E58" s="61"/>
      <c r="F58" s="61"/>
      <c r="G58" s="61"/>
      <c r="H58" s="61"/>
      <c r="L58" s="59"/>
      <c r="M58" s="59"/>
      <c r="N58" s="59"/>
      <c r="O58" s="59"/>
      <c r="P58" s="59"/>
      <c r="Q58" s="59"/>
      <c r="R58" s="59"/>
      <c r="S58" s="59"/>
      <c r="T58" s="59"/>
      <c r="U58" s="59"/>
      <c r="V58" s="59"/>
    </row>
    <row r="59" spans="2:22" s="57" customFormat="1" x14ac:dyDescent="0.2">
      <c r="B59" s="59"/>
      <c r="C59" s="60"/>
      <c r="D59" s="61"/>
      <c r="E59" s="61"/>
      <c r="F59" s="61"/>
      <c r="G59" s="61"/>
      <c r="H59" s="61"/>
      <c r="L59" s="59"/>
      <c r="M59" s="59"/>
      <c r="N59" s="59"/>
      <c r="O59" s="59"/>
      <c r="P59" s="59"/>
      <c r="Q59" s="59"/>
      <c r="R59" s="59"/>
      <c r="S59" s="59"/>
      <c r="T59" s="59"/>
      <c r="U59" s="59"/>
      <c r="V59" s="59"/>
    </row>
    <row r="60" spans="2:22" s="57" customFormat="1" x14ac:dyDescent="0.2">
      <c r="B60" s="59"/>
      <c r="C60" s="60"/>
      <c r="D60" s="61"/>
      <c r="E60" s="61"/>
      <c r="F60" s="61"/>
      <c r="G60" s="61"/>
      <c r="H60" s="61"/>
      <c r="L60" s="59"/>
      <c r="M60" s="59"/>
      <c r="N60" s="59"/>
      <c r="O60" s="59"/>
      <c r="P60" s="59"/>
      <c r="Q60" s="59"/>
      <c r="R60" s="59"/>
      <c r="S60" s="59"/>
      <c r="T60" s="59"/>
      <c r="U60" s="59"/>
      <c r="V60" s="59"/>
    </row>
    <row r="61" spans="2:22" s="57" customFormat="1" x14ac:dyDescent="0.2">
      <c r="B61" s="59"/>
      <c r="C61" s="68"/>
      <c r="D61" s="61"/>
      <c r="E61" s="61"/>
      <c r="F61" s="69"/>
      <c r="G61" s="69"/>
      <c r="H61" s="69"/>
      <c r="L61" s="59"/>
      <c r="M61" s="59"/>
      <c r="N61" s="59"/>
      <c r="O61" s="59"/>
      <c r="P61" s="59"/>
      <c r="Q61" s="59"/>
      <c r="R61" s="59"/>
      <c r="S61" s="59"/>
      <c r="T61" s="59"/>
      <c r="U61" s="59"/>
      <c r="V61" s="59"/>
    </row>
    <row r="62" spans="2:22" s="57" customFormat="1" x14ac:dyDescent="0.2">
      <c r="B62" s="59"/>
      <c r="C62" s="60"/>
      <c r="D62" s="61"/>
      <c r="E62" s="61"/>
      <c r="F62" s="69"/>
      <c r="G62" s="69"/>
      <c r="H62" s="69"/>
      <c r="L62" s="59"/>
      <c r="M62" s="59"/>
      <c r="N62" s="59"/>
      <c r="O62" s="59"/>
      <c r="P62" s="59"/>
      <c r="Q62" s="59"/>
      <c r="R62" s="59"/>
      <c r="S62" s="59"/>
      <c r="T62" s="59"/>
      <c r="U62" s="59"/>
      <c r="V62" s="59"/>
    </row>
    <row r="63" spans="2:22" s="57" customFormat="1" x14ac:dyDescent="0.2">
      <c r="B63" s="59"/>
      <c r="C63" s="60"/>
      <c r="D63" s="70"/>
      <c r="E63" s="61"/>
      <c r="F63" s="61"/>
      <c r="G63" s="70"/>
      <c r="H63" s="71"/>
      <c r="L63" s="59"/>
      <c r="M63" s="59"/>
      <c r="N63" s="59"/>
      <c r="O63" s="59"/>
      <c r="P63" s="59"/>
      <c r="Q63" s="59"/>
      <c r="R63" s="59"/>
      <c r="S63" s="59"/>
      <c r="T63" s="59"/>
      <c r="U63" s="59"/>
      <c r="V63" s="59"/>
    </row>
    <row r="64" spans="2:22" s="57" customFormat="1" x14ac:dyDescent="0.2">
      <c r="B64" s="59"/>
      <c r="C64" s="60"/>
      <c r="D64" s="61"/>
      <c r="E64" s="61"/>
      <c r="F64" s="61"/>
      <c r="G64" s="61"/>
      <c r="H64" s="61"/>
      <c r="L64" s="59"/>
      <c r="M64" s="59"/>
      <c r="N64" s="59"/>
      <c r="O64" s="59"/>
      <c r="P64" s="59"/>
      <c r="Q64" s="59"/>
      <c r="R64" s="59"/>
      <c r="S64" s="59"/>
      <c r="T64" s="59"/>
      <c r="U64" s="59"/>
      <c r="V64" s="59"/>
    </row>
    <row r="65" spans="2:22" s="57" customFormat="1" x14ac:dyDescent="0.2">
      <c r="B65" s="59"/>
      <c r="C65" s="72"/>
      <c r="D65" s="61"/>
      <c r="E65" s="61"/>
      <c r="F65" s="61"/>
      <c r="G65" s="61"/>
      <c r="H65" s="61"/>
      <c r="L65" s="59"/>
      <c r="M65" s="59"/>
      <c r="N65" s="59"/>
      <c r="O65" s="59"/>
      <c r="P65" s="59"/>
      <c r="Q65" s="59"/>
      <c r="R65" s="59"/>
      <c r="S65" s="59"/>
      <c r="T65" s="59"/>
      <c r="U65" s="59"/>
      <c r="V65" s="59"/>
    </row>
    <row r="66" spans="2:22" s="57" customFormat="1" x14ac:dyDescent="0.2">
      <c r="B66" s="59"/>
      <c r="D66" s="64"/>
      <c r="E66" s="64"/>
      <c r="G66" s="64"/>
      <c r="H66" s="64"/>
      <c r="L66" s="59"/>
      <c r="M66" s="59"/>
      <c r="N66" s="59"/>
      <c r="O66" s="59"/>
      <c r="P66" s="59"/>
      <c r="Q66" s="59"/>
      <c r="R66" s="59"/>
      <c r="S66" s="59"/>
      <c r="T66" s="59"/>
      <c r="U66" s="59"/>
      <c r="V66" s="59"/>
    </row>
    <row r="67" spans="2:22" s="57" customFormat="1" x14ac:dyDescent="0.2">
      <c r="B67" s="59"/>
      <c r="D67" s="64"/>
      <c r="E67" s="64"/>
      <c r="G67" s="64"/>
      <c r="H67" s="64"/>
      <c r="L67" s="59"/>
      <c r="M67" s="59"/>
      <c r="N67" s="59"/>
      <c r="O67" s="59"/>
      <c r="P67" s="59"/>
      <c r="Q67" s="59"/>
      <c r="R67" s="59"/>
      <c r="S67" s="59"/>
      <c r="T67" s="59"/>
      <c r="U67" s="59"/>
      <c r="V67" s="59"/>
    </row>
    <row r="68" spans="2:22" s="57" customFormat="1" x14ac:dyDescent="0.2">
      <c r="B68" s="59"/>
      <c r="D68" s="64"/>
      <c r="E68" s="64"/>
      <c r="G68" s="64"/>
      <c r="H68" s="64"/>
      <c r="L68" s="59"/>
      <c r="M68" s="59"/>
      <c r="N68" s="59"/>
      <c r="O68" s="59"/>
      <c r="P68" s="59"/>
      <c r="Q68" s="59"/>
      <c r="R68" s="59"/>
      <c r="S68" s="59"/>
      <c r="T68" s="59"/>
      <c r="U68" s="59"/>
      <c r="V68" s="59"/>
    </row>
    <row r="69" spans="2:22" s="57" customFormat="1" x14ac:dyDescent="0.2">
      <c r="B69" s="59"/>
      <c r="D69" s="64"/>
      <c r="E69" s="64"/>
      <c r="G69" s="64"/>
      <c r="H69" s="64"/>
      <c r="L69" s="59"/>
      <c r="M69" s="59"/>
      <c r="N69" s="59"/>
      <c r="O69" s="59"/>
      <c r="P69" s="59"/>
      <c r="Q69" s="59"/>
      <c r="R69" s="59"/>
      <c r="S69" s="59"/>
      <c r="T69" s="59"/>
      <c r="U69" s="59"/>
      <c r="V69" s="59"/>
    </row>
    <row r="70" spans="2:22" s="59" customFormat="1" x14ac:dyDescent="0.2">
      <c r="B70" s="57"/>
      <c r="C70" s="57"/>
      <c r="D70" s="64"/>
      <c r="E70" s="64"/>
      <c r="F70" s="57"/>
      <c r="G70" s="64"/>
      <c r="H70" s="64"/>
      <c r="I70" s="57"/>
      <c r="J70" s="57"/>
      <c r="K70" s="57"/>
      <c r="M70" s="57"/>
      <c r="N70" s="57"/>
      <c r="O70" s="57"/>
      <c r="P70" s="57"/>
      <c r="Q70" s="57"/>
      <c r="R70" s="57"/>
      <c r="S70" s="57"/>
      <c r="T70" s="57"/>
      <c r="U70" s="57"/>
      <c r="V70" s="57"/>
    </row>
    <row r="71" spans="2:22" s="59" customFormat="1" x14ac:dyDescent="0.2">
      <c r="C71" s="67"/>
      <c r="D71" s="63"/>
      <c r="E71" s="63"/>
      <c r="F71" s="63"/>
      <c r="G71" s="63"/>
      <c r="H71" s="63"/>
      <c r="I71" s="63"/>
      <c r="J71" s="63"/>
      <c r="K71" s="63"/>
    </row>
    <row r="72" spans="2:22" s="59" customFormat="1" x14ac:dyDescent="0.2">
      <c r="C72" s="68"/>
      <c r="D72" s="73"/>
      <c r="E72" s="73"/>
      <c r="F72" s="73"/>
      <c r="G72" s="73"/>
      <c r="H72" s="73"/>
      <c r="I72" s="61"/>
      <c r="J72" s="61"/>
      <c r="K72" s="61"/>
    </row>
    <row r="73" spans="2:22" s="59" customFormat="1" x14ac:dyDescent="0.2">
      <c r="C73" s="68"/>
      <c r="D73" s="73"/>
      <c r="E73" s="73"/>
      <c r="F73" s="73"/>
      <c r="G73" s="73"/>
      <c r="H73" s="73"/>
      <c r="I73" s="61"/>
      <c r="J73" s="61"/>
      <c r="K73" s="61"/>
    </row>
    <row r="74" spans="2:22" s="59" customFormat="1" x14ac:dyDescent="0.2">
      <c r="C74" s="68"/>
      <c r="D74" s="73"/>
      <c r="E74" s="73"/>
      <c r="F74" s="73"/>
      <c r="G74" s="73"/>
      <c r="H74" s="73"/>
      <c r="I74" s="61"/>
      <c r="J74" s="61"/>
      <c r="K74" s="61"/>
    </row>
    <row r="75" spans="2:22" s="59" customFormat="1" x14ac:dyDescent="0.2">
      <c r="C75" s="68"/>
      <c r="D75" s="73"/>
      <c r="E75" s="73"/>
      <c r="F75" s="73"/>
      <c r="G75" s="73"/>
      <c r="H75" s="73"/>
      <c r="I75" s="61"/>
      <c r="J75" s="61"/>
      <c r="K75" s="61"/>
    </row>
    <row r="76" spans="2:22" s="59" customFormat="1" x14ac:dyDescent="0.2">
      <c r="C76" s="63"/>
      <c r="D76" s="74"/>
      <c r="E76" s="74"/>
      <c r="F76" s="74"/>
      <c r="G76" s="74"/>
      <c r="H76" s="74"/>
      <c r="I76" s="61"/>
      <c r="J76" s="61"/>
      <c r="K76" s="61"/>
    </row>
    <row r="77" spans="2:22" s="59" customFormat="1" x14ac:dyDescent="0.2">
      <c r="H77" s="75"/>
      <c r="I77" s="61"/>
      <c r="J77" s="61"/>
      <c r="K77" s="61"/>
      <c r="L77" s="76"/>
      <c r="M77" s="76"/>
    </row>
    <row r="78" spans="2:22" s="59" customFormat="1" x14ac:dyDescent="0.2">
      <c r="C78" s="68"/>
      <c r="D78" s="77"/>
      <c r="E78" s="77"/>
      <c r="F78" s="77"/>
      <c r="G78" s="77"/>
      <c r="H78" s="77"/>
      <c r="I78" s="43"/>
      <c r="J78" s="43"/>
      <c r="K78" s="43"/>
      <c r="L78" s="76"/>
      <c r="M78" s="76"/>
    </row>
    <row r="79" spans="2:22" s="59" customFormat="1" x14ac:dyDescent="0.2">
      <c r="I79" s="78"/>
      <c r="J79" s="78"/>
      <c r="K79" s="78"/>
      <c r="L79" s="76"/>
      <c r="M79" s="76"/>
    </row>
    <row r="80" spans="2:22" s="59" customFormat="1" x14ac:dyDescent="0.2">
      <c r="C80" s="66"/>
      <c r="I80" s="79"/>
      <c r="J80" s="79"/>
      <c r="K80" s="79"/>
      <c r="L80" s="76"/>
      <c r="M80" s="76"/>
    </row>
    <row r="81" spans="1:22" s="59" customFormat="1" x14ac:dyDescent="0.2">
      <c r="C81" s="66"/>
      <c r="I81" s="43"/>
      <c r="J81" s="43"/>
      <c r="K81" s="43"/>
    </row>
    <row r="82" spans="1:22" s="59" customFormat="1" x14ac:dyDescent="0.2">
      <c r="I82" s="79"/>
      <c r="J82" s="79"/>
      <c r="K82" s="79"/>
    </row>
    <row r="83" spans="1:22" s="59" customFormat="1" x14ac:dyDescent="0.2">
      <c r="D83" s="79"/>
      <c r="E83" s="79"/>
      <c r="F83" s="79"/>
      <c r="G83" s="79"/>
      <c r="H83" s="79"/>
      <c r="I83" s="79"/>
      <c r="J83" s="79"/>
      <c r="K83" s="79"/>
    </row>
    <row r="84" spans="1:22" s="59" customFormat="1" x14ac:dyDescent="0.2">
      <c r="D84" s="79"/>
      <c r="E84" s="79"/>
      <c r="F84" s="79"/>
      <c r="G84" s="79"/>
      <c r="H84" s="79"/>
      <c r="I84" s="64"/>
      <c r="J84" s="64"/>
      <c r="K84" s="64"/>
    </row>
    <row r="85" spans="1:22" s="59" customFormat="1" x14ac:dyDescent="0.2">
      <c r="C85" s="68"/>
      <c r="D85" s="64"/>
      <c r="E85" s="64"/>
      <c r="F85" s="64"/>
      <c r="G85" s="64"/>
      <c r="H85" s="64"/>
      <c r="I85" s="63"/>
      <c r="J85" s="63"/>
      <c r="K85" s="63"/>
    </row>
    <row r="86" spans="1:22" s="59" customFormat="1" x14ac:dyDescent="0.2">
      <c r="C86" s="80"/>
      <c r="I86" s="61"/>
      <c r="J86" s="61"/>
      <c r="K86" s="61"/>
    </row>
    <row r="87" spans="1:22" s="59" customFormat="1" x14ac:dyDescent="0.2">
      <c r="D87" s="77"/>
      <c r="E87" s="77"/>
      <c r="F87" s="77"/>
      <c r="G87" s="77"/>
      <c r="H87" s="77"/>
      <c r="I87" s="76"/>
      <c r="J87" s="76"/>
      <c r="K87" s="76"/>
    </row>
    <row r="88" spans="1:22" s="59" customFormat="1" x14ac:dyDescent="0.2">
      <c r="D88" s="76"/>
      <c r="E88" s="76"/>
      <c r="F88" s="76"/>
      <c r="G88" s="76"/>
      <c r="H88" s="76"/>
      <c r="I88" s="76"/>
      <c r="J88" s="76"/>
      <c r="K88" s="76"/>
    </row>
    <row r="89" spans="1:22" s="59" customFormat="1" x14ac:dyDescent="0.2">
      <c r="D89" s="76"/>
      <c r="E89" s="76"/>
      <c r="F89" s="76"/>
      <c r="G89" s="76"/>
      <c r="H89" s="76"/>
      <c r="I89" s="76"/>
      <c r="J89" s="76"/>
      <c r="K89" s="76"/>
    </row>
    <row r="90" spans="1:22" s="59" customFormat="1" x14ac:dyDescent="0.2">
      <c r="D90" s="76"/>
      <c r="E90" s="76"/>
      <c r="F90" s="76"/>
      <c r="G90" s="76"/>
      <c r="H90" s="76"/>
      <c r="I90" s="76"/>
      <c r="J90" s="76"/>
      <c r="K90" s="76"/>
    </row>
    <row r="91" spans="1:22" s="57" customFormat="1" x14ac:dyDescent="0.2">
      <c r="A91" s="59"/>
      <c r="B91" s="59"/>
      <c r="C91" s="59"/>
      <c r="D91" s="76"/>
      <c r="E91" s="76"/>
      <c r="F91" s="76"/>
      <c r="G91" s="76"/>
      <c r="H91" s="76"/>
      <c r="L91" s="59"/>
      <c r="M91" s="59"/>
      <c r="N91" s="59"/>
      <c r="O91" s="59"/>
      <c r="P91" s="59"/>
      <c r="Q91" s="59"/>
      <c r="R91" s="59"/>
      <c r="S91" s="59"/>
      <c r="T91" s="59"/>
      <c r="U91" s="59"/>
      <c r="V91" s="59"/>
    </row>
    <row r="92" spans="1:22" s="59" customFormat="1" x14ac:dyDescent="0.2">
      <c r="A92" s="57"/>
      <c r="D92" s="76"/>
      <c r="E92" s="76"/>
      <c r="F92" s="76"/>
      <c r="G92" s="76"/>
      <c r="H92" s="76"/>
      <c r="I92" s="57"/>
      <c r="J92" s="57"/>
      <c r="K92" s="57"/>
      <c r="V92" s="57"/>
    </row>
    <row r="93" spans="1:22" s="59" customFormat="1" x14ac:dyDescent="0.2">
      <c r="A93" s="57"/>
      <c r="D93" s="76"/>
      <c r="E93" s="76"/>
      <c r="F93" s="76"/>
      <c r="G93" s="76"/>
      <c r="H93" s="76"/>
      <c r="I93" s="57"/>
      <c r="J93" s="57"/>
      <c r="K93" s="57"/>
      <c r="V93" s="57"/>
    </row>
    <row r="94" spans="1:22" s="59" customFormat="1" x14ac:dyDescent="0.2">
      <c r="A94" s="57"/>
      <c r="D94" s="76"/>
      <c r="E94" s="76"/>
      <c r="F94" s="76"/>
      <c r="G94" s="76"/>
      <c r="H94" s="76"/>
      <c r="I94" s="57"/>
      <c r="J94" s="57"/>
      <c r="K94" s="57"/>
      <c r="V94" s="57"/>
    </row>
    <row r="95" spans="1:22" s="59" customFormat="1" x14ac:dyDescent="0.2">
      <c r="A95" s="57"/>
      <c r="D95" s="76"/>
      <c r="E95" s="76"/>
      <c r="F95" s="76"/>
      <c r="G95" s="76"/>
      <c r="H95" s="76"/>
      <c r="I95" s="57"/>
      <c r="J95" s="57"/>
      <c r="K95" s="57"/>
      <c r="V95" s="57"/>
    </row>
    <row r="96" spans="1:22" s="59" customFormat="1" x14ac:dyDescent="0.2">
      <c r="A96" s="57"/>
      <c r="D96" s="76"/>
      <c r="E96" s="76"/>
      <c r="F96" s="76"/>
      <c r="G96" s="76"/>
      <c r="H96" s="76"/>
      <c r="I96" s="57"/>
      <c r="J96" s="57"/>
      <c r="K96" s="57"/>
      <c r="V96" s="57"/>
    </row>
    <row r="97" spans="1:22" s="59" customFormat="1" x14ac:dyDescent="0.2">
      <c r="A97" s="57"/>
      <c r="D97" s="76"/>
      <c r="E97" s="76"/>
      <c r="F97" s="76"/>
      <c r="G97" s="76"/>
      <c r="H97" s="76"/>
      <c r="I97" s="57"/>
      <c r="J97" s="57"/>
      <c r="K97" s="57"/>
      <c r="V97" s="57"/>
    </row>
    <row r="98" spans="1:22" s="59" customFormat="1" x14ac:dyDescent="0.2">
      <c r="A98" s="57"/>
      <c r="D98" s="76"/>
      <c r="E98" s="76"/>
      <c r="F98" s="76"/>
      <c r="G98" s="76"/>
      <c r="H98" s="76"/>
      <c r="I98" s="57"/>
      <c r="J98" s="57"/>
      <c r="K98" s="57"/>
      <c r="V98" s="57"/>
    </row>
    <row r="99" spans="1:22" s="59" customFormat="1" x14ac:dyDescent="0.2">
      <c r="A99" s="57"/>
      <c r="D99" s="76"/>
      <c r="E99" s="76"/>
      <c r="F99" s="76"/>
      <c r="G99" s="76"/>
      <c r="H99" s="76"/>
      <c r="I99" s="57"/>
      <c r="J99" s="57"/>
      <c r="K99" s="57"/>
      <c r="V99" s="57"/>
    </row>
    <row r="100" spans="1:22" s="59" customFormat="1" x14ac:dyDescent="0.2">
      <c r="A100" s="57"/>
      <c r="D100" s="76"/>
      <c r="E100" s="76"/>
      <c r="F100" s="76"/>
      <c r="G100" s="76"/>
      <c r="H100" s="76"/>
      <c r="I100" s="57"/>
      <c r="J100" s="57"/>
      <c r="K100" s="57"/>
      <c r="V100" s="57"/>
    </row>
    <row r="101" spans="1:22" s="59" customFormat="1" x14ac:dyDescent="0.2">
      <c r="A101" s="57"/>
      <c r="D101" s="76"/>
      <c r="E101" s="76"/>
      <c r="F101" s="76"/>
      <c r="G101" s="76"/>
      <c r="H101" s="76"/>
      <c r="I101" s="57"/>
      <c r="J101" s="57"/>
      <c r="K101" s="57"/>
      <c r="V101" s="57"/>
    </row>
    <row r="102" spans="1:22" s="59" customFormat="1" x14ac:dyDescent="0.2">
      <c r="A102" s="57"/>
      <c r="D102" s="76"/>
      <c r="E102" s="76"/>
      <c r="F102" s="76"/>
      <c r="G102" s="76"/>
      <c r="H102" s="76"/>
      <c r="I102" s="57"/>
      <c r="J102" s="57"/>
      <c r="K102" s="57"/>
      <c r="V102" s="57"/>
    </row>
    <row r="103" spans="1:22" s="59" customFormat="1" x14ac:dyDescent="0.2">
      <c r="A103" s="57"/>
      <c r="D103" s="76"/>
      <c r="E103" s="76"/>
      <c r="F103" s="76"/>
      <c r="G103" s="76"/>
      <c r="H103" s="76"/>
      <c r="I103" s="57"/>
      <c r="J103" s="57"/>
      <c r="K103" s="57"/>
      <c r="V103" s="57"/>
    </row>
    <row r="104" spans="1:22" s="59" customFormat="1" x14ac:dyDescent="0.2">
      <c r="A104" s="57"/>
      <c r="D104" s="76"/>
      <c r="E104" s="76"/>
      <c r="F104" s="76"/>
      <c r="G104" s="76"/>
      <c r="H104" s="76"/>
      <c r="I104" s="57"/>
      <c r="J104" s="57"/>
      <c r="K104" s="57"/>
      <c r="V104" s="57"/>
    </row>
    <row r="105" spans="1:22" s="59" customFormat="1" x14ac:dyDescent="0.2">
      <c r="A105" s="57"/>
      <c r="D105" s="76"/>
      <c r="E105" s="76"/>
      <c r="F105" s="76"/>
      <c r="G105" s="76"/>
      <c r="H105" s="76"/>
      <c r="I105" s="57"/>
      <c r="J105" s="57"/>
      <c r="K105" s="57"/>
      <c r="V105" s="57"/>
    </row>
    <row r="106" spans="1:22" s="59" customFormat="1" x14ac:dyDescent="0.2">
      <c r="A106" s="57"/>
      <c r="D106" s="76"/>
      <c r="E106" s="76"/>
      <c r="F106" s="76"/>
      <c r="G106" s="76"/>
      <c r="H106" s="76"/>
      <c r="I106" s="57"/>
      <c r="J106" s="57"/>
      <c r="K106" s="57"/>
      <c r="V106" s="57"/>
    </row>
    <row r="107" spans="1:22" s="59" customFormat="1" x14ac:dyDescent="0.2">
      <c r="A107" s="57"/>
      <c r="D107" s="76"/>
      <c r="E107" s="76"/>
      <c r="F107" s="76"/>
      <c r="G107" s="76"/>
      <c r="H107" s="76"/>
      <c r="I107" s="57"/>
      <c r="J107" s="57"/>
      <c r="K107" s="57"/>
      <c r="V107" s="57"/>
    </row>
    <row r="108" spans="1:22" s="59" customFormat="1" x14ac:dyDescent="0.2">
      <c r="A108" s="57"/>
      <c r="D108" s="76"/>
      <c r="E108" s="76"/>
      <c r="F108" s="76"/>
      <c r="G108" s="76"/>
      <c r="H108" s="76"/>
      <c r="I108" s="57"/>
      <c r="J108" s="57"/>
      <c r="K108" s="57"/>
      <c r="V108" s="57"/>
    </row>
    <row r="109" spans="1:22" s="59" customFormat="1" x14ac:dyDescent="0.2">
      <c r="A109" s="57"/>
      <c r="D109" s="76"/>
      <c r="E109" s="76"/>
      <c r="F109" s="76"/>
      <c r="G109" s="76"/>
      <c r="H109" s="76"/>
      <c r="I109" s="57"/>
      <c r="J109" s="57"/>
      <c r="K109" s="57"/>
      <c r="V109" s="57"/>
    </row>
    <row r="110" spans="1:22" s="59" customFormat="1" x14ac:dyDescent="0.2">
      <c r="A110" s="57"/>
      <c r="D110" s="76"/>
      <c r="E110" s="76"/>
      <c r="F110" s="76"/>
      <c r="G110" s="76"/>
      <c r="H110" s="76"/>
      <c r="I110" s="57"/>
      <c r="J110" s="57"/>
      <c r="K110" s="57"/>
      <c r="V110" s="57"/>
    </row>
    <row r="111" spans="1:22" s="59" customFormat="1" x14ac:dyDescent="0.2">
      <c r="A111" s="57"/>
      <c r="D111" s="76"/>
      <c r="E111" s="76"/>
      <c r="F111" s="76"/>
      <c r="G111" s="76"/>
      <c r="H111" s="76"/>
      <c r="I111" s="57"/>
      <c r="J111" s="57"/>
      <c r="K111" s="57"/>
      <c r="V111" s="57"/>
    </row>
    <row r="112" spans="1:22" s="59" customFormat="1" x14ac:dyDescent="0.2">
      <c r="A112" s="57"/>
      <c r="D112" s="76"/>
      <c r="E112" s="76"/>
      <c r="F112" s="76"/>
      <c r="G112" s="76"/>
      <c r="H112" s="76"/>
      <c r="I112" s="57"/>
      <c r="J112" s="57"/>
      <c r="K112" s="57"/>
      <c r="V112" s="57"/>
    </row>
    <row r="113" spans="1:22" s="59" customFormat="1" x14ac:dyDescent="0.2">
      <c r="A113" s="57"/>
      <c r="D113" s="76"/>
      <c r="E113" s="76"/>
      <c r="F113" s="76"/>
      <c r="G113" s="76"/>
      <c r="H113" s="76"/>
      <c r="I113" s="57"/>
      <c r="J113" s="57"/>
      <c r="K113" s="57"/>
      <c r="V113" s="57"/>
    </row>
    <row r="114" spans="1:22" s="59" customFormat="1" x14ac:dyDescent="0.2">
      <c r="A114" s="57"/>
      <c r="D114" s="76"/>
      <c r="E114" s="76"/>
      <c r="F114" s="76"/>
      <c r="G114" s="76"/>
      <c r="H114" s="76"/>
      <c r="I114" s="57"/>
      <c r="J114" s="57"/>
      <c r="K114" s="57"/>
      <c r="V114" s="57"/>
    </row>
    <row r="115" spans="1:22" s="59" customFormat="1" x14ac:dyDescent="0.2">
      <c r="A115" s="57"/>
      <c r="B115" s="57"/>
      <c r="D115" s="76"/>
      <c r="E115" s="76"/>
      <c r="F115" s="76"/>
      <c r="G115" s="76"/>
      <c r="H115" s="76"/>
      <c r="I115" s="57"/>
      <c r="J115" s="57"/>
      <c r="K115" s="57"/>
      <c r="L115" s="57"/>
      <c r="V115" s="57"/>
    </row>
    <row r="116" spans="1:22" s="59" customFormat="1" x14ac:dyDescent="0.2">
      <c r="A116" s="57"/>
      <c r="C116" s="67"/>
      <c r="D116" s="63"/>
      <c r="E116" s="63"/>
      <c r="F116" s="63"/>
      <c r="G116" s="63"/>
      <c r="H116" s="63"/>
      <c r="I116" s="57"/>
      <c r="J116" s="57"/>
      <c r="K116" s="57"/>
      <c r="V116" s="57"/>
    </row>
    <row r="117" spans="1:22" s="59" customFormat="1" x14ac:dyDescent="0.2">
      <c r="A117" s="57"/>
      <c r="C117" s="68"/>
      <c r="D117" s="43"/>
      <c r="E117" s="43"/>
      <c r="F117" s="43"/>
      <c r="G117" s="43"/>
      <c r="H117" s="43"/>
      <c r="I117" s="57"/>
      <c r="J117" s="57"/>
      <c r="K117" s="57"/>
      <c r="V117" s="57"/>
    </row>
    <row r="118" spans="1:22" s="59" customFormat="1" x14ac:dyDescent="0.2">
      <c r="A118" s="57"/>
      <c r="D118" s="43"/>
      <c r="E118" s="43"/>
      <c r="F118" s="43"/>
      <c r="G118" s="43"/>
      <c r="H118" s="43"/>
      <c r="I118" s="61"/>
      <c r="J118" s="61"/>
      <c r="K118" s="61"/>
      <c r="V118" s="57"/>
    </row>
    <row r="119" spans="1:22" s="59" customFormat="1" x14ac:dyDescent="0.2">
      <c r="A119" s="57"/>
      <c r="D119" s="43"/>
      <c r="E119" s="43"/>
      <c r="F119" s="43"/>
      <c r="G119" s="43"/>
      <c r="H119" s="43"/>
      <c r="I119" s="61"/>
      <c r="J119" s="61"/>
      <c r="K119" s="61"/>
      <c r="V119" s="57"/>
    </row>
    <row r="120" spans="1:22" s="59" customFormat="1" x14ac:dyDescent="0.2">
      <c r="A120" s="57"/>
      <c r="D120" s="43"/>
      <c r="E120" s="43"/>
      <c r="F120" s="43"/>
      <c r="G120" s="43"/>
      <c r="H120" s="43"/>
      <c r="I120" s="61"/>
      <c r="J120" s="61"/>
      <c r="K120" s="61"/>
      <c r="V120" s="57"/>
    </row>
    <row r="121" spans="1:22" s="59" customFormat="1" x14ac:dyDescent="0.2">
      <c r="A121" s="57"/>
      <c r="D121" s="76"/>
      <c r="E121" s="76"/>
      <c r="F121" s="76"/>
      <c r="G121" s="76"/>
      <c r="H121" s="76"/>
      <c r="I121" s="57"/>
      <c r="J121" s="57"/>
      <c r="K121" s="57"/>
      <c r="V121" s="57"/>
    </row>
    <row r="122" spans="1:22" s="59" customFormat="1" x14ac:dyDescent="0.2">
      <c r="A122" s="57"/>
      <c r="D122" s="76"/>
      <c r="E122" s="76"/>
      <c r="F122" s="76"/>
      <c r="G122" s="76"/>
      <c r="H122" s="76"/>
      <c r="I122" s="57"/>
      <c r="J122" s="57"/>
      <c r="K122" s="57"/>
      <c r="V122" s="57"/>
    </row>
    <row r="123" spans="1:22" s="59" customFormat="1" x14ac:dyDescent="0.2">
      <c r="A123" s="57"/>
      <c r="C123" s="66"/>
      <c r="D123" s="76"/>
      <c r="E123" s="76"/>
      <c r="F123" s="76"/>
      <c r="G123" s="76"/>
      <c r="H123" s="76"/>
      <c r="I123" s="57"/>
      <c r="J123" s="57"/>
      <c r="K123" s="57"/>
      <c r="V123" s="57"/>
    </row>
    <row r="124" spans="1:22" s="59" customFormat="1" x14ac:dyDescent="0.2">
      <c r="A124" s="57"/>
      <c r="C124" s="66"/>
      <c r="D124" s="76"/>
      <c r="E124" s="76"/>
      <c r="F124" s="76"/>
      <c r="G124" s="76"/>
      <c r="H124" s="76"/>
      <c r="I124" s="57"/>
      <c r="J124" s="57"/>
      <c r="K124" s="57"/>
      <c r="V124" s="57"/>
    </row>
    <row r="125" spans="1:22" s="59" customFormat="1" x14ac:dyDescent="0.2">
      <c r="A125" s="57"/>
      <c r="C125" s="66"/>
      <c r="D125" s="76"/>
      <c r="E125" s="76"/>
      <c r="F125" s="76"/>
      <c r="G125" s="76"/>
      <c r="H125" s="76"/>
      <c r="I125" s="57"/>
      <c r="J125" s="57"/>
      <c r="K125" s="57"/>
      <c r="V125" s="57"/>
    </row>
    <row r="126" spans="1:22" s="59" customFormat="1" x14ac:dyDescent="0.2">
      <c r="A126" s="57"/>
      <c r="C126" s="66"/>
      <c r="D126" s="76"/>
      <c r="E126" s="76"/>
      <c r="F126" s="76"/>
      <c r="G126" s="76"/>
      <c r="H126" s="76"/>
      <c r="I126" s="57"/>
      <c r="J126" s="57"/>
      <c r="K126" s="57"/>
      <c r="V126" s="57"/>
    </row>
    <row r="127" spans="1:22" s="59" customFormat="1" x14ac:dyDescent="0.2">
      <c r="A127" s="57"/>
      <c r="D127" s="76"/>
      <c r="E127" s="76"/>
      <c r="F127" s="76"/>
      <c r="G127" s="76"/>
      <c r="H127" s="76"/>
      <c r="I127" s="57"/>
      <c r="J127" s="57"/>
      <c r="K127" s="57"/>
      <c r="V127" s="57"/>
    </row>
    <row r="128" spans="1:22" s="59" customFormat="1" x14ac:dyDescent="0.2">
      <c r="A128" s="57"/>
      <c r="D128" s="76"/>
      <c r="E128" s="76"/>
      <c r="F128" s="76"/>
      <c r="G128" s="76"/>
      <c r="H128" s="76"/>
      <c r="I128" s="57"/>
      <c r="J128" s="57"/>
      <c r="K128" s="57"/>
      <c r="V128" s="57"/>
    </row>
    <row r="129" spans="1:22" s="59" customFormat="1" x14ac:dyDescent="0.2">
      <c r="A129" s="57"/>
      <c r="D129" s="76"/>
      <c r="E129" s="76"/>
      <c r="F129" s="76"/>
      <c r="G129" s="76"/>
      <c r="H129" s="76"/>
      <c r="I129" s="57"/>
      <c r="J129" s="57"/>
      <c r="K129" s="57"/>
      <c r="V129" s="57"/>
    </row>
    <row r="130" spans="1:22" s="59" customFormat="1" x14ac:dyDescent="0.2">
      <c r="A130" s="57"/>
      <c r="D130" s="76"/>
      <c r="E130" s="76"/>
      <c r="F130" s="76"/>
      <c r="G130" s="76"/>
      <c r="H130" s="76"/>
      <c r="I130" s="57"/>
      <c r="J130" s="57"/>
      <c r="K130" s="57"/>
      <c r="V130" s="57"/>
    </row>
    <row r="131" spans="1:22" s="59" customFormat="1" x14ac:dyDescent="0.2">
      <c r="A131" s="57"/>
      <c r="D131" s="76"/>
      <c r="E131" s="76"/>
      <c r="F131" s="76"/>
      <c r="G131" s="76"/>
      <c r="H131" s="76"/>
      <c r="I131" s="57"/>
      <c r="J131" s="57"/>
      <c r="K131" s="57"/>
      <c r="V131" s="57"/>
    </row>
    <row r="132" spans="1:22" s="59" customFormat="1" x14ac:dyDescent="0.2">
      <c r="A132" s="57"/>
      <c r="D132" s="76"/>
      <c r="E132" s="76"/>
      <c r="F132" s="76"/>
      <c r="G132" s="76"/>
      <c r="H132" s="76"/>
      <c r="I132" s="57"/>
      <c r="J132" s="57"/>
      <c r="K132" s="57"/>
      <c r="V132" s="57"/>
    </row>
    <row r="133" spans="1:22" s="59" customFormat="1" x14ac:dyDescent="0.2">
      <c r="A133" s="57"/>
      <c r="D133" s="76"/>
      <c r="E133" s="76"/>
      <c r="F133" s="76"/>
      <c r="G133" s="76"/>
      <c r="H133" s="76"/>
      <c r="I133" s="57"/>
      <c r="J133" s="57"/>
      <c r="K133" s="57"/>
      <c r="V133" s="57"/>
    </row>
    <row r="134" spans="1:22" s="59" customFormat="1" x14ac:dyDescent="0.2">
      <c r="A134" s="57"/>
      <c r="D134" s="76"/>
      <c r="E134" s="76"/>
      <c r="F134" s="76"/>
      <c r="G134" s="76"/>
      <c r="H134" s="76"/>
      <c r="I134" s="57"/>
      <c r="J134" s="57"/>
      <c r="K134" s="57"/>
      <c r="V134" s="57"/>
    </row>
    <row r="135" spans="1:22" s="59" customFormat="1" x14ac:dyDescent="0.2">
      <c r="A135" s="57"/>
      <c r="D135" s="76"/>
      <c r="E135" s="76"/>
      <c r="F135" s="76"/>
      <c r="G135" s="76"/>
      <c r="H135" s="76"/>
      <c r="I135" s="57"/>
      <c r="J135" s="57"/>
      <c r="K135" s="57"/>
      <c r="V135" s="57"/>
    </row>
    <row r="136" spans="1:22" s="59" customFormat="1" x14ac:dyDescent="0.2">
      <c r="A136" s="57"/>
      <c r="D136" s="76"/>
      <c r="E136" s="76"/>
      <c r="F136" s="76"/>
      <c r="G136" s="76"/>
      <c r="H136" s="76"/>
      <c r="I136" s="57"/>
      <c r="J136" s="57"/>
      <c r="K136" s="57"/>
      <c r="V136" s="57"/>
    </row>
    <row r="137" spans="1:22" s="59" customFormat="1" x14ac:dyDescent="0.2">
      <c r="A137" s="57"/>
      <c r="D137" s="76"/>
      <c r="E137" s="76"/>
      <c r="F137" s="76"/>
      <c r="G137" s="76"/>
      <c r="H137" s="76"/>
      <c r="I137" s="57"/>
      <c r="J137" s="57"/>
      <c r="K137" s="57"/>
      <c r="V137" s="57"/>
    </row>
    <row r="138" spans="1:22" s="59" customFormat="1" x14ac:dyDescent="0.2">
      <c r="A138" s="57"/>
      <c r="D138" s="76"/>
      <c r="E138" s="76"/>
      <c r="F138" s="76"/>
      <c r="G138" s="76"/>
      <c r="H138" s="76"/>
      <c r="I138" s="57"/>
      <c r="J138" s="57"/>
      <c r="K138" s="57"/>
      <c r="V138" s="57"/>
    </row>
    <row r="139" spans="1:22" s="59" customFormat="1" x14ac:dyDescent="0.2">
      <c r="B139" s="57"/>
      <c r="C139" s="57"/>
      <c r="D139" s="57"/>
      <c r="E139" s="57"/>
      <c r="F139" s="57"/>
      <c r="G139" s="57"/>
      <c r="H139" s="57"/>
      <c r="I139" s="63"/>
      <c r="J139" s="63"/>
      <c r="K139" s="63"/>
      <c r="L139" s="57"/>
      <c r="M139" s="57"/>
      <c r="N139" s="57"/>
      <c r="O139" s="57"/>
      <c r="P139" s="57"/>
      <c r="Q139" s="57"/>
      <c r="R139" s="57"/>
      <c r="S139" s="57"/>
      <c r="T139" s="57"/>
      <c r="U139" s="57"/>
    </row>
    <row r="140" spans="1:22" s="59" customFormat="1" x14ac:dyDescent="0.2">
      <c r="C140" s="67"/>
      <c r="D140" s="63"/>
      <c r="E140" s="63"/>
      <c r="F140" s="63"/>
      <c r="G140" s="63"/>
      <c r="H140" s="63"/>
      <c r="I140" s="63"/>
      <c r="J140" s="63"/>
      <c r="K140" s="63"/>
    </row>
    <row r="141" spans="1:22" s="59" customFormat="1" x14ac:dyDescent="0.2">
      <c r="D141" s="78"/>
      <c r="E141" s="78"/>
      <c r="F141" s="78"/>
      <c r="G141" s="78"/>
      <c r="H141" s="78"/>
      <c r="I141" s="61"/>
      <c r="J141" s="61"/>
      <c r="K141" s="61"/>
    </row>
    <row r="142" spans="1:22" s="59" customFormat="1" x14ac:dyDescent="0.2">
      <c r="D142" s="78"/>
      <c r="E142" s="78"/>
      <c r="F142" s="78"/>
      <c r="G142" s="78"/>
      <c r="H142" s="78"/>
      <c r="I142" s="61"/>
      <c r="J142" s="61"/>
      <c r="K142" s="61"/>
    </row>
    <row r="143" spans="1:22" s="59" customFormat="1" x14ac:dyDescent="0.2">
      <c r="D143" s="78"/>
      <c r="E143" s="78"/>
      <c r="F143" s="78"/>
      <c r="G143" s="78"/>
      <c r="H143" s="78"/>
      <c r="I143" s="61"/>
      <c r="J143" s="61"/>
      <c r="K143" s="61"/>
    </row>
    <row r="144" spans="1:22" s="59" customFormat="1" x14ac:dyDescent="0.2">
      <c r="D144" s="78"/>
      <c r="E144" s="78"/>
      <c r="F144" s="78"/>
      <c r="G144" s="78"/>
      <c r="H144" s="78"/>
      <c r="I144" s="61"/>
      <c r="J144" s="61"/>
      <c r="K144" s="61"/>
    </row>
    <row r="145" spans="1:22" s="59" customFormat="1" x14ac:dyDescent="0.2">
      <c r="D145" s="78"/>
      <c r="E145" s="78"/>
      <c r="F145" s="78"/>
      <c r="G145" s="78"/>
      <c r="H145" s="78"/>
      <c r="I145" s="61"/>
      <c r="J145" s="61"/>
      <c r="K145" s="61"/>
    </row>
    <row r="146" spans="1:22" s="59" customFormat="1" x14ac:dyDescent="0.2">
      <c r="C146" s="57"/>
      <c r="D146" s="64"/>
      <c r="E146" s="64"/>
      <c r="F146" s="64"/>
      <c r="G146" s="64"/>
      <c r="H146" s="64"/>
      <c r="I146" s="61"/>
      <c r="J146" s="61"/>
      <c r="K146" s="61"/>
    </row>
    <row r="147" spans="1:22" s="59" customFormat="1" x14ac:dyDescent="0.2"/>
    <row r="148" spans="1:22" s="59" customFormat="1" x14ac:dyDescent="0.2">
      <c r="C148" s="80"/>
    </row>
    <row r="149" spans="1:22" s="59" customFormat="1" x14ac:dyDescent="0.2">
      <c r="C149" s="81"/>
    </row>
    <row r="150" spans="1:22" s="59" customFormat="1" x14ac:dyDescent="0.2"/>
    <row r="151" spans="1:22" s="59" customFormat="1" x14ac:dyDescent="0.2"/>
    <row r="152" spans="1:22" s="59" customFormat="1" x14ac:dyDescent="0.2">
      <c r="D152" s="82"/>
      <c r="E152" s="82"/>
      <c r="F152" s="82"/>
      <c r="G152" s="82"/>
      <c r="H152" s="82"/>
    </row>
    <row r="153" spans="1:22" s="59" customFormat="1" x14ac:dyDescent="0.2">
      <c r="D153" s="82"/>
      <c r="E153" s="82"/>
      <c r="F153" s="82"/>
      <c r="G153" s="82"/>
      <c r="H153" s="82"/>
    </row>
    <row r="154" spans="1:22" s="59" customFormat="1" x14ac:dyDescent="0.2">
      <c r="D154" s="82"/>
      <c r="E154" s="82"/>
      <c r="F154" s="82"/>
      <c r="G154" s="82"/>
      <c r="H154" s="82"/>
    </row>
    <row r="155" spans="1:22" s="59" customFormat="1" x14ac:dyDescent="0.2">
      <c r="D155" s="82"/>
      <c r="E155" s="82"/>
      <c r="F155" s="82"/>
      <c r="G155" s="82"/>
      <c r="H155" s="82"/>
    </row>
    <row r="156" spans="1:22" s="59" customFormat="1" x14ac:dyDescent="0.2">
      <c r="D156" s="82"/>
      <c r="E156" s="82"/>
      <c r="F156" s="82"/>
      <c r="G156" s="82"/>
      <c r="H156" s="82"/>
    </row>
    <row r="157" spans="1:22" s="59" customFormat="1" x14ac:dyDescent="0.2">
      <c r="D157" s="83"/>
      <c r="E157" s="83"/>
      <c r="F157" s="83"/>
      <c r="G157" s="83"/>
      <c r="H157" s="83"/>
    </row>
    <row r="158" spans="1:22" s="59" customFormat="1" x14ac:dyDescent="0.2"/>
    <row r="159" spans="1:22" s="59" customFormat="1" x14ac:dyDescent="0.2"/>
    <row r="160" spans="1:22" s="57" customForma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row>
    <row r="161" spans="1:22" s="59" customFormat="1" x14ac:dyDescent="0.2">
      <c r="A161" s="57"/>
      <c r="I161" s="57"/>
      <c r="J161" s="57"/>
      <c r="K161" s="57"/>
      <c r="V161" s="57"/>
    </row>
    <row r="162" spans="1:22" s="59" customFormat="1" x14ac:dyDescent="0.2">
      <c r="B162" s="57"/>
      <c r="C162" s="57"/>
      <c r="D162" s="57"/>
      <c r="E162" s="57"/>
      <c r="F162" s="57"/>
      <c r="G162" s="57"/>
      <c r="H162" s="57"/>
      <c r="I162" s="63"/>
      <c r="J162" s="63"/>
      <c r="K162" s="63"/>
      <c r="L162" s="57"/>
      <c r="M162" s="57"/>
      <c r="N162" s="57"/>
      <c r="O162" s="57"/>
      <c r="P162" s="57"/>
      <c r="Q162" s="57"/>
      <c r="R162" s="57"/>
      <c r="S162" s="57"/>
      <c r="T162" s="57"/>
      <c r="U162" s="57"/>
    </row>
    <row r="163" spans="1:22" s="59" customFormat="1" x14ac:dyDescent="0.2">
      <c r="C163" s="67"/>
      <c r="D163" s="63"/>
      <c r="E163" s="63"/>
      <c r="F163" s="63"/>
      <c r="G163" s="63"/>
      <c r="H163" s="63"/>
      <c r="I163" s="63"/>
      <c r="J163" s="63"/>
      <c r="K163" s="63"/>
    </row>
    <row r="164" spans="1:22" s="59" customFormat="1" x14ac:dyDescent="0.2">
      <c r="D164" s="78"/>
      <c r="E164" s="78"/>
      <c r="F164" s="78"/>
      <c r="G164" s="78"/>
      <c r="H164" s="78"/>
      <c r="I164" s="61"/>
      <c r="J164" s="61"/>
      <c r="K164" s="61"/>
    </row>
    <row r="165" spans="1:22" s="59" customFormat="1" x14ac:dyDescent="0.2">
      <c r="D165" s="78"/>
      <c r="E165" s="78"/>
      <c r="F165" s="78"/>
      <c r="G165" s="78"/>
      <c r="H165" s="78"/>
      <c r="I165" s="61"/>
      <c r="J165" s="61"/>
      <c r="K165" s="61"/>
    </row>
    <row r="166" spans="1:22" s="59" customFormat="1" x14ac:dyDescent="0.2">
      <c r="D166" s="78"/>
      <c r="E166" s="78"/>
      <c r="F166" s="78"/>
      <c r="G166" s="78"/>
      <c r="H166" s="78"/>
      <c r="I166" s="61"/>
      <c r="J166" s="61"/>
      <c r="K166" s="61"/>
    </row>
    <row r="167" spans="1:22" s="59" customFormat="1" x14ac:dyDescent="0.2">
      <c r="D167" s="78"/>
      <c r="E167" s="78"/>
      <c r="F167" s="78"/>
      <c r="G167" s="78"/>
      <c r="H167" s="78"/>
      <c r="I167" s="61"/>
      <c r="J167" s="61"/>
      <c r="K167" s="61"/>
    </row>
    <row r="168" spans="1:22" s="59" customFormat="1" x14ac:dyDescent="0.2">
      <c r="D168" s="78"/>
      <c r="E168" s="78"/>
      <c r="F168" s="78"/>
      <c r="G168" s="78"/>
      <c r="H168" s="78"/>
      <c r="I168" s="61"/>
      <c r="J168" s="61"/>
      <c r="K168" s="61"/>
    </row>
    <row r="169" spans="1:22" s="59" customFormat="1" x14ac:dyDescent="0.2">
      <c r="D169" s="78"/>
      <c r="E169" s="78"/>
      <c r="F169" s="78"/>
      <c r="G169" s="78"/>
      <c r="H169" s="78"/>
      <c r="I169" s="61"/>
      <c r="J169" s="61"/>
      <c r="K169" s="61"/>
    </row>
    <row r="170" spans="1:22" s="59" customFormat="1" x14ac:dyDescent="0.2">
      <c r="C170" s="63"/>
      <c r="D170" s="64"/>
      <c r="E170" s="64"/>
      <c r="F170" s="64"/>
      <c r="G170" s="64"/>
      <c r="H170" s="64"/>
      <c r="I170" s="61"/>
      <c r="J170" s="61"/>
      <c r="K170" s="61"/>
    </row>
    <row r="171" spans="1:22" s="59" customFormat="1" x14ac:dyDescent="0.2"/>
    <row r="172" spans="1:22" s="59" customFormat="1" x14ac:dyDescent="0.2"/>
    <row r="173" spans="1:22" s="59" customFormat="1" x14ac:dyDescent="0.2"/>
    <row r="174" spans="1:22" s="59" customFormat="1" x14ac:dyDescent="0.2">
      <c r="D174" s="84"/>
      <c r="E174" s="84"/>
      <c r="F174" s="84"/>
      <c r="G174" s="84"/>
      <c r="H174" s="84"/>
    </row>
    <row r="175" spans="1:22" s="59" customFormat="1" x14ac:dyDescent="0.2">
      <c r="D175" s="84"/>
      <c r="E175" s="84"/>
      <c r="F175" s="84"/>
      <c r="G175" s="84"/>
      <c r="H175" s="84"/>
    </row>
    <row r="176" spans="1:22" s="59" customFormat="1" x14ac:dyDescent="0.2">
      <c r="D176" s="84"/>
      <c r="E176" s="84"/>
      <c r="F176" s="84"/>
      <c r="G176" s="84"/>
      <c r="H176" s="84"/>
    </row>
    <row r="177" spans="1:22" s="59" customFormat="1" x14ac:dyDescent="0.2">
      <c r="D177" s="84"/>
      <c r="E177" s="84"/>
      <c r="F177" s="84"/>
      <c r="G177" s="84"/>
      <c r="H177" s="84"/>
    </row>
    <row r="178" spans="1:22" s="59" customFormat="1" x14ac:dyDescent="0.2">
      <c r="D178" s="84"/>
      <c r="E178" s="84"/>
      <c r="F178" s="84"/>
      <c r="G178" s="84"/>
      <c r="H178" s="84"/>
    </row>
    <row r="179" spans="1:22" s="59" customFormat="1" x14ac:dyDescent="0.2">
      <c r="D179" s="84"/>
      <c r="E179" s="84"/>
      <c r="F179" s="84"/>
      <c r="G179" s="84"/>
      <c r="H179" s="84"/>
    </row>
    <row r="180" spans="1:22" s="59" customFormat="1" x14ac:dyDescent="0.2">
      <c r="D180" s="83"/>
      <c r="E180" s="83"/>
      <c r="F180" s="83"/>
      <c r="G180" s="83"/>
      <c r="H180" s="83"/>
    </row>
    <row r="181" spans="1:22" s="59" customFormat="1" x14ac:dyDescent="0.2">
      <c r="C181" s="80"/>
    </row>
    <row r="182" spans="1:22" s="59" customFormat="1" x14ac:dyDescent="0.2"/>
    <row r="183" spans="1:22" s="59" customFormat="1" x14ac:dyDescent="0.2"/>
    <row r="184" spans="1:22" s="59" customFormat="1" x14ac:dyDescent="0.2"/>
    <row r="185" spans="1:22" s="59" customFormat="1" x14ac:dyDescent="0.2"/>
    <row r="186" spans="1:22" s="59" customFormat="1" x14ac:dyDescent="0.2">
      <c r="D186" s="85"/>
      <c r="E186" s="85"/>
      <c r="F186" s="85"/>
      <c r="G186" s="85"/>
      <c r="H186" s="85"/>
    </row>
    <row r="187" spans="1:22" s="59" customFormat="1" x14ac:dyDescent="0.2">
      <c r="D187" s="85"/>
      <c r="E187" s="85"/>
      <c r="F187" s="85"/>
      <c r="G187" s="85"/>
      <c r="H187" s="85"/>
    </row>
    <row r="188" spans="1:22" s="57" customForma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row>
    <row r="189" spans="1:22" s="59" customFormat="1" x14ac:dyDescent="0.2">
      <c r="A189" s="57"/>
      <c r="I189" s="57"/>
      <c r="J189" s="57"/>
      <c r="K189" s="57"/>
      <c r="V189" s="57"/>
    </row>
    <row r="190" spans="1:22" s="59" customFormat="1" x14ac:dyDescent="0.2">
      <c r="B190" s="57"/>
      <c r="C190" s="57"/>
      <c r="D190" s="57"/>
      <c r="E190" s="57"/>
      <c r="F190" s="57"/>
      <c r="G190" s="57"/>
      <c r="H190" s="57"/>
      <c r="I190" s="63"/>
      <c r="J190" s="63"/>
      <c r="K190" s="63"/>
      <c r="L190" s="57"/>
      <c r="M190" s="57"/>
      <c r="N190" s="57"/>
      <c r="O190" s="57"/>
      <c r="P190" s="57"/>
      <c r="Q190" s="57"/>
      <c r="R190" s="57"/>
      <c r="S190" s="57"/>
      <c r="T190" s="57"/>
      <c r="U190" s="57"/>
    </row>
    <row r="191" spans="1:22" s="59" customFormat="1" x14ac:dyDescent="0.2">
      <c r="C191" s="67"/>
      <c r="D191" s="63"/>
      <c r="E191" s="63"/>
      <c r="F191" s="63"/>
      <c r="G191" s="63"/>
      <c r="H191" s="63"/>
      <c r="I191" s="63"/>
      <c r="J191" s="63"/>
      <c r="K191" s="63"/>
    </row>
    <row r="192" spans="1:22" s="59" customFormat="1" x14ac:dyDescent="0.2">
      <c r="D192" s="78"/>
      <c r="E192" s="78"/>
      <c r="F192" s="78"/>
      <c r="G192" s="78"/>
      <c r="H192" s="78"/>
      <c r="I192" s="61"/>
      <c r="J192" s="61"/>
      <c r="K192" s="61"/>
    </row>
    <row r="193" spans="3:11" s="59" customFormat="1" x14ac:dyDescent="0.2">
      <c r="D193" s="78"/>
      <c r="E193" s="78"/>
      <c r="F193" s="78"/>
      <c r="G193" s="78"/>
      <c r="H193" s="78"/>
      <c r="I193" s="61"/>
      <c r="J193" s="61"/>
      <c r="K193" s="61"/>
    </row>
    <row r="194" spans="3:11" s="59" customFormat="1" x14ac:dyDescent="0.2">
      <c r="D194" s="78"/>
      <c r="E194" s="78"/>
      <c r="F194" s="78"/>
      <c r="G194" s="78"/>
      <c r="H194" s="78"/>
      <c r="I194" s="61"/>
      <c r="J194" s="61"/>
      <c r="K194" s="61"/>
    </row>
    <row r="195" spans="3:11" s="59" customFormat="1" x14ac:dyDescent="0.2">
      <c r="D195" s="78"/>
      <c r="E195" s="78"/>
      <c r="F195" s="78"/>
      <c r="G195" s="78"/>
      <c r="H195" s="78"/>
      <c r="I195" s="61"/>
      <c r="J195" s="61"/>
      <c r="K195" s="61"/>
    </row>
    <row r="196" spans="3:11" s="59" customFormat="1" x14ac:dyDescent="0.2">
      <c r="I196" s="61"/>
      <c r="J196" s="61"/>
      <c r="K196" s="61"/>
    </row>
    <row r="197" spans="3:11" s="59" customFormat="1" x14ac:dyDescent="0.2">
      <c r="C197" s="57"/>
      <c r="D197" s="64"/>
      <c r="E197" s="64"/>
      <c r="F197" s="64"/>
      <c r="G197" s="64"/>
      <c r="H197" s="64"/>
      <c r="I197" s="61"/>
      <c r="J197" s="61"/>
      <c r="K197" s="61"/>
    </row>
    <row r="198" spans="3:11" s="59" customFormat="1" x14ac:dyDescent="0.2"/>
    <row r="199" spans="3:11" s="59" customFormat="1" x14ac:dyDescent="0.2"/>
    <row r="200" spans="3:11" s="59" customFormat="1" x14ac:dyDescent="0.2"/>
    <row r="201" spans="3:11" s="59" customFormat="1" x14ac:dyDescent="0.2"/>
    <row r="202" spans="3:11" s="59" customFormat="1" x14ac:dyDescent="0.2">
      <c r="D202" s="82"/>
      <c r="E202" s="82"/>
      <c r="F202" s="82"/>
      <c r="G202" s="82"/>
      <c r="H202" s="82"/>
    </row>
    <row r="203" spans="3:11" s="59" customFormat="1" x14ac:dyDescent="0.2">
      <c r="D203" s="82"/>
      <c r="E203" s="82"/>
      <c r="F203" s="82"/>
      <c r="G203" s="82"/>
      <c r="H203" s="82"/>
    </row>
    <row r="204" spans="3:11" s="59" customFormat="1" x14ac:dyDescent="0.2">
      <c r="D204" s="82"/>
      <c r="E204" s="82"/>
      <c r="F204" s="82"/>
      <c r="G204" s="82"/>
      <c r="H204" s="82"/>
    </row>
    <row r="205" spans="3:11" s="59" customFormat="1" x14ac:dyDescent="0.2">
      <c r="D205" s="86"/>
      <c r="E205" s="86"/>
      <c r="F205" s="86"/>
      <c r="G205" s="86"/>
      <c r="H205" s="86"/>
    </row>
    <row r="206" spans="3:11" s="59" customFormat="1" x14ac:dyDescent="0.2">
      <c r="D206" s="83"/>
      <c r="E206" s="83"/>
      <c r="F206" s="83"/>
      <c r="G206" s="83"/>
      <c r="H206" s="83"/>
    </row>
    <row r="207" spans="3:11" s="59" customFormat="1" x14ac:dyDescent="0.2"/>
    <row r="208" spans="3:11" s="59" customFormat="1" x14ac:dyDescent="0.2"/>
    <row r="209" spans="1:22" s="59" customFormat="1" x14ac:dyDescent="0.2"/>
    <row r="210" spans="1:22" s="59" customFormat="1" x14ac:dyDescent="0.2"/>
    <row r="211" spans="1:22" s="59" customFormat="1" x14ac:dyDescent="0.2"/>
    <row r="212" spans="1:22" s="59" customFormat="1" x14ac:dyDescent="0.2"/>
    <row r="213" spans="1:22" s="59" customFormat="1" x14ac:dyDescent="0.2"/>
    <row r="214" spans="1:22" s="59" customFormat="1" x14ac:dyDescent="0.2"/>
    <row r="215" spans="1:22" s="59" customFormat="1" x14ac:dyDescent="0.2"/>
    <row r="216" spans="1:22" s="59" customFormat="1" x14ac:dyDescent="0.2"/>
    <row r="217" spans="1:22" s="57" customForma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row>
    <row r="218" spans="1:22" s="59" customFormat="1" x14ac:dyDescent="0.2">
      <c r="A218" s="57"/>
      <c r="I218" s="57"/>
      <c r="J218" s="57"/>
      <c r="K218" s="57"/>
      <c r="V218" s="57"/>
    </row>
    <row r="219" spans="1:22" s="59" customFormat="1" x14ac:dyDescent="0.2">
      <c r="B219" s="57"/>
      <c r="C219" s="57"/>
      <c r="D219" s="57"/>
      <c r="E219" s="57"/>
      <c r="F219" s="57"/>
      <c r="G219" s="57"/>
      <c r="H219" s="57"/>
      <c r="I219" s="63"/>
      <c r="J219" s="63"/>
      <c r="K219" s="63"/>
      <c r="L219" s="57"/>
      <c r="M219" s="57"/>
      <c r="N219" s="57"/>
      <c r="O219" s="57"/>
      <c r="P219" s="57"/>
      <c r="Q219" s="57"/>
      <c r="R219" s="57"/>
      <c r="S219" s="57"/>
      <c r="T219" s="57"/>
      <c r="U219" s="57"/>
    </row>
    <row r="220" spans="1:22" s="59" customFormat="1" x14ac:dyDescent="0.2">
      <c r="C220" s="67"/>
      <c r="D220" s="63"/>
      <c r="E220" s="63"/>
      <c r="F220" s="63"/>
      <c r="G220" s="63"/>
      <c r="H220" s="63"/>
      <c r="I220" s="63"/>
      <c r="J220" s="63"/>
      <c r="K220" s="63"/>
    </row>
    <row r="221" spans="1:22" s="59" customFormat="1" x14ac:dyDescent="0.2">
      <c r="D221" s="78"/>
      <c r="E221" s="78"/>
      <c r="F221" s="78"/>
      <c r="G221" s="78"/>
      <c r="H221" s="78"/>
      <c r="I221" s="61"/>
      <c r="J221" s="61"/>
      <c r="K221" s="61"/>
    </row>
    <row r="222" spans="1:22" s="59" customFormat="1" x14ac:dyDescent="0.2">
      <c r="D222" s="78"/>
      <c r="E222" s="78"/>
      <c r="F222" s="78"/>
      <c r="G222" s="78"/>
      <c r="H222" s="78"/>
      <c r="I222" s="61"/>
      <c r="J222" s="61"/>
      <c r="K222" s="61"/>
    </row>
    <row r="223" spans="1:22" s="59" customFormat="1" x14ac:dyDescent="0.2">
      <c r="D223" s="78"/>
      <c r="E223" s="78"/>
      <c r="F223" s="78"/>
      <c r="G223" s="78"/>
      <c r="H223" s="78"/>
      <c r="I223" s="61"/>
      <c r="J223" s="61"/>
      <c r="K223" s="61"/>
    </row>
    <row r="224" spans="1:22" s="59" customFormat="1" x14ac:dyDescent="0.2">
      <c r="I224" s="61"/>
      <c r="J224" s="61"/>
      <c r="K224" s="61"/>
    </row>
    <row r="225" spans="3:11" s="59" customFormat="1" x14ac:dyDescent="0.2">
      <c r="C225" s="57"/>
      <c r="D225" s="64"/>
      <c r="E225" s="64"/>
      <c r="F225" s="64"/>
      <c r="G225" s="64"/>
      <c r="H225" s="64"/>
      <c r="I225" s="61"/>
      <c r="J225" s="61"/>
      <c r="K225" s="61"/>
    </row>
    <row r="226" spans="3:11" s="59" customFormat="1" x14ac:dyDescent="0.2"/>
    <row r="227" spans="3:11" s="59" customFormat="1" x14ac:dyDescent="0.2"/>
    <row r="228" spans="3:11" s="59" customFormat="1" x14ac:dyDescent="0.2"/>
    <row r="229" spans="3:11" s="59" customFormat="1" x14ac:dyDescent="0.2"/>
    <row r="230" spans="3:11" s="59" customFormat="1" x14ac:dyDescent="0.2"/>
    <row r="231" spans="3:11" s="59" customFormat="1" x14ac:dyDescent="0.2"/>
    <row r="232" spans="3:11" s="59" customFormat="1" x14ac:dyDescent="0.2"/>
    <row r="233" spans="3:11" s="59" customFormat="1" x14ac:dyDescent="0.2">
      <c r="D233" s="82"/>
      <c r="E233" s="82"/>
      <c r="F233" s="82"/>
      <c r="G233" s="82"/>
      <c r="H233" s="82"/>
    </row>
    <row r="234" spans="3:11" s="59" customFormat="1" x14ac:dyDescent="0.2">
      <c r="D234" s="82"/>
      <c r="E234" s="82"/>
      <c r="F234" s="82"/>
      <c r="G234" s="82"/>
      <c r="H234" s="82"/>
    </row>
    <row r="235" spans="3:11" s="59" customFormat="1" x14ac:dyDescent="0.2">
      <c r="D235" s="87"/>
      <c r="E235" s="87"/>
      <c r="F235" s="87"/>
      <c r="G235" s="87"/>
      <c r="H235" s="87"/>
    </row>
    <row r="236" spans="3:11" s="59" customFormat="1" x14ac:dyDescent="0.2"/>
    <row r="237" spans="3:11" s="59" customFormat="1" x14ac:dyDescent="0.2"/>
    <row r="238" spans="3:11" s="59" customFormat="1" x14ac:dyDescent="0.2"/>
    <row r="239" spans="3:11" s="59" customFormat="1" x14ac:dyDescent="0.2"/>
    <row r="240" spans="3:11" s="59" customFormat="1" x14ac:dyDescent="0.2"/>
    <row r="241" spans="1:22" s="59" customFormat="1" x14ac:dyDescent="0.2"/>
    <row r="242" spans="1:22" s="59" customFormat="1" x14ac:dyDescent="0.2"/>
    <row r="243" spans="1:22" s="59" customFormat="1" x14ac:dyDescent="0.2"/>
    <row r="244" spans="1:22" s="57" customFormat="1" x14ac:dyDescent="0.2">
      <c r="A244" s="59"/>
      <c r="B244" s="59"/>
      <c r="C244" s="59"/>
      <c r="D244" s="59"/>
      <c r="E244" s="59"/>
      <c r="F244" s="59"/>
      <c r="G244" s="59"/>
      <c r="H244" s="59"/>
      <c r="L244" s="59"/>
      <c r="M244" s="59"/>
      <c r="N244" s="59"/>
      <c r="O244" s="59"/>
      <c r="P244" s="59"/>
      <c r="Q244" s="59"/>
      <c r="R244" s="59"/>
      <c r="S244" s="59"/>
      <c r="T244" s="59"/>
      <c r="U244" s="59"/>
      <c r="V244" s="59"/>
    </row>
    <row r="245" spans="1:22" s="59" customFormat="1" x14ac:dyDescent="0.2">
      <c r="A245" s="57"/>
      <c r="C245" s="57"/>
      <c r="D245" s="57"/>
      <c r="E245" s="57"/>
      <c r="F245" s="57"/>
      <c r="G245" s="57"/>
      <c r="H245" s="57"/>
      <c r="I245" s="63"/>
      <c r="J245" s="63"/>
      <c r="K245" s="63"/>
      <c r="V245" s="57"/>
    </row>
    <row r="246" spans="1:22" s="59" customFormat="1" x14ac:dyDescent="0.2">
      <c r="B246" s="57"/>
      <c r="C246" s="67"/>
      <c r="D246" s="63"/>
      <c r="E246" s="63"/>
      <c r="F246" s="63"/>
      <c r="G246" s="63"/>
      <c r="H246" s="63"/>
      <c r="I246" s="63"/>
      <c r="J246" s="63"/>
      <c r="K246" s="63"/>
      <c r="L246" s="57"/>
      <c r="M246" s="57"/>
      <c r="N246" s="57"/>
      <c r="O246" s="57"/>
      <c r="P246" s="57"/>
      <c r="Q246" s="57"/>
      <c r="R246" s="57"/>
      <c r="S246" s="57"/>
      <c r="T246" s="57"/>
      <c r="U246" s="57"/>
    </row>
    <row r="247" spans="1:22" s="59" customFormat="1" x14ac:dyDescent="0.2">
      <c r="D247" s="43"/>
      <c r="E247" s="43"/>
      <c r="F247" s="43"/>
      <c r="G247" s="43"/>
      <c r="H247" s="43"/>
      <c r="I247" s="61"/>
      <c r="J247" s="61"/>
      <c r="K247" s="61"/>
    </row>
    <row r="248" spans="1:22" s="59" customFormat="1" x14ac:dyDescent="0.2">
      <c r="D248" s="78"/>
      <c r="E248" s="78"/>
      <c r="F248" s="78"/>
      <c r="G248" s="78"/>
      <c r="H248" s="78"/>
      <c r="I248" s="61"/>
      <c r="J248" s="61"/>
      <c r="K248" s="61"/>
    </row>
    <row r="249" spans="1:22" s="59" customFormat="1" x14ac:dyDescent="0.2">
      <c r="D249" s="78"/>
      <c r="E249" s="78"/>
      <c r="F249" s="78"/>
      <c r="G249" s="78"/>
      <c r="H249" s="78"/>
      <c r="I249" s="61"/>
      <c r="J249" s="61"/>
      <c r="K249" s="61"/>
    </row>
    <row r="250" spans="1:22" s="59" customFormat="1" x14ac:dyDescent="0.2">
      <c r="D250" s="78"/>
      <c r="E250" s="78"/>
      <c r="F250" s="78"/>
      <c r="G250" s="78"/>
      <c r="H250" s="78"/>
      <c r="I250" s="61"/>
      <c r="J250" s="61"/>
      <c r="K250" s="61"/>
    </row>
    <row r="251" spans="1:22" s="59" customFormat="1" x14ac:dyDescent="0.2">
      <c r="I251" s="61"/>
      <c r="J251" s="61"/>
      <c r="K251" s="61"/>
    </row>
    <row r="252" spans="1:22" s="59" customFormat="1" x14ac:dyDescent="0.2">
      <c r="C252" s="57"/>
      <c r="D252" s="64"/>
      <c r="E252" s="64"/>
      <c r="F252" s="64"/>
      <c r="G252" s="64"/>
      <c r="H252" s="64"/>
      <c r="I252" s="61"/>
      <c r="J252" s="61"/>
      <c r="K252" s="61"/>
    </row>
    <row r="253" spans="1:22" s="59" customFormat="1" x14ac:dyDescent="0.2"/>
    <row r="254" spans="1:22" s="59" customFormat="1" x14ac:dyDescent="0.2"/>
    <row r="255" spans="1:22" s="59" customFormat="1" x14ac:dyDescent="0.2"/>
    <row r="256" spans="1:22" s="59" customFormat="1" x14ac:dyDescent="0.2"/>
    <row r="257" s="59" customFormat="1" x14ac:dyDescent="0.2"/>
    <row r="258" s="59" customFormat="1" x14ac:dyDescent="0.2"/>
    <row r="259" s="59" customFormat="1" x14ac:dyDescent="0.2"/>
    <row r="260" s="59" customFormat="1" x14ac:dyDescent="0.2"/>
    <row r="261" s="59" customFormat="1" x14ac:dyDescent="0.2"/>
    <row r="262" s="59" customFormat="1" x14ac:dyDescent="0.2"/>
    <row r="263" s="59" customFormat="1" x14ac:dyDescent="0.2"/>
    <row r="264" s="59" customFormat="1" x14ac:dyDescent="0.2"/>
    <row r="265" s="59" customFormat="1" x14ac:dyDescent="0.2"/>
    <row r="266" s="59" customFormat="1" x14ac:dyDescent="0.2"/>
    <row r="267" s="59" customFormat="1" x14ac:dyDescent="0.2"/>
    <row r="268" s="59" customFormat="1" x14ac:dyDescent="0.2"/>
    <row r="269" s="59" customFormat="1" x14ac:dyDescent="0.2"/>
    <row r="270" s="59" customFormat="1" x14ac:dyDescent="0.2"/>
    <row r="271" s="59" customFormat="1" x14ac:dyDescent="0.2"/>
    <row r="272" s="59" customFormat="1" x14ac:dyDescent="0.2"/>
    <row r="273" s="59" customFormat="1" x14ac:dyDescent="0.2"/>
    <row r="274" s="59" customFormat="1" x14ac:dyDescent="0.2"/>
    <row r="275" s="59" customFormat="1" x14ac:dyDescent="0.2"/>
    <row r="276" s="59" customFormat="1" x14ac:dyDescent="0.2"/>
    <row r="277" s="59" customFormat="1" x14ac:dyDescent="0.2"/>
    <row r="278" s="59" customFormat="1" x14ac:dyDescent="0.2"/>
    <row r="279" s="59" customFormat="1" x14ac:dyDescent="0.2"/>
    <row r="280" s="59" customFormat="1" x14ac:dyDescent="0.2"/>
    <row r="281" s="59" customFormat="1" x14ac:dyDescent="0.2"/>
    <row r="282" s="59" customFormat="1" x14ac:dyDescent="0.2"/>
    <row r="283" s="59" customFormat="1" x14ac:dyDescent="0.2"/>
    <row r="284" s="59" customFormat="1" x14ac:dyDescent="0.2"/>
    <row r="285" s="59" customFormat="1" x14ac:dyDescent="0.2"/>
    <row r="286" s="59" customFormat="1" x14ac:dyDescent="0.2"/>
    <row r="287" s="59" customFormat="1" x14ac:dyDescent="0.2"/>
    <row r="288" s="59" customFormat="1" x14ac:dyDescent="0.2"/>
    <row r="289" s="59" customFormat="1" x14ac:dyDescent="0.2"/>
    <row r="290" s="59" customFormat="1" x14ac:dyDescent="0.2"/>
    <row r="291" s="59" customFormat="1" x14ac:dyDescent="0.2"/>
    <row r="292" s="59" customFormat="1" x14ac:dyDescent="0.2"/>
    <row r="293" s="59" customFormat="1" x14ac:dyDescent="0.2"/>
    <row r="294" s="59" customFormat="1" x14ac:dyDescent="0.2"/>
    <row r="295" s="59" customFormat="1" x14ac:dyDescent="0.2"/>
    <row r="296" s="59" customFormat="1" x14ac:dyDescent="0.2"/>
    <row r="297" s="59" customFormat="1" x14ac:dyDescent="0.2"/>
    <row r="298" s="59" customFormat="1" x14ac:dyDescent="0.2"/>
    <row r="299" s="59" customFormat="1" x14ac:dyDescent="0.2"/>
    <row r="300" s="59" customFormat="1" x14ac:dyDescent="0.2"/>
    <row r="301" s="59" customFormat="1" x14ac:dyDescent="0.2"/>
    <row r="302" s="59" customFormat="1" x14ac:dyDescent="0.2"/>
    <row r="303" s="59" customFormat="1" x14ac:dyDescent="0.2"/>
    <row r="304" s="59" customFormat="1" x14ac:dyDescent="0.2"/>
    <row r="305" s="59" customFormat="1" x14ac:dyDescent="0.2"/>
    <row r="306" s="59" customFormat="1" x14ac:dyDescent="0.2"/>
    <row r="307" s="59" customFormat="1" x14ac:dyDescent="0.2"/>
    <row r="308" s="59" customFormat="1" x14ac:dyDescent="0.2"/>
    <row r="309" s="59" customFormat="1" x14ac:dyDescent="0.2"/>
    <row r="310" s="59" customFormat="1" x14ac:dyDescent="0.2"/>
    <row r="311" s="59" customFormat="1" x14ac:dyDescent="0.2"/>
    <row r="312" s="59" customFormat="1" x14ac:dyDescent="0.2"/>
    <row r="313" s="59" customFormat="1" x14ac:dyDescent="0.2"/>
    <row r="314" s="59" customFormat="1" x14ac:dyDescent="0.2"/>
    <row r="315" s="59" customFormat="1" x14ac:dyDescent="0.2"/>
    <row r="316" s="59" customFormat="1" x14ac:dyDescent="0.2"/>
    <row r="317" s="59" customFormat="1" x14ac:dyDescent="0.2"/>
    <row r="318" s="59" customFormat="1" x14ac:dyDescent="0.2"/>
    <row r="319" s="59" customFormat="1" x14ac:dyDescent="0.2"/>
    <row r="320" s="59" customFormat="1" x14ac:dyDescent="0.2"/>
    <row r="321" s="59" customFormat="1" x14ac:dyDescent="0.2"/>
    <row r="322" s="59" customFormat="1" x14ac:dyDescent="0.2"/>
    <row r="323" s="59" customFormat="1" x14ac:dyDescent="0.2"/>
    <row r="324" s="59" customFormat="1" x14ac:dyDescent="0.2"/>
    <row r="325" s="59" customFormat="1" x14ac:dyDescent="0.2"/>
    <row r="326" s="59" customFormat="1" x14ac:dyDescent="0.2"/>
    <row r="327" s="59" customFormat="1" x14ac:dyDescent="0.2"/>
    <row r="328" s="59" customFormat="1" x14ac:dyDescent="0.2"/>
    <row r="329" s="59" customFormat="1" x14ac:dyDescent="0.2"/>
    <row r="330" s="59" customFormat="1" x14ac:dyDescent="0.2"/>
    <row r="331" s="59" customFormat="1" x14ac:dyDescent="0.2"/>
    <row r="332" s="59" customFormat="1" x14ac:dyDescent="0.2"/>
    <row r="333" s="59" customFormat="1" x14ac:dyDescent="0.2"/>
    <row r="334" s="59" customFormat="1" x14ac:dyDescent="0.2"/>
    <row r="335" s="59" customFormat="1" x14ac:dyDescent="0.2"/>
    <row r="336" s="59" customFormat="1" x14ac:dyDescent="0.2"/>
    <row r="337" s="59" customFormat="1" x14ac:dyDescent="0.2"/>
    <row r="338" s="59" customFormat="1" x14ac:dyDescent="0.2"/>
    <row r="339" s="59" customFormat="1" x14ac:dyDescent="0.2"/>
    <row r="340" s="59" customFormat="1" x14ac:dyDescent="0.2"/>
    <row r="341" s="59" customFormat="1" x14ac:dyDescent="0.2"/>
    <row r="342" s="59" customFormat="1" x14ac:dyDescent="0.2"/>
    <row r="343" s="59" customFormat="1" x14ac:dyDescent="0.2"/>
    <row r="344" s="59" customFormat="1" x14ac:dyDescent="0.2"/>
    <row r="345" s="59" customFormat="1" x14ac:dyDescent="0.2"/>
    <row r="346" s="59" customFormat="1" x14ac:dyDescent="0.2"/>
    <row r="347" s="59" customFormat="1" x14ac:dyDescent="0.2"/>
    <row r="348" s="59" customFormat="1" x14ac:dyDescent="0.2"/>
    <row r="349" s="59" customFormat="1" x14ac:dyDescent="0.2"/>
    <row r="350" s="59" customFormat="1" x14ac:dyDescent="0.2"/>
    <row r="351" s="59" customFormat="1" x14ac:dyDescent="0.2"/>
    <row r="352" s="59" customFormat="1" x14ac:dyDescent="0.2"/>
    <row r="353" s="59" customFormat="1" x14ac:dyDescent="0.2"/>
    <row r="354" s="59" customFormat="1" x14ac:dyDescent="0.2"/>
    <row r="355" s="59" customFormat="1" x14ac:dyDescent="0.2"/>
    <row r="356" s="59" customFormat="1" x14ac:dyDescent="0.2"/>
    <row r="357" s="59" customFormat="1" x14ac:dyDescent="0.2"/>
    <row r="358" s="59" customFormat="1" x14ac:dyDescent="0.2"/>
    <row r="359" s="59" customFormat="1" x14ac:dyDescent="0.2"/>
    <row r="360" s="59" customFormat="1" x14ac:dyDescent="0.2"/>
    <row r="361" s="59" customFormat="1" x14ac:dyDescent="0.2"/>
    <row r="362" s="59" customFormat="1" x14ac:dyDescent="0.2"/>
    <row r="363" s="59" customFormat="1" x14ac:dyDescent="0.2"/>
    <row r="364" s="59" customFormat="1" x14ac:dyDescent="0.2"/>
    <row r="365" s="59" customFormat="1" x14ac:dyDescent="0.2"/>
    <row r="366" s="59" customFormat="1" x14ac:dyDescent="0.2"/>
    <row r="367" s="59" customFormat="1" x14ac:dyDescent="0.2"/>
    <row r="368" s="59" customFormat="1" x14ac:dyDescent="0.2"/>
    <row r="369" s="59" customFormat="1" x14ac:dyDescent="0.2"/>
    <row r="370" s="59" customFormat="1" x14ac:dyDescent="0.2"/>
    <row r="371" s="59" customFormat="1" x14ac:dyDescent="0.2"/>
    <row r="372" s="59" customFormat="1" x14ac:dyDescent="0.2"/>
    <row r="373" s="59" customFormat="1" x14ac:dyDescent="0.2"/>
    <row r="374" s="59" customFormat="1" x14ac:dyDescent="0.2"/>
    <row r="375" s="59" customFormat="1" x14ac:dyDescent="0.2"/>
    <row r="376" s="59" customFormat="1" x14ac:dyDescent="0.2"/>
    <row r="377" s="59" customFormat="1" x14ac:dyDescent="0.2"/>
    <row r="378" s="59" customFormat="1" x14ac:dyDescent="0.2"/>
    <row r="379" s="59" customFormat="1" x14ac:dyDescent="0.2"/>
    <row r="380" s="59" customFormat="1" x14ac:dyDescent="0.2"/>
    <row r="381" s="59" customFormat="1" x14ac:dyDescent="0.2"/>
    <row r="382" s="59" customFormat="1" x14ac:dyDescent="0.2"/>
    <row r="383" s="59" customFormat="1" x14ac:dyDescent="0.2"/>
    <row r="384" s="59" customFormat="1" x14ac:dyDescent="0.2"/>
    <row r="385" s="59" customFormat="1" x14ac:dyDescent="0.2"/>
    <row r="386" s="59" customFormat="1" x14ac:dyDescent="0.2"/>
    <row r="387" s="59" customFormat="1" x14ac:dyDescent="0.2"/>
    <row r="388" s="59" customFormat="1" x14ac:dyDescent="0.2"/>
    <row r="389" s="59" customFormat="1" x14ac:dyDescent="0.2"/>
    <row r="390" s="59" customFormat="1" x14ac:dyDescent="0.2"/>
    <row r="391" s="59" customFormat="1" x14ac:dyDescent="0.2"/>
    <row r="392" s="59" customFormat="1" x14ac:dyDescent="0.2"/>
    <row r="393" s="59" customFormat="1" x14ac:dyDescent="0.2"/>
    <row r="394" s="59" customFormat="1" x14ac:dyDescent="0.2"/>
    <row r="395" s="59" customFormat="1" x14ac:dyDescent="0.2"/>
    <row r="396" s="59" customFormat="1" x14ac:dyDescent="0.2"/>
    <row r="397" s="59" customFormat="1" x14ac:dyDescent="0.2"/>
    <row r="398" s="59" customFormat="1" x14ac:dyDescent="0.2"/>
    <row r="399" s="59" customFormat="1" x14ac:dyDescent="0.2"/>
    <row r="400" s="59" customFormat="1" x14ac:dyDescent="0.2"/>
    <row r="401" s="59" customFormat="1" x14ac:dyDescent="0.2"/>
    <row r="402" s="59" customFormat="1" x14ac:dyDescent="0.2"/>
    <row r="403" s="59" customFormat="1" x14ac:dyDescent="0.2"/>
    <row r="404" s="59" customFormat="1" x14ac:dyDescent="0.2"/>
    <row r="405" s="59" customFormat="1" x14ac:dyDescent="0.2"/>
    <row r="406" s="59" customFormat="1" x14ac:dyDescent="0.2"/>
    <row r="407" s="59" customFormat="1" x14ac:dyDescent="0.2"/>
    <row r="408" s="59" customFormat="1" x14ac:dyDescent="0.2"/>
    <row r="409" s="59" customFormat="1" x14ac:dyDescent="0.2"/>
    <row r="410" s="59" customFormat="1" x14ac:dyDescent="0.2"/>
    <row r="411" s="59" customFormat="1" x14ac:dyDescent="0.2"/>
    <row r="412" s="59" customFormat="1" x14ac:dyDescent="0.2"/>
    <row r="413" s="59" customFormat="1" x14ac:dyDescent="0.2"/>
    <row r="414" s="59" customFormat="1" x14ac:dyDescent="0.2"/>
    <row r="415" s="59" customFormat="1" x14ac:dyDescent="0.2"/>
    <row r="416" s="59" customFormat="1" x14ac:dyDescent="0.2"/>
    <row r="417" s="59" customFormat="1" x14ac:dyDescent="0.2"/>
    <row r="418" s="59" customFormat="1" x14ac:dyDescent="0.2"/>
    <row r="419" s="59" customFormat="1" x14ac:dyDescent="0.2"/>
    <row r="420" s="59" customFormat="1" x14ac:dyDescent="0.2"/>
    <row r="421" s="59" customFormat="1" x14ac:dyDescent="0.2"/>
    <row r="422" s="59" customFormat="1" x14ac:dyDescent="0.2"/>
    <row r="423" s="59" customFormat="1" x14ac:dyDescent="0.2"/>
    <row r="424" s="59" customFormat="1" x14ac:dyDescent="0.2"/>
    <row r="425" s="59" customFormat="1" x14ac:dyDescent="0.2"/>
    <row r="426" s="59" customFormat="1" x14ac:dyDescent="0.2"/>
    <row r="427" s="59" customFormat="1" x14ac:dyDescent="0.2"/>
    <row r="428" s="59" customFormat="1" x14ac:dyDescent="0.2"/>
    <row r="429" s="59" customFormat="1" x14ac:dyDescent="0.2"/>
    <row r="430" s="59" customFormat="1" x14ac:dyDescent="0.2"/>
    <row r="431" s="59" customFormat="1" x14ac:dyDescent="0.2"/>
    <row r="432" s="59" customFormat="1" x14ac:dyDescent="0.2"/>
    <row r="433" s="59" customFormat="1" x14ac:dyDescent="0.2"/>
    <row r="434" s="59" customFormat="1" x14ac:dyDescent="0.2"/>
    <row r="435" s="59" customFormat="1" x14ac:dyDescent="0.2"/>
    <row r="436" s="59" customFormat="1" x14ac:dyDescent="0.2"/>
    <row r="437" s="59" customFormat="1" x14ac:dyDescent="0.2"/>
    <row r="438" s="59" customFormat="1" x14ac:dyDescent="0.2"/>
    <row r="439" s="59" customFormat="1" x14ac:dyDescent="0.2"/>
    <row r="440" s="59" customFormat="1" x14ac:dyDescent="0.2"/>
    <row r="441" s="59" customFormat="1" x14ac:dyDescent="0.2"/>
    <row r="442" s="59" customFormat="1" x14ac:dyDescent="0.2"/>
    <row r="443" s="59" customFormat="1" x14ac:dyDescent="0.2"/>
    <row r="444" s="59" customFormat="1" x14ac:dyDescent="0.2"/>
    <row r="445" s="59" customFormat="1" x14ac:dyDescent="0.2"/>
    <row r="446" s="59" customFormat="1" x14ac:dyDescent="0.2"/>
    <row r="447" s="59" customFormat="1" x14ac:dyDescent="0.2"/>
    <row r="448" s="59" customFormat="1" x14ac:dyDescent="0.2"/>
    <row r="449" s="59" customFormat="1" x14ac:dyDescent="0.2"/>
    <row r="450" s="59" customFormat="1" x14ac:dyDescent="0.2"/>
    <row r="451" s="59" customFormat="1" x14ac:dyDescent="0.2"/>
    <row r="452" s="59" customFormat="1" x14ac:dyDescent="0.2"/>
    <row r="453" s="59" customFormat="1" x14ac:dyDescent="0.2"/>
    <row r="454" s="59" customFormat="1" x14ac:dyDescent="0.2"/>
  </sheetData>
  <pageMargins left="0.75" right="0.75" top="1" bottom="1" header="0.5" footer="0.5"/>
  <pageSetup orientation="landscape" horizontalDpi="4294967293" verticalDpi="4294967293" r:id="rId1"/>
  <headerFooter alignWithMargins="0"/>
  <rowBreaks count="3" manualBreakCount="3">
    <brk id="90" max="16383" man="1"/>
    <brk id="159" max="16383" man="1"/>
    <brk id="185" max="16383" man="1"/>
  </rowBreaks>
  <colBreaks count="1" manualBreakCount="1">
    <brk id="1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5"/>
  <sheetViews>
    <sheetView zoomScaleNormal="100" workbookViewId="0"/>
  </sheetViews>
  <sheetFormatPr defaultRowHeight="12.75" x14ac:dyDescent="0.2"/>
  <cols>
    <col min="2" max="2" width="17.28515625" customWidth="1"/>
  </cols>
  <sheetData>
    <row r="1" spans="1:32" x14ac:dyDescent="0.2">
      <c r="A1" s="38"/>
      <c r="B1" s="38" t="s">
        <v>0</v>
      </c>
      <c r="C1" s="40"/>
      <c r="D1" s="38"/>
      <c r="E1" s="38"/>
      <c r="F1" s="38"/>
      <c r="G1" s="38"/>
      <c r="H1" s="41"/>
      <c r="I1" s="41"/>
      <c r="J1" s="41"/>
      <c r="K1" s="38"/>
      <c r="L1" s="38"/>
      <c r="M1" s="38"/>
      <c r="N1" s="38"/>
      <c r="O1" s="38"/>
      <c r="P1" s="38"/>
      <c r="Q1" s="38"/>
      <c r="R1" s="38"/>
      <c r="S1" s="38"/>
      <c r="T1" s="38"/>
      <c r="U1" s="38"/>
      <c r="V1" s="38"/>
      <c r="W1" s="38"/>
      <c r="X1" s="38"/>
      <c r="Y1" s="38"/>
      <c r="Z1" s="38"/>
      <c r="AA1" s="38"/>
      <c r="AB1" s="38"/>
      <c r="AC1" s="38"/>
      <c r="AD1" s="38"/>
      <c r="AE1" s="38"/>
      <c r="AF1" s="38"/>
    </row>
    <row r="2" spans="1:32" x14ac:dyDescent="0.2">
      <c r="A2" s="38"/>
      <c r="B2" s="1" t="s">
        <v>92</v>
      </c>
      <c r="C2" s="40"/>
      <c r="D2" s="38"/>
      <c r="E2" s="38"/>
      <c r="F2" s="38"/>
      <c r="G2" s="38"/>
      <c r="H2" s="41"/>
      <c r="I2" s="41"/>
      <c r="J2" s="41"/>
      <c r="K2" s="38"/>
      <c r="L2" s="38"/>
      <c r="M2" s="38"/>
      <c r="N2" s="38"/>
      <c r="O2" s="38"/>
      <c r="P2" s="38"/>
      <c r="Q2" s="38"/>
      <c r="R2" s="38"/>
      <c r="S2" s="38"/>
      <c r="T2" s="38"/>
      <c r="U2" s="38"/>
      <c r="V2" s="38"/>
      <c r="W2" s="38"/>
      <c r="X2" s="38"/>
      <c r="Y2" s="38"/>
      <c r="Z2" s="38"/>
      <c r="AA2" s="38"/>
      <c r="AB2" s="38"/>
      <c r="AC2" s="38"/>
      <c r="AD2" s="38"/>
      <c r="AE2" s="38"/>
      <c r="AF2" s="38"/>
    </row>
    <row r="3" spans="1:32" x14ac:dyDescent="0.2">
      <c r="A3" s="38"/>
      <c r="B3" s="42">
        <v>43405</v>
      </c>
      <c r="C3" s="43"/>
      <c r="D3" s="41"/>
      <c r="E3" s="41"/>
      <c r="F3" s="41"/>
      <c r="G3" s="41"/>
      <c r="H3" s="41"/>
      <c r="I3" s="41"/>
      <c r="J3" s="41"/>
      <c r="K3" s="38"/>
      <c r="L3" s="38"/>
      <c r="M3" s="38"/>
      <c r="N3" s="38"/>
      <c r="O3" s="38"/>
      <c r="P3" s="38"/>
      <c r="Q3" s="38"/>
      <c r="R3" s="38"/>
      <c r="S3" s="38"/>
      <c r="T3" s="38"/>
      <c r="U3" s="38"/>
      <c r="V3" s="38"/>
      <c r="W3" s="38"/>
      <c r="X3" s="38"/>
      <c r="Y3" s="38"/>
      <c r="Z3" s="38"/>
      <c r="AA3" s="38"/>
      <c r="AB3" s="38"/>
      <c r="AC3" s="38"/>
      <c r="AD3" s="38"/>
      <c r="AE3" s="38"/>
      <c r="AF3" s="38"/>
    </row>
    <row r="4" spans="1:32" x14ac:dyDescent="0.2">
      <c r="A4" s="38"/>
      <c r="B4" s="42"/>
      <c r="C4" s="43"/>
      <c r="D4" s="41"/>
      <c r="E4" s="41"/>
      <c r="F4" s="41"/>
      <c r="G4" s="41"/>
      <c r="H4" s="41"/>
      <c r="I4" s="41"/>
      <c r="J4" s="41"/>
      <c r="K4" s="38"/>
      <c r="L4" s="38"/>
      <c r="M4" s="38"/>
      <c r="N4" s="38"/>
      <c r="O4" s="38"/>
      <c r="P4" s="38"/>
      <c r="Q4" s="38"/>
      <c r="R4" s="38"/>
      <c r="S4" s="38"/>
      <c r="T4" s="38"/>
      <c r="U4" s="38"/>
      <c r="V4" s="38"/>
      <c r="W4" s="38"/>
      <c r="X4" s="38"/>
      <c r="Y4" s="38"/>
      <c r="Z4" s="38"/>
      <c r="AA4" s="38"/>
      <c r="AB4" s="38"/>
      <c r="AC4" s="38"/>
      <c r="AD4" s="38"/>
      <c r="AE4" s="38"/>
      <c r="AF4" s="38"/>
    </row>
    <row r="5" spans="1:32" x14ac:dyDescent="0.2">
      <c r="A5" s="38"/>
      <c r="B5" s="42"/>
      <c r="C5" s="43"/>
      <c r="D5" s="41"/>
      <c r="E5" s="41"/>
      <c r="F5" s="41"/>
      <c r="G5" s="41"/>
      <c r="H5" s="41"/>
      <c r="I5" s="41"/>
      <c r="J5" s="41"/>
      <c r="K5" s="38"/>
      <c r="L5" s="38"/>
      <c r="M5" s="38"/>
      <c r="N5" s="38"/>
      <c r="O5" s="38"/>
      <c r="P5" s="38"/>
      <c r="Q5" s="38"/>
      <c r="R5" s="38"/>
      <c r="S5" s="38"/>
      <c r="T5" s="38"/>
      <c r="U5" s="38"/>
      <c r="V5" s="38"/>
      <c r="W5" s="38"/>
      <c r="X5" s="38"/>
      <c r="Y5" s="38"/>
      <c r="Z5" s="38"/>
      <c r="AA5" s="38"/>
      <c r="AB5" s="38"/>
      <c r="AC5" s="38"/>
      <c r="AD5" s="38"/>
      <c r="AE5" s="38"/>
      <c r="AF5" s="38"/>
    </row>
    <row r="6" spans="1:32" x14ac:dyDescent="0.2">
      <c r="A6" s="3" t="s">
        <v>106</v>
      </c>
      <c r="B6" s="42"/>
      <c r="C6" s="43"/>
      <c r="D6" s="41"/>
      <c r="E6" s="41"/>
      <c r="F6" s="41"/>
      <c r="G6" s="41"/>
      <c r="H6" s="41"/>
      <c r="I6" s="41"/>
      <c r="J6" s="41"/>
      <c r="K6" s="38"/>
      <c r="L6" s="41"/>
      <c r="M6" s="3" t="s">
        <v>133</v>
      </c>
      <c r="N6" s="41"/>
      <c r="O6" s="41"/>
      <c r="P6" s="41"/>
      <c r="Q6" s="41"/>
      <c r="R6" s="41"/>
      <c r="S6" s="41"/>
      <c r="T6" s="38"/>
      <c r="U6" s="38"/>
      <c r="V6" s="3" t="s">
        <v>132</v>
      </c>
      <c r="W6" s="38"/>
      <c r="X6" s="38"/>
      <c r="Y6" s="38"/>
      <c r="Z6" s="38"/>
      <c r="AA6" s="38"/>
      <c r="AB6" s="38"/>
      <c r="AC6" s="38"/>
      <c r="AD6" s="38"/>
      <c r="AE6" s="38"/>
      <c r="AF6" s="38"/>
    </row>
    <row r="7" spans="1:32" ht="15" x14ac:dyDescent="0.25">
      <c r="A7" s="38"/>
      <c r="B7" s="45"/>
      <c r="C7" s="46">
        <v>2016</v>
      </c>
      <c r="D7" s="46">
        <v>2017</v>
      </c>
      <c r="E7" s="46">
        <v>2018</v>
      </c>
      <c r="F7" s="46">
        <v>2019</v>
      </c>
      <c r="G7" s="46">
        <v>2020</v>
      </c>
      <c r="H7" s="46">
        <v>2021</v>
      </c>
      <c r="I7" s="46">
        <v>2022</v>
      </c>
      <c r="J7" s="46">
        <v>2023</v>
      </c>
      <c r="K7" s="44" t="s">
        <v>24</v>
      </c>
      <c r="L7" s="88"/>
      <c r="M7" s="88"/>
      <c r="N7" s="88"/>
      <c r="O7" s="88"/>
      <c r="P7" s="88"/>
      <c r="Q7" s="88"/>
      <c r="R7" s="41"/>
      <c r="S7" s="41"/>
      <c r="T7" s="38"/>
      <c r="U7" s="38"/>
      <c r="V7" s="38"/>
      <c r="W7" s="38"/>
      <c r="X7" s="38"/>
      <c r="Y7" s="38"/>
      <c r="Z7" s="38"/>
      <c r="AA7" s="38"/>
      <c r="AB7" s="38"/>
      <c r="AC7" s="38"/>
      <c r="AD7" s="38"/>
      <c r="AE7" s="38"/>
      <c r="AF7" s="38"/>
    </row>
    <row r="8" spans="1:32" x14ac:dyDescent="0.2">
      <c r="A8" s="38"/>
      <c r="B8" s="2" t="s">
        <v>130</v>
      </c>
      <c r="C8" s="132">
        <v>0</v>
      </c>
      <c r="D8" s="132">
        <v>0</v>
      </c>
      <c r="E8" s="132">
        <v>0</v>
      </c>
      <c r="F8" s="132">
        <v>57553398</v>
      </c>
      <c r="G8" s="132">
        <v>239007186.88000003</v>
      </c>
      <c r="H8" s="132">
        <v>489340488.53760004</v>
      </c>
      <c r="I8" s="132">
        <v>630958883.90192008</v>
      </c>
      <c r="J8" s="132">
        <v>798365641.91862917</v>
      </c>
      <c r="K8" s="48"/>
      <c r="L8" s="134"/>
      <c r="M8" s="51"/>
      <c r="N8" s="51"/>
      <c r="O8" s="51"/>
      <c r="P8" s="51"/>
      <c r="Q8" s="51"/>
      <c r="R8" s="51"/>
      <c r="S8" s="41"/>
      <c r="T8" s="38"/>
      <c r="U8" s="38"/>
      <c r="V8" s="38"/>
      <c r="W8" s="38"/>
      <c r="X8" s="38"/>
      <c r="Y8" s="38"/>
      <c r="Z8" s="38"/>
      <c r="AA8" s="38"/>
      <c r="AB8" s="38"/>
      <c r="AC8" s="38"/>
      <c r="AD8" s="38"/>
      <c r="AE8" s="38"/>
      <c r="AF8" s="38"/>
    </row>
    <row r="9" spans="1:32" x14ac:dyDescent="0.2">
      <c r="A9" s="38"/>
      <c r="B9" s="2" t="s">
        <v>131</v>
      </c>
      <c r="C9" s="132">
        <v>0</v>
      </c>
      <c r="D9" s="132">
        <v>0</v>
      </c>
      <c r="E9" s="132">
        <v>0</v>
      </c>
      <c r="F9" s="132">
        <v>17238000</v>
      </c>
      <c r="G9" s="132">
        <v>68952000</v>
      </c>
      <c r="H9" s="132">
        <v>137904000</v>
      </c>
      <c r="I9" s="132">
        <v>163761000</v>
      </c>
      <c r="J9" s="132">
        <v>170656200</v>
      </c>
      <c r="K9" s="48"/>
      <c r="L9" s="134"/>
      <c r="M9" s="51"/>
      <c r="N9" s="51"/>
      <c r="O9" s="51"/>
      <c r="P9" s="51"/>
      <c r="Q9" s="51"/>
      <c r="R9" s="51"/>
      <c r="S9" s="41"/>
      <c r="T9" s="38"/>
      <c r="U9" s="38"/>
      <c r="V9" s="38"/>
      <c r="W9" s="38"/>
      <c r="X9" s="38"/>
      <c r="Y9" s="38"/>
      <c r="Z9" s="38"/>
      <c r="AA9" s="38"/>
      <c r="AB9" s="38"/>
      <c r="AC9" s="38"/>
      <c r="AD9" s="38"/>
      <c r="AE9" s="38"/>
      <c r="AF9" s="38"/>
    </row>
    <row r="10" spans="1:32" x14ac:dyDescent="0.2">
      <c r="A10" s="38"/>
      <c r="B10" s="42"/>
      <c r="C10" s="47"/>
      <c r="D10" s="47"/>
      <c r="E10" s="47"/>
      <c r="F10" s="47"/>
      <c r="G10" s="47"/>
      <c r="H10" s="47"/>
      <c r="I10" s="47"/>
      <c r="J10" s="47"/>
      <c r="K10" s="48"/>
      <c r="L10" s="51"/>
      <c r="M10" s="51"/>
      <c r="N10" s="51"/>
      <c r="O10" s="51"/>
      <c r="P10" s="51"/>
      <c r="Q10" s="51"/>
      <c r="R10" s="51"/>
      <c r="S10" s="38"/>
      <c r="T10" s="38"/>
      <c r="U10" s="38"/>
      <c r="V10" s="38"/>
      <c r="W10" s="38"/>
      <c r="X10" s="38"/>
      <c r="Y10" s="38"/>
      <c r="Z10" s="38"/>
      <c r="AA10" s="38"/>
      <c r="AB10" s="38"/>
      <c r="AC10" s="38"/>
      <c r="AD10" s="38"/>
      <c r="AE10" s="38"/>
      <c r="AF10" s="38"/>
    </row>
    <row r="11" spans="1:32" x14ac:dyDescent="0.2">
      <c r="A11" s="38"/>
      <c r="B11" s="150"/>
      <c r="C11" s="151"/>
      <c r="D11" s="151"/>
      <c r="E11" s="151"/>
      <c r="F11" s="151"/>
      <c r="G11" s="151"/>
      <c r="H11" s="151"/>
      <c r="I11" s="151"/>
      <c r="J11" s="151"/>
      <c r="K11" s="48"/>
      <c r="L11" s="51"/>
      <c r="M11" s="51"/>
      <c r="N11" s="51"/>
      <c r="O11" s="51"/>
      <c r="P11" s="51"/>
      <c r="Q11" s="51"/>
      <c r="R11" s="51"/>
      <c r="S11" s="38"/>
      <c r="T11" s="38"/>
      <c r="U11" s="38"/>
      <c r="V11" s="38"/>
      <c r="W11" s="38"/>
      <c r="X11" s="38"/>
      <c r="Y11" s="38"/>
      <c r="Z11" s="38"/>
      <c r="AA11" s="38"/>
      <c r="AB11" s="38"/>
      <c r="AC11" s="38"/>
      <c r="AD11" s="38"/>
      <c r="AE11" s="38"/>
      <c r="AF11" s="38"/>
    </row>
    <row r="12" spans="1:32" ht="15" x14ac:dyDescent="0.25">
      <c r="A12" s="38"/>
      <c r="B12" s="148"/>
      <c r="C12" s="149"/>
      <c r="D12" s="149"/>
      <c r="E12" s="149"/>
      <c r="F12" s="149"/>
      <c r="G12" s="149"/>
      <c r="H12" s="149"/>
      <c r="I12" s="149"/>
      <c r="J12" s="149"/>
      <c r="K12" s="50"/>
      <c r="L12" s="38"/>
      <c r="M12" s="38"/>
      <c r="N12" s="38"/>
      <c r="O12" s="38"/>
      <c r="P12" s="38"/>
      <c r="Q12" s="38"/>
      <c r="R12" s="38"/>
      <c r="S12" s="38"/>
      <c r="T12" s="38"/>
      <c r="U12" s="38"/>
      <c r="V12" s="38"/>
      <c r="W12" s="38"/>
      <c r="X12" s="38"/>
      <c r="Y12" s="38"/>
      <c r="Z12" s="38"/>
      <c r="AA12" s="38"/>
      <c r="AB12" s="38"/>
      <c r="AC12" s="38"/>
      <c r="AD12" s="38"/>
      <c r="AE12" s="38"/>
      <c r="AF12" s="38"/>
    </row>
    <row r="13" spans="1:32" ht="15" x14ac:dyDescent="0.25">
      <c r="A13" s="38"/>
      <c r="B13" s="148"/>
      <c r="C13" s="149"/>
      <c r="D13" s="149"/>
      <c r="E13" s="149"/>
      <c r="F13" s="149"/>
      <c r="G13" s="149"/>
      <c r="H13" s="149"/>
      <c r="I13" s="149"/>
      <c r="J13" s="149"/>
      <c r="K13" s="38"/>
      <c r="L13" s="38"/>
      <c r="M13" s="38"/>
      <c r="N13" s="38"/>
      <c r="O13" s="38"/>
      <c r="P13" s="38"/>
      <c r="Q13" s="38"/>
      <c r="R13" s="38"/>
      <c r="S13" s="38"/>
      <c r="T13" s="38"/>
      <c r="U13" s="38"/>
      <c r="V13" s="38"/>
      <c r="W13" s="38"/>
      <c r="X13" s="38"/>
      <c r="Y13" s="38"/>
      <c r="Z13" s="38"/>
      <c r="AA13" s="38"/>
      <c r="AB13" s="38"/>
      <c r="AC13" s="38"/>
      <c r="AD13" s="38"/>
      <c r="AE13" s="38"/>
      <c r="AF13" s="38"/>
    </row>
    <row r="14" spans="1:32" x14ac:dyDescent="0.2">
      <c r="A14" s="38"/>
      <c r="K14" s="38"/>
      <c r="L14" s="38"/>
      <c r="M14" s="38"/>
      <c r="N14" s="38"/>
      <c r="O14" s="38"/>
      <c r="P14" s="38"/>
      <c r="Q14" s="38"/>
      <c r="R14" s="38"/>
      <c r="S14" s="38"/>
      <c r="T14" s="38"/>
      <c r="U14" s="38"/>
      <c r="V14" s="38"/>
      <c r="W14" s="38"/>
      <c r="X14" s="38"/>
      <c r="Y14" s="38"/>
      <c r="Z14" s="38"/>
      <c r="AA14" s="38"/>
      <c r="AB14" s="38"/>
      <c r="AC14" s="38"/>
      <c r="AD14" s="38"/>
      <c r="AE14" s="38"/>
      <c r="AF14" s="38"/>
    </row>
    <row r="15" spans="1:32" ht="108.75" customHeight="1" x14ac:dyDescent="0.2"/>
    <row r="19" spans="1:21" x14ac:dyDescent="0.2">
      <c r="A19" s="3" t="s">
        <v>107</v>
      </c>
      <c r="B19" s="42"/>
      <c r="C19" s="43"/>
      <c r="D19" s="41"/>
      <c r="E19" s="41"/>
      <c r="F19" s="41"/>
      <c r="G19" s="41"/>
      <c r="H19" s="41"/>
      <c r="I19" s="41"/>
      <c r="J19" s="41"/>
      <c r="K19" s="38"/>
      <c r="L19" s="41"/>
      <c r="M19" s="3" t="s">
        <v>135</v>
      </c>
      <c r="N19" s="41"/>
      <c r="O19" s="41"/>
      <c r="P19" s="41"/>
      <c r="Q19" s="41"/>
      <c r="R19" s="41"/>
      <c r="S19" s="41"/>
      <c r="T19" s="38"/>
      <c r="U19" s="38"/>
    </row>
    <row r="20" spans="1:21" ht="15" x14ac:dyDescent="0.25">
      <c r="A20" s="38"/>
      <c r="B20" s="45"/>
      <c r="C20" s="46">
        <v>2016</v>
      </c>
      <c r="D20" s="46">
        <v>2017</v>
      </c>
      <c r="E20" s="46">
        <v>2018</v>
      </c>
      <c r="F20" s="46">
        <v>2019</v>
      </c>
      <c r="G20" s="46">
        <v>2020</v>
      </c>
      <c r="H20" s="46">
        <v>2021</v>
      </c>
      <c r="I20" s="46">
        <v>2022</v>
      </c>
      <c r="J20" s="46">
        <v>2023</v>
      </c>
      <c r="K20" s="44" t="s">
        <v>24</v>
      </c>
      <c r="L20" s="88"/>
      <c r="M20" s="88"/>
      <c r="N20" s="88"/>
      <c r="O20" s="88"/>
      <c r="P20" s="88"/>
      <c r="Q20" s="88"/>
      <c r="R20" s="41"/>
      <c r="S20" s="41"/>
      <c r="T20" s="38"/>
      <c r="U20" s="38"/>
    </row>
    <row r="21" spans="1:21" x14ac:dyDescent="0.2">
      <c r="A21" s="38"/>
      <c r="B21" s="2" t="s">
        <v>94</v>
      </c>
      <c r="C21" s="133">
        <v>0</v>
      </c>
      <c r="D21" s="133">
        <v>0</v>
      </c>
      <c r="E21" s="133">
        <v>60</v>
      </c>
      <c r="F21" s="133">
        <v>1600</v>
      </c>
      <c r="G21" s="133">
        <v>12000</v>
      </c>
      <c r="H21" s="133">
        <v>32000</v>
      </c>
      <c r="I21" s="133">
        <v>76000</v>
      </c>
      <c r="J21" s="133">
        <v>84000</v>
      </c>
      <c r="K21" s="48"/>
      <c r="L21" s="134"/>
      <c r="M21" s="51"/>
      <c r="N21" s="51"/>
      <c r="O21" s="51"/>
      <c r="P21" s="51"/>
      <c r="Q21" s="51"/>
      <c r="R21" s="51"/>
      <c r="S21" s="41"/>
      <c r="T21" s="38"/>
      <c r="U21" s="38"/>
    </row>
    <row r="22" spans="1:21" x14ac:dyDescent="0.2">
      <c r="A22" s="38"/>
      <c r="B22" s="2" t="s">
        <v>95</v>
      </c>
      <c r="C22" s="133">
        <v>0</v>
      </c>
      <c r="D22" s="133">
        <v>0</v>
      </c>
      <c r="E22" s="133">
        <v>80</v>
      </c>
      <c r="F22" s="133">
        <v>2560</v>
      </c>
      <c r="G22" s="133">
        <v>16800</v>
      </c>
      <c r="H22" s="133">
        <v>40000</v>
      </c>
      <c r="I22" s="133">
        <v>95000</v>
      </c>
      <c r="J22" s="133">
        <v>105000</v>
      </c>
      <c r="K22" s="48"/>
      <c r="L22" s="134"/>
      <c r="M22" s="51"/>
      <c r="N22" s="51"/>
      <c r="O22" s="51"/>
      <c r="P22" s="51"/>
      <c r="Q22" s="51"/>
      <c r="R22" s="51"/>
      <c r="S22" s="41"/>
      <c r="T22" s="38"/>
      <c r="U22" s="38"/>
    </row>
    <row r="23" spans="1:21" x14ac:dyDescent="0.2">
      <c r="A23" s="38"/>
      <c r="B23" s="2" t="s">
        <v>96</v>
      </c>
      <c r="C23" s="133">
        <v>0</v>
      </c>
      <c r="D23" s="133">
        <v>0</v>
      </c>
      <c r="E23" s="133">
        <v>50</v>
      </c>
      <c r="F23" s="133">
        <v>2400</v>
      </c>
      <c r="G23" s="133">
        <v>19800</v>
      </c>
      <c r="H23" s="133">
        <v>56000</v>
      </c>
      <c r="I23" s="133">
        <v>152000</v>
      </c>
      <c r="J23" s="133">
        <v>168000</v>
      </c>
      <c r="K23" s="48"/>
      <c r="L23" s="134"/>
      <c r="M23" s="51"/>
      <c r="N23" s="51"/>
      <c r="O23" s="51"/>
      <c r="P23" s="51"/>
      <c r="Q23" s="51"/>
      <c r="R23" s="51"/>
      <c r="S23" s="41"/>
      <c r="T23" s="38"/>
      <c r="U23" s="38"/>
    </row>
    <row r="24" spans="1:21" x14ac:dyDescent="0.2">
      <c r="A24" s="38"/>
      <c r="B24" s="2" t="s">
        <v>97</v>
      </c>
      <c r="C24" s="133"/>
      <c r="D24" s="133">
        <v>0</v>
      </c>
      <c r="E24" s="133">
        <v>0</v>
      </c>
      <c r="F24" s="133">
        <v>0</v>
      </c>
      <c r="G24" s="133">
        <v>600</v>
      </c>
      <c r="H24" s="133">
        <v>3200</v>
      </c>
      <c r="I24" s="133">
        <v>15200</v>
      </c>
      <c r="J24" s="133">
        <v>16800</v>
      </c>
      <c r="K24" s="48"/>
      <c r="L24" s="134"/>
      <c r="M24" s="51"/>
      <c r="N24" s="51"/>
      <c r="O24" s="51"/>
      <c r="P24" s="51"/>
      <c r="Q24" s="51"/>
      <c r="R24" s="51"/>
      <c r="S24" s="41"/>
      <c r="T24" s="38"/>
      <c r="U24" s="38"/>
    </row>
    <row r="25" spans="1:21" x14ac:dyDescent="0.2">
      <c r="A25" s="38"/>
      <c r="B25" s="2" t="s">
        <v>28</v>
      </c>
      <c r="C25" s="133"/>
      <c r="D25" s="133">
        <v>0</v>
      </c>
      <c r="E25" s="133">
        <v>9.9999999999999982</v>
      </c>
      <c r="F25" s="133">
        <v>1439.9999999999995</v>
      </c>
      <c r="G25" s="133">
        <v>10799.999999999993</v>
      </c>
      <c r="H25" s="133">
        <v>28800</v>
      </c>
      <c r="I25" s="133">
        <v>41799.999999999971</v>
      </c>
      <c r="J25" s="133">
        <v>46199.999999999971</v>
      </c>
      <c r="K25" s="48"/>
      <c r="L25" s="51"/>
      <c r="M25" s="51"/>
      <c r="N25" s="51"/>
      <c r="O25" s="51"/>
      <c r="P25" s="51"/>
      <c r="Q25" s="51"/>
      <c r="R25" s="51"/>
      <c r="S25" s="41"/>
      <c r="T25" s="38"/>
      <c r="U25" s="38"/>
    </row>
    <row r="26" spans="1:21" x14ac:dyDescent="0.2">
      <c r="A26" s="38"/>
      <c r="B26" s="25" t="s">
        <v>23</v>
      </c>
      <c r="C26" s="135">
        <v>0</v>
      </c>
      <c r="D26" s="135">
        <v>0</v>
      </c>
      <c r="E26" s="135">
        <v>190</v>
      </c>
      <c r="F26" s="135">
        <v>6560</v>
      </c>
      <c r="G26" s="135">
        <v>48600</v>
      </c>
      <c r="H26" s="135">
        <v>128000</v>
      </c>
      <c r="I26" s="135">
        <v>323000</v>
      </c>
      <c r="J26" s="135">
        <v>357000</v>
      </c>
      <c r="K26" s="50"/>
      <c r="L26" s="51"/>
      <c r="M26" s="51"/>
      <c r="N26" s="51"/>
      <c r="O26" s="51"/>
      <c r="P26" s="51"/>
      <c r="Q26" s="51"/>
      <c r="R26" s="51"/>
      <c r="S26" s="38"/>
      <c r="T26" s="38"/>
      <c r="U26" s="38"/>
    </row>
    <row r="27" spans="1:21" x14ac:dyDescent="0.2">
      <c r="A27" s="38"/>
      <c r="B27" s="42"/>
      <c r="C27" s="47"/>
      <c r="D27" s="47"/>
      <c r="E27" s="47"/>
      <c r="F27" s="47"/>
      <c r="G27" s="47"/>
      <c r="H27" s="47"/>
      <c r="I27" s="47"/>
      <c r="J27" s="47"/>
      <c r="K27" s="48"/>
      <c r="L27" s="51"/>
      <c r="M27" s="51"/>
      <c r="N27" s="51"/>
      <c r="O27" s="51"/>
      <c r="P27" s="51"/>
      <c r="Q27" s="51"/>
      <c r="R27" s="51"/>
      <c r="S27" s="38"/>
      <c r="T27" s="38"/>
      <c r="U27" s="38"/>
    </row>
    <row r="28" spans="1:21" x14ac:dyDescent="0.2">
      <c r="A28" s="38"/>
      <c r="B28" s="42"/>
      <c r="C28" s="47"/>
      <c r="D28" s="47"/>
      <c r="E28" s="47"/>
      <c r="F28" s="47"/>
      <c r="G28" s="47"/>
      <c r="H28" s="47"/>
      <c r="I28" s="47"/>
      <c r="J28" s="47"/>
      <c r="K28" s="48"/>
      <c r="L28" s="51"/>
      <c r="M28" s="51"/>
      <c r="N28" s="51"/>
      <c r="O28" s="51"/>
      <c r="P28" s="51"/>
      <c r="Q28" s="51"/>
      <c r="R28" s="51"/>
      <c r="S28" s="38"/>
      <c r="T28" s="38"/>
      <c r="U28" s="38"/>
    </row>
    <row r="29" spans="1:21" x14ac:dyDescent="0.2">
      <c r="A29" s="38"/>
      <c r="B29" s="38"/>
      <c r="C29" s="52"/>
      <c r="D29" s="52"/>
      <c r="E29" s="52"/>
      <c r="F29" s="52"/>
      <c r="G29" s="52"/>
      <c r="H29" s="52"/>
      <c r="I29" s="52"/>
      <c r="J29" s="52"/>
      <c r="K29" s="50"/>
      <c r="L29" s="38"/>
      <c r="M29" s="38"/>
      <c r="N29" s="38"/>
      <c r="O29" s="38"/>
      <c r="P29" s="38"/>
      <c r="Q29" s="38"/>
      <c r="R29" s="38"/>
      <c r="S29" s="38"/>
      <c r="T29" s="38"/>
      <c r="U29" s="38"/>
    </row>
    <row r="30" spans="1:21" x14ac:dyDescent="0.2">
      <c r="A30" s="38"/>
      <c r="B30" s="150"/>
      <c r="C30" s="151"/>
      <c r="D30" s="151"/>
      <c r="E30" s="151"/>
      <c r="F30" s="151"/>
      <c r="G30" s="151"/>
      <c r="H30" s="151"/>
      <c r="I30" s="151"/>
      <c r="J30" s="151"/>
      <c r="K30" s="38"/>
      <c r="L30" s="38"/>
      <c r="M30" s="38"/>
      <c r="N30" s="38"/>
      <c r="O30" s="38"/>
      <c r="P30" s="38"/>
      <c r="Q30" s="38"/>
      <c r="R30" s="38"/>
      <c r="S30" s="38"/>
      <c r="T30" s="38"/>
      <c r="U30" s="38"/>
    </row>
    <row r="31" spans="1:21" x14ac:dyDescent="0.2">
      <c r="A31" s="38"/>
      <c r="B31" s="152"/>
      <c r="C31" s="153"/>
      <c r="D31" s="153"/>
      <c r="E31" s="153"/>
      <c r="F31" s="153"/>
      <c r="G31" s="153"/>
      <c r="H31" s="153"/>
      <c r="I31" s="153"/>
      <c r="J31" s="153"/>
      <c r="K31" s="38"/>
      <c r="L31" s="38"/>
      <c r="M31" s="38"/>
      <c r="N31" s="38"/>
      <c r="O31" s="38"/>
      <c r="P31" s="38"/>
      <c r="Q31" s="38"/>
      <c r="R31" s="38"/>
      <c r="S31" s="38"/>
      <c r="T31" s="38"/>
      <c r="U31" s="38"/>
    </row>
    <row r="32" spans="1:21" x14ac:dyDescent="0.2">
      <c r="B32" s="152"/>
      <c r="C32" s="153"/>
      <c r="D32" s="153"/>
      <c r="E32" s="153"/>
      <c r="F32" s="153"/>
      <c r="G32" s="153"/>
      <c r="H32" s="153"/>
      <c r="I32" s="153"/>
      <c r="J32" s="153"/>
    </row>
    <row r="33" spans="2:10" x14ac:dyDescent="0.2">
      <c r="B33" s="152"/>
      <c r="C33" s="154"/>
      <c r="D33" s="155"/>
      <c r="E33" s="156"/>
      <c r="F33" s="156"/>
      <c r="G33" s="156"/>
      <c r="H33" s="156"/>
      <c r="I33" s="156"/>
      <c r="J33" s="156"/>
    </row>
    <row r="34" spans="2:10" x14ac:dyDescent="0.2">
      <c r="B34" s="152"/>
      <c r="C34" s="154"/>
      <c r="D34" s="155"/>
      <c r="E34" s="155"/>
      <c r="F34" s="156"/>
      <c r="G34" s="156"/>
      <c r="H34" s="156"/>
      <c r="I34" s="156"/>
      <c r="J34" s="156"/>
    </row>
    <row r="35" spans="2:10" x14ac:dyDescent="0.2">
      <c r="B35" s="152"/>
      <c r="C35" s="154"/>
      <c r="D35" s="155"/>
      <c r="E35" s="156"/>
      <c r="F35" s="156"/>
      <c r="G35" s="156"/>
      <c r="H35" s="156"/>
      <c r="I35" s="156"/>
      <c r="J35" s="156"/>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sheet and Definitions</vt:lpstr>
      <vt:lpstr>TOC</vt:lpstr>
      <vt:lpstr>Summary</vt:lpstr>
      <vt:lpstr>CBRS Fixed</vt:lpstr>
      <vt:lpstr>CBRS Mobile</vt:lpstr>
      <vt:lpstr>CBRS Indoor</vt:lpstr>
      <vt:lpstr>Private LTE</vt:lpstr>
      <vt:lpstr>Mobile Terminals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revision/>
  <cp:lastPrinted>2017-10-17T19:04:20Z</cp:lastPrinted>
  <dcterms:created xsi:type="dcterms:W3CDTF">2010-08-09T16:51:57Z</dcterms:created>
  <dcterms:modified xsi:type="dcterms:W3CDTF">2018-11-06T16:47:40Z</dcterms:modified>
</cp:coreProperties>
</file>