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BA7F538-FAE2-45C6-A9C3-6E9CF138839D}" xr6:coauthVersionLast="43" xr6:coauthVersionMax="43" xr10:uidLastSave="{00000000-0000-0000-0000-000000000000}"/>
  <bookViews>
    <workbookView xWindow="-120" yWindow="-120" windowWidth="20730" windowHeight="11160" xr2:uid="{C76960C7-DCF1-4A21-AEE6-2C264722BA43}"/>
  </bookViews>
  <sheets>
    <sheet name="Title Sheet" sheetId="3" r:id="rId1"/>
    <sheet name="Definitions" sheetId="11" r:id="rId2"/>
    <sheet name="TOC" sheetId="13" r:id="rId3"/>
    <sheet name="EC Revenue" sheetId="8" r:id="rId4"/>
    <sheet name="Edge DC" sheetId="9" r:id="rId5"/>
    <sheet name="Edge Spend" sheetId="12" r:id="rId6"/>
  </sheets>
  <externalReferences>
    <externalReference r:id="rId7"/>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3" l="1"/>
  <c r="C21" i="13"/>
  <c r="C20" i="13"/>
  <c r="C19" i="13"/>
  <c r="C18" i="13"/>
  <c r="C17" i="13"/>
  <c r="B20" i="13"/>
  <c r="B19" i="13"/>
  <c r="B18" i="13"/>
  <c r="B17" i="13"/>
  <c r="C15" i="13"/>
  <c r="C14" i="13"/>
  <c r="C13" i="13"/>
  <c r="B15" i="13"/>
  <c r="B14" i="13"/>
  <c r="B13" i="13"/>
  <c r="C11" i="13"/>
  <c r="C10" i="13"/>
  <c r="C9" i="13"/>
  <c r="B11" i="13"/>
  <c r="B10" i="13"/>
  <c r="B9" i="13"/>
  <c r="B4" i="13"/>
  <c r="B3" i="13"/>
  <c r="G2" i="13"/>
  <c r="B4" i="11" l="1"/>
  <c r="H2" i="11"/>
</calcChain>
</file>

<file path=xl/sharedStrings.xml><?xml version="1.0" encoding="utf-8"?>
<sst xmlns="http://schemas.openxmlformats.org/spreadsheetml/2006/main" count="156" uniqueCount="109">
  <si>
    <t>Mobile Experts</t>
  </si>
  <si>
    <t>Latin America</t>
  </si>
  <si>
    <t>Europe</t>
  </si>
  <si>
    <t>China</t>
  </si>
  <si>
    <t>MEA</t>
  </si>
  <si>
    <t>North America</t>
  </si>
  <si>
    <t>Asia Pacific</t>
  </si>
  <si>
    <t>Last Revision:</t>
  </si>
  <si>
    <t>(408) 540-7284</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</si>
  <si>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</si>
  <si>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Edge Computing for Enterprise Networks Forecast</t>
  </si>
  <si>
    <t>Kyung Mun, Principal Analyst</t>
  </si>
  <si>
    <t>kyung@mobile-experts.net</t>
  </si>
  <si>
    <t>CAGR (18-24)</t>
  </si>
  <si>
    <t>Total</t>
  </si>
  <si>
    <t>* Note: more capex on IP/optical gear for transmission and distribution networks</t>
  </si>
  <si>
    <t>Others</t>
  </si>
  <si>
    <t>Edge Computing for Enterprise Networks</t>
  </si>
  <si>
    <t>Infrastructure Cloud Service</t>
  </si>
  <si>
    <t>Application Cloud Service</t>
  </si>
  <si>
    <t>Table 1-1:   Public Cloud Computing Revenue</t>
  </si>
  <si>
    <t>Chart 1-1:   Public Cloud Computing Revenue</t>
  </si>
  <si>
    <t>Video / CDN</t>
  </si>
  <si>
    <t>On-Prem</t>
  </si>
  <si>
    <t>Segment Definitions</t>
  </si>
  <si>
    <t>Rooftop or higher, sectorized</t>
  </si>
  <si>
    <t>Operator managed</t>
  </si>
  <si>
    <t>Closely controlled cells</t>
  </si>
  <si>
    <t>North America:</t>
  </si>
  <si>
    <t>USA and Canada</t>
  </si>
  <si>
    <t>Latin America:</t>
  </si>
  <si>
    <t>Mexico through South America, including Caribbean</t>
  </si>
  <si>
    <t>Europe:</t>
  </si>
  <si>
    <t>Western and Eastern Europe, including Russia</t>
  </si>
  <si>
    <t>China:</t>
  </si>
  <si>
    <t>China, including Tibet and Hong Kong</t>
  </si>
  <si>
    <t>Asia Pacific:</t>
  </si>
  <si>
    <t>India through Australia/Micronesia, excluding China</t>
  </si>
  <si>
    <t>Middle East/Africa:</t>
  </si>
  <si>
    <t>Pakistan and Turkey through Africa</t>
  </si>
  <si>
    <t>Near Edge Data Center</t>
  </si>
  <si>
    <t>Far Edge Data Center</t>
  </si>
  <si>
    <t>On-Prem Data Center</t>
  </si>
  <si>
    <t>Infrastructure as a Service (IaaS) and Platform as a Service (PaaS) combined.  As hyperscale cloud service providers increasingly gain scale, traditionally separated IaaS and PaaS services are offered as an underlying infratructure cloud service.</t>
  </si>
  <si>
    <t>Regional Defintions</t>
  </si>
  <si>
    <t>Publlc Cloud Service Definitions</t>
  </si>
  <si>
    <t>Multi-Access Edge Computing (MEC) Cloud Definitions</t>
  </si>
  <si>
    <t>* Note: On-prem Edge data centers in early years (2018 - 2019) house pre-MEC functions, mostly comprised of Core EPC functions necessary to run Private LTE applications</t>
  </si>
  <si>
    <t>Industrial IoT</t>
  </si>
  <si>
    <t>AR / VR</t>
  </si>
  <si>
    <t>Cloud Gaming</t>
  </si>
  <si>
    <t>Retail / E-commerce</t>
  </si>
  <si>
    <t>No. of Servers</t>
  </si>
  <si>
    <t xml:space="preserve">% share of Public Infrastructure Cloud </t>
  </si>
  <si>
    <t>Aerial / Drones</t>
  </si>
  <si>
    <t>Automotive (Infotainment/ Driving)</t>
  </si>
  <si>
    <t>Applications consumed as a service.  Often refer to as "Software as a  Service" (SaaS).</t>
  </si>
  <si>
    <t>* Revenue for Communication Service Providers (CSPs) or Cloud Service Providers - the share between them depends on business model</t>
  </si>
  <si>
    <t>Chart 2-2:   Edge Data Centers Deployed</t>
  </si>
  <si>
    <t>Chart 2-1:   Edge Data Centers Installed Base</t>
  </si>
  <si>
    <t>Chart 2-3:   Edge Data Centers Deployments by Region</t>
  </si>
  <si>
    <t>Software Integration &amp; Services</t>
  </si>
  <si>
    <t>Table 3-1:   Edge Compute Server Shipments</t>
  </si>
  <si>
    <t>Chart 3-1:   Edge Compute Server Shipments</t>
  </si>
  <si>
    <t>Table 3-2:   Edge Compute HW and SW Spend</t>
  </si>
  <si>
    <t>Table 3-4:   Edge Compute Spend by Region</t>
  </si>
  <si>
    <t>Edge Compute Costs</t>
  </si>
  <si>
    <t>HW Server</t>
  </si>
  <si>
    <t>typically x86 Server + Memory + Storage + Connectivity</t>
  </si>
  <si>
    <t>Most of the software stack cost is associated with the cost of integrating open source software stacks as well as some customization and optimization work on that software</t>
  </si>
  <si>
    <t>Multi-Access Edge Compute (MEC) Use Cases</t>
  </si>
  <si>
    <t>Gaming delivered over the cloud so that users can play online games on different devices.  Enterprise opportunity arises from working with gaming or hyperscale cloud providers like AWS, Azure and Google Cloud Platform to deliver to real-time mobile games at scale</t>
  </si>
  <si>
    <t>Video processing, caching, or analytics of higher-resolution video streams  and delivery.  Online video streaming CDN by fixedline providers like cable operators are included.</t>
  </si>
  <si>
    <t>Industrial automation applications in smart factory, utilities, mining and construction verticals</t>
  </si>
  <si>
    <t>E-commerce use cases to expedite e-commerce via mobile and fixed devices</t>
  </si>
  <si>
    <t>Automotive applications related to safety, vehicle infotainment, HD mapping, navigation, and autonomous driving</t>
  </si>
  <si>
    <t>Augmented and virtual reality applicartions via goggles for enterprise applications like training, real-time diagnostics, and AI-powered assistance.</t>
  </si>
  <si>
    <t>Drone and other aerial applications for navigation or autonomous flying</t>
  </si>
  <si>
    <t>MEC edge cloud location resides on-site at enterprise locations (1-2 servers per site)</t>
  </si>
  <si>
    <t>* MEC service revenue from Telco/MNO-centric Software Defined Networking (SDN) applications such as C-RAN, vRAN, etc. are not captured here.</t>
  </si>
  <si>
    <t>No. of CPU/GPU Cores</t>
  </si>
  <si>
    <t xml:space="preserve">Near Edge </t>
  </si>
  <si>
    <t xml:space="preserve">Far Edge </t>
  </si>
  <si>
    <t>Far Edge</t>
  </si>
  <si>
    <t>* No. of servers noted represents traditional enterprise rack server count. More efficient MEC designs that can deliver higher kW density may reflect lower physical footprint</t>
  </si>
  <si>
    <t>Hardware</t>
  </si>
  <si>
    <t>Table 2-2:   Edge Locations Deployed</t>
  </si>
  <si>
    <t>Table 2-3:   Edge Locations Deployment by Region</t>
  </si>
  <si>
    <t>Table 2-1:   Edge Locations Installed Base</t>
  </si>
  <si>
    <t>Table 3-3:   Edge Compute Spend by Location</t>
  </si>
  <si>
    <t>Chart 3-2:   Edge Compute CPU/GPU Core Shipments</t>
  </si>
  <si>
    <t>Software &amp; Services</t>
  </si>
  <si>
    <t>Chart 3-5:   Edge Compute Spend by Location</t>
  </si>
  <si>
    <t>Chart 3-6:   Edge Compute Spend by Region</t>
  </si>
  <si>
    <t>Chart 3-3:   Edge Compute HW and SW &amp; Services Spend</t>
  </si>
  <si>
    <t>Chart 3-4:   Edge Compute HW vs. SW &amp; Services Share of Total Spend</t>
  </si>
  <si>
    <t>MEC edge cloud location closer to RAN aggregation sites (4-8 servers per site)</t>
  </si>
  <si>
    <t>MEC edge cloud location located in metro area (20-100 servers per site)</t>
  </si>
  <si>
    <t>Table 1-2:   Edge Cloud Service Revenue, by Use Cases</t>
  </si>
  <si>
    <t>Chart 1-2:   Edge Cloud Service Revenue, by Use Cases</t>
  </si>
  <si>
    <t>Chart 1-3:   Edge Cloud  Share of Infrastructure Cloud Services</t>
  </si>
  <si>
    <t>Table 1-3:   Edge Cloud Share of Infrastructure Cloud Services</t>
  </si>
  <si>
    <t>Industrial IoT / Automation</t>
  </si>
  <si>
    <t>Automotive (Infotainment, Driving)</t>
  </si>
  <si>
    <t>Smart Venues (Entertainment, Retail)</t>
  </si>
  <si>
    <t>* Note:  Edge data centers in early years (2018 - 2019) include "CDN" nodes adopting cloud-native, On-Prem nodes supporting Core EPC functions necessary to run Private LTE applications</t>
  </si>
  <si>
    <t>TABLE OF CONTENTS</t>
  </si>
  <si>
    <t>Tables:</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</si>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</sst>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quot;$&quot;#,###,,&quot; M&quot;"/>
    <numFmt numFmtId="166" formatCode="&quot;$&quot;#,###,,\ &quot;M&quot;"/>
    <numFmt numFmtId="167" formatCode="0.0%"/>
    <numFmt numFmtId="168" formatCode="[$-409]d\-mmm\-yyyy;@"/>
  </numFmts>
  <fonts count="22" x14ac:knownFonts="1">
    <font>
      <sz val="11"/>
      <color theme="1"/>
      <name val="Calibri"/>
      <family val="2"/>
      <scheme val="minor"/>
    </font>
    <font>
      <sz val="11"/>
      <color theme="1"/>
      <name val="Calibri"/>
      <family val="2"/>
      <scheme val="minor"/>
    </font>
    <font>
      <sz val="10"/>
      <name val="Arial"/>
      <family val="2"/>
    </font>
    <font>
      <sz val="10"/>
      <name val="Candara"/>
      <family val="2"/>
    </font>
    <font>
      <b/>
      <sz val="10"/>
      <name val="Candara"/>
      <family val="2"/>
    </font>
    <font>
      <sz val="10"/>
      <color theme="3"/>
      <name val="Candara"/>
      <family val="2"/>
    </font>
    <font>
      <sz val="10"/>
      <color rgb="FFFF0000"/>
      <name val="Candara"/>
      <family val="2"/>
    </font>
    <font>
      <sz val="10"/>
      <color theme="4"/>
      <name val="Candara"/>
      <family val="2"/>
    </font>
    <font>
      <sz val="11"/>
      <color theme="1"/>
      <name val="Candara"/>
      <family val="2"/>
    </font>
    <font>
      <u/>
      <sz val="10"/>
      <color indexed="12"/>
      <name val="Arial"/>
      <family val="2"/>
    </font>
    <font>
      <sz val="9"/>
      <color theme="1"/>
      <name val="Candara"/>
      <family val="2"/>
    </font>
    <font>
      <u/>
      <sz val="11"/>
      <color theme="10"/>
      <name val="Calibri"/>
      <family val="2"/>
      <scheme val="minor"/>
    </font>
    <font>
      <b/>
      <sz val="10"/>
      <color theme="0"/>
      <name val="Candara"/>
      <family val="2"/>
    </font>
    <font>
      <sz val="11"/>
      <color rgb="FFFF0000"/>
      <name val="Candara"/>
      <family val="2"/>
    </font>
    <font>
      <sz val="10"/>
      <color theme="1"/>
      <name val="Candara"/>
      <family val="2"/>
    </font>
    <font>
      <b/>
      <sz val="11"/>
      <color theme="1"/>
      <name val="Candara"/>
      <family val="2"/>
    </font>
    <font>
      <sz val="11"/>
      <color theme="0"/>
      <name val="Candara"/>
      <family val="2"/>
    </font>
    <font>
      <sz val="12"/>
      <color theme="1"/>
      <name val="Candara"/>
      <family val="2"/>
    </font>
    <font>
      <b/>
      <sz val="11"/>
      <color rgb="FFFF0000"/>
      <name val="Candara"/>
      <family val="2"/>
    </font>
    <font>
      <b/>
      <sz val="10"/>
      <color theme="1"/>
      <name val="Candara"/>
      <family val="2"/>
    </font>
    <font>
      <b/>
      <sz val="11"/>
      <name val="Candara"/>
      <family val="2"/>
    </font>
    <font>
      <sz val="11"/>
      <name val="Candara"/>
      <family val="2"/>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indexed="64"/>
      </left>
      <right/>
      <top/>
      <bottom style="medium">
        <color indexed="64"/>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applyNumberFormat="0" applyFill="0" applyBorder="0" applyAlignment="0" applyProtection="0">
      <alignment vertical="top"/>
      <protection locked="0"/>
    </xf>
    <xf numFmtId="0" fontId="11" fillId="0" borderId="0" applyNumberForma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168" fontId="1" fillId="0" borderId="0"/>
    <xf numFmtId="168" fontId="1" fillId="0" borderId="0"/>
  </cellStyleXfs>
  <cellXfs count="89">
    <xf numFmtId="0" fontId="0" fillId="0" borderId="0" xfId="0"/>
    <xf numFmtId="0" fontId="3" fillId="0" borderId="0" xfId="0" applyFont="1"/>
    <xf numFmtId="0" fontId="3" fillId="0" borderId="0" xfId="0" applyFont="1" applyAlignment="1">
      <alignment horizontal="left"/>
    </xf>
    <xf numFmtId="9" fontId="4" fillId="0" borderId="0" xfId="2" applyFont="1"/>
    <xf numFmtId="0" fontId="8" fillId="0" borderId="0" xfId="0" applyFont="1"/>
    <xf numFmtId="15" fontId="8" fillId="0" borderId="0" xfId="0" applyNumberFormat="1" applyFont="1"/>
    <xf numFmtId="0" fontId="8" fillId="0" borderId="0" xfId="0" applyFont="1" applyAlignment="1">
      <alignment wrapText="1"/>
    </xf>
    <xf numFmtId="0" fontId="3" fillId="0" borderId="0" xfId="0" applyFont="1" applyAlignment="1">
      <alignment wrapText="1"/>
    </xf>
    <xf numFmtId="0" fontId="6" fillId="0" borderId="0" xfId="0" applyFont="1" applyAlignment="1">
      <alignment horizontal="right"/>
    </xf>
    <xf numFmtId="0" fontId="6" fillId="0" borderId="0" xfId="0" applyFont="1"/>
    <xf numFmtId="0" fontId="3" fillId="0" borderId="0" xfId="0" applyFont="1" applyAlignment="1">
      <alignment horizontal="right"/>
    </xf>
    <xf numFmtId="0" fontId="11" fillId="0" borderId="0" xfId="5" applyAlignment="1" applyProtection="1"/>
    <xf numFmtId="0" fontId="3" fillId="0" borderId="0" xfId="3" applyFont="1"/>
    <xf numFmtId="0" fontId="2" fillId="0" borderId="0" xfId="3"/>
    <xf numFmtId="14" fontId="3" fillId="0" borderId="0" xfId="3" applyNumberFormat="1" applyFont="1" applyAlignment="1">
      <alignment horizontal="left"/>
    </xf>
    <xf numFmtId="0" fontId="8" fillId="0" borderId="0" xfId="3" applyFont="1"/>
    <xf numFmtId="165" fontId="8" fillId="0" borderId="0" xfId="7" applyNumberFormat="1" applyFont="1"/>
    <xf numFmtId="9" fontId="8" fillId="0" borderId="0" xfId="6" applyFont="1"/>
    <xf numFmtId="0" fontId="4" fillId="0" borderId="0" xfId="3" applyFont="1"/>
    <xf numFmtId="0" fontId="12" fillId="2" borderId="2" xfId="3" applyFont="1" applyFill="1" applyBorder="1" applyAlignment="1">
      <alignment horizontal="left"/>
    </xf>
    <xf numFmtId="0" fontId="12" fillId="2" borderId="1" xfId="3" applyFont="1" applyFill="1" applyBorder="1" applyAlignment="1">
      <alignment horizontal="right"/>
    </xf>
    <xf numFmtId="0" fontId="4" fillId="0" borderId="0" xfId="3" applyFont="1" applyAlignment="1">
      <alignment horizontal="right"/>
    </xf>
    <xf numFmtId="0" fontId="13" fillId="0" borderId="0" xfId="3" applyFont="1"/>
    <xf numFmtId="0" fontId="14" fillId="0" borderId="0" xfId="3" applyFont="1" applyAlignment="1">
      <alignment horizontal="left"/>
    </xf>
    <xf numFmtId="9" fontId="3" fillId="0" borderId="0" xfId="6" applyFont="1" applyAlignment="1">
      <alignment horizontal="right"/>
    </xf>
    <xf numFmtId="2" fontId="6" fillId="0" borderId="0" xfId="3" applyNumberFormat="1" applyFont="1"/>
    <xf numFmtId="14" fontId="4" fillId="0" borderId="0" xfId="3" applyNumberFormat="1" applyFont="1" applyAlignment="1">
      <alignment horizontal="left"/>
    </xf>
    <xf numFmtId="166" fontId="4" fillId="0" borderId="0" xfId="8" applyNumberFormat="1" applyFont="1"/>
    <xf numFmtId="9" fontId="4" fillId="0" borderId="0" xfId="6" applyFont="1" applyAlignment="1">
      <alignment horizontal="right"/>
    </xf>
    <xf numFmtId="166" fontId="3" fillId="0" borderId="0" xfId="8" applyNumberFormat="1" applyFont="1"/>
    <xf numFmtId="167" fontId="3" fillId="0" borderId="0" xfId="6" applyNumberFormat="1" applyFont="1"/>
    <xf numFmtId="14" fontId="5" fillId="0" borderId="0" xfId="3" applyNumberFormat="1" applyFont="1" applyAlignment="1">
      <alignment horizontal="left"/>
    </xf>
    <xf numFmtId="9" fontId="4" fillId="0" borderId="0" xfId="6" applyFont="1"/>
    <xf numFmtId="164" fontId="3" fillId="0" borderId="0" xfId="7" applyNumberFormat="1" applyFont="1"/>
    <xf numFmtId="9" fontId="3" fillId="0" borderId="0" xfId="6" applyFont="1"/>
    <xf numFmtId="165" fontId="3" fillId="0" borderId="0" xfId="3" applyNumberFormat="1" applyFont="1"/>
    <xf numFmtId="2" fontId="3" fillId="0" borderId="0" xfId="3" applyNumberFormat="1" applyFont="1"/>
    <xf numFmtId="165" fontId="14" fillId="0" borderId="0" xfId="7" applyNumberFormat="1" applyFont="1"/>
    <xf numFmtId="168" fontId="8" fillId="0" borderId="0" xfId="9" applyFont="1"/>
    <xf numFmtId="168" fontId="16" fillId="0" borderId="0" xfId="9" applyFont="1"/>
    <xf numFmtId="168" fontId="8" fillId="0" borderId="0" xfId="9" applyFont="1" applyAlignment="1">
      <alignment horizontal="left"/>
    </xf>
    <xf numFmtId="168" fontId="17" fillId="3" borderId="0" xfId="9" applyFont="1" applyFill="1" applyAlignment="1">
      <alignment wrapText="1"/>
    </xf>
    <xf numFmtId="168" fontId="8" fillId="0" borderId="3" xfId="9" applyFont="1" applyBorder="1"/>
    <xf numFmtId="168" fontId="8" fillId="0" borderId="4" xfId="9" applyFont="1" applyBorder="1"/>
    <xf numFmtId="168" fontId="8" fillId="0" borderId="5" xfId="9" applyFont="1" applyBorder="1"/>
    <xf numFmtId="168" fontId="18" fillId="0" borderId="0" xfId="9" applyFont="1"/>
    <xf numFmtId="168" fontId="8" fillId="0" borderId="0" xfId="9" applyFont="1" applyBorder="1"/>
    <xf numFmtId="168" fontId="8" fillId="0" borderId="0" xfId="9" applyFont="1" applyBorder="1" applyAlignment="1">
      <alignment horizontal="left"/>
    </xf>
    <xf numFmtId="168" fontId="15" fillId="0" borderId="0" xfId="9" applyFont="1"/>
    <xf numFmtId="164" fontId="14" fillId="0" borderId="0" xfId="1" applyNumberFormat="1" applyFont="1"/>
    <xf numFmtId="164" fontId="19" fillId="0" borderId="0" xfId="1" applyNumberFormat="1" applyFont="1"/>
    <xf numFmtId="164" fontId="7" fillId="0" borderId="0" xfId="1" applyNumberFormat="1" applyFont="1"/>
    <xf numFmtId="0" fontId="5" fillId="0" borderId="0" xfId="3" applyFont="1"/>
    <xf numFmtId="0" fontId="20" fillId="0" borderId="0" xfId="0" applyFont="1"/>
    <xf numFmtId="0" fontId="14" fillId="0" borderId="0" xfId="0" applyFont="1"/>
    <xf numFmtId="167" fontId="8" fillId="0" borderId="0" xfId="2" applyNumberFormat="1" applyFont="1"/>
    <xf numFmtId="165" fontId="19" fillId="0" borderId="0" xfId="7" applyNumberFormat="1" applyFont="1"/>
    <xf numFmtId="14" fontId="21" fillId="0" borderId="13" xfId="3" applyNumberFormat="1" applyFont="1" applyBorder="1" applyAlignment="1">
      <alignment horizontal="left"/>
    </xf>
    <xf numFmtId="14" fontId="21" fillId="0" borderId="4" xfId="3" applyNumberFormat="1" applyFont="1" applyBorder="1" applyAlignment="1">
      <alignment horizontal="left"/>
    </xf>
    <xf numFmtId="166" fontId="6" fillId="0" borderId="0" xfId="7" applyNumberFormat="1" applyFont="1" applyFill="1"/>
    <xf numFmtId="9" fontId="3" fillId="0" borderId="0" xfId="2" applyFont="1"/>
    <xf numFmtId="0" fontId="13" fillId="0" borderId="0" xfId="3" applyFont="1" applyFill="1"/>
    <xf numFmtId="167" fontId="14" fillId="0" borderId="0" xfId="6" applyNumberFormat="1" applyFont="1" applyFill="1"/>
    <xf numFmtId="168" fontId="8" fillId="0" borderId="0" xfId="10" applyFont="1"/>
    <xf numFmtId="168" fontId="16" fillId="0" borderId="0" xfId="10" applyFont="1"/>
    <xf numFmtId="168" fontId="8" fillId="0" borderId="0" xfId="10" applyFont="1" applyAlignment="1">
      <alignment horizontal="left"/>
    </xf>
    <xf numFmtId="168" fontId="4" fillId="0" borderId="0" xfId="10" applyFont="1"/>
    <xf numFmtId="168" fontId="1" fillId="0" borderId="0" xfId="10"/>
    <xf numFmtId="168" fontId="3" fillId="0" borderId="0" xfId="10" applyFont="1"/>
    <xf numFmtId="168" fontId="3" fillId="4" borderId="0" xfId="10" applyFont="1" applyFill="1"/>
    <xf numFmtId="0" fontId="10" fillId="0" borderId="0" xfId="0" applyFont="1" applyAlignment="1">
      <alignment horizontal="left" vertical="center" wrapText="1"/>
    </xf>
    <xf numFmtId="168" fontId="8" fillId="0" borderId="2" xfId="9" applyFont="1" applyBorder="1" applyAlignment="1">
      <alignment horizontal="left" wrapText="1"/>
    </xf>
    <xf numFmtId="168" fontId="8" fillId="0" borderId="1" xfId="9" applyFont="1" applyBorder="1" applyAlignment="1">
      <alignment horizontal="left" wrapText="1"/>
    </xf>
    <xf numFmtId="168" fontId="8" fillId="0" borderId="12" xfId="9" applyFont="1" applyBorder="1" applyAlignment="1">
      <alignment horizontal="left" wrapText="1"/>
    </xf>
    <xf numFmtId="168" fontId="8" fillId="0" borderId="9" xfId="9" applyFont="1" applyBorder="1" applyAlignment="1">
      <alignment horizontal="left"/>
    </xf>
    <xf numFmtId="168" fontId="8" fillId="0" borderId="10" xfId="9" applyFont="1" applyBorder="1" applyAlignment="1">
      <alignment horizontal="left"/>
    </xf>
    <xf numFmtId="168" fontId="8" fillId="0" borderId="11" xfId="9" applyFont="1" applyBorder="1" applyAlignment="1">
      <alignment horizontal="left"/>
    </xf>
    <xf numFmtId="168" fontId="8" fillId="0" borderId="2" xfId="9" applyFont="1" applyBorder="1" applyAlignment="1">
      <alignment horizontal="left"/>
    </xf>
    <xf numFmtId="168" fontId="8" fillId="0" borderId="1" xfId="9" applyFont="1" applyBorder="1" applyAlignment="1">
      <alignment horizontal="left"/>
    </xf>
    <xf numFmtId="168" fontId="8" fillId="0" borderId="12" xfId="9" applyFont="1" applyBorder="1" applyAlignment="1">
      <alignment horizontal="left"/>
    </xf>
    <xf numFmtId="168" fontId="8" fillId="0" borderId="6" xfId="9" applyFont="1" applyBorder="1" applyAlignment="1">
      <alignment horizontal="left"/>
    </xf>
    <xf numFmtId="168" fontId="8" fillId="0" borderId="7" xfId="9" applyFont="1" applyBorder="1" applyAlignment="1">
      <alignment horizontal="left"/>
    </xf>
    <xf numFmtId="168" fontId="8" fillId="0" borderId="8" xfId="9" applyFont="1" applyBorder="1" applyAlignment="1">
      <alignment horizontal="left"/>
    </xf>
    <xf numFmtId="168" fontId="8" fillId="0" borderId="9" xfId="9" applyFont="1" applyBorder="1" applyAlignment="1">
      <alignment horizontal="left" wrapText="1"/>
    </xf>
    <xf numFmtId="168" fontId="8" fillId="0" borderId="10" xfId="9" applyFont="1" applyBorder="1" applyAlignment="1">
      <alignment horizontal="left" wrapText="1"/>
    </xf>
    <xf numFmtId="168" fontId="8" fillId="0" borderId="11" xfId="9" applyFont="1" applyBorder="1" applyAlignment="1">
      <alignment horizontal="left" wrapText="1"/>
    </xf>
    <xf numFmtId="168" fontId="8" fillId="0" borderId="14" xfId="9" applyFont="1" applyBorder="1" applyAlignment="1">
      <alignment horizontal="left" wrapText="1"/>
    </xf>
    <xf numFmtId="168" fontId="8" fillId="0" borderId="15" xfId="9" applyFont="1" applyBorder="1" applyAlignment="1">
      <alignment horizontal="left" wrapText="1"/>
    </xf>
    <xf numFmtId="168" fontId="8" fillId="0" borderId="16" xfId="9" applyFont="1" applyBorder="1" applyAlignment="1">
      <alignment horizontal="left" wrapText="1"/>
    </xf>
  </cellXfs>
  <cellStyles count="11">
    <cellStyle name="Comma" xfId="1" builtinId="3"/>
    <cellStyle name="Comma 2" xfId="7" xr:uid="{2D96D192-BBD5-46E9-9913-6A64FAF00616}"/>
    <cellStyle name="Currency 2" xfId="8" xr:uid="{E520ADA5-8001-4482-9AD1-F41E3D60E76C}"/>
    <cellStyle name="Hyperlink" xfId="5" builtinId="8"/>
    <cellStyle name="Hyperlink 2" xfId="4" xr:uid="{96B7AFFC-683A-42A8-9EF2-92316051B4F2}"/>
    <cellStyle name="Normal" xfId="0" builtinId="0"/>
    <cellStyle name="Normal 2" xfId="3" xr:uid="{C856418A-7710-4BAC-8788-9295AB22C296}"/>
    <cellStyle name="Normal 2 2" xfId="10" xr:uid="{CBE5AD53-36B1-4737-9841-581E3D6056BE}"/>
    <cellStyle name="Normal 3" xfId="9" xr:uid="{F3307587-3337-43AF-9B9C-9D1DAB780F5D}"/>
    <cellStyle name="Percent" xfId="2" builtinId="5"/>
    <cellStyle name="Percent 2" xfId="6" xr:uid="{AB368CC6-AB52-4E38-A195-07B43C12B4DC}"/>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20382755981522"/>
          <c:y val="5.1400554097404488E-2"/>
          <c:w val="0.67422943906642552"/>
          <c:h val="0.8100495771361913"/>
        </c:manualLayout>
      </c:layout>
      <c:barChart>
        <c:barDir val="col"/>
        <c:grouping val="stacked"/>
        <c:varyColors val="0"/>
        <c:ser>
          <c:idx val="0"/>
          <c:order val="0"/>
          <c:tx>
            <c:strRef>
              <c:f>'EC Revenue'!$C$9</c:f>
              <c:strCache>
                <c:ptCount val="1"/>
                <c:pt idx="0">
                  <c:v>Infrastructure Cloud Service</c:v>
                </c:pt>
              </c:strCache>
            </c:strRef>
          </c:tx>
          <c:spPr>
            <a:solidFill>
              <a:schemeClr val="accent1">
                <a:lumMod val="75000"/>
              </a:schemeClr>
            </a:solidFill>
            <a:ln>
              <a:noFill/>
            </a:ln>
            <a:effectLst/>
          </c:spPr>
          <c:invertIfNegative val="0"/>
          <c:cat>
            <c:numRef>
              <c:f>'EC Revenue'!$D$8:$J$8</c:f>
              <c:numCache>
                <c:formatCode>General</c:formatCode>
                <c:ptCount val="7"/>
                <c:pt idx="0">
                  <c:v>2018</c:v>
                </c:pt>
                <c:pt idx="1">
                  <c:v>2019</c:v>
                </c:pt>
                <c:pt idx="2">
                  <c:v>2020</c:v>
                </c:pt>
                <c:pt idx="3">
                  <c:v>2021</c:v>
                </c:pt>
                <c:pt idx="4">
                  <c:v>2022</c:v>
                </c:pt>
                <c:pt idx="5">
                  <c:v>2023</c:v>
                </c:pt>
                <c:pt idx="6">
                  <c:v>2024</c:v>
                </c:pt>
              </c:numCache>
            </c:numRef>
          </c:cat>
          <c:val>
            <c:numRef>
              <c:f>'EC Revenue'!$D$9:$J$9</c:f>
              <c:numCache>
                <c:formatCode>"$"#,###,," M"</c:formatCode>
                <c:ptCount val="7"/>
                <c:pt idx="0">
                  <c:v>47500000000</c:v>
                </c:pt>
                <c:pt idx="1">
                  <c:v>64000000000</c:v>
                </c:pt>
                <c:pt idx="2">
                  <c:v>81440000000</c:v>
                </c:pt>
                <c:pt idx="3">
                  <c:v>96808000000</c:v>
                </c:pt>
                <c:pt idx="4">
                  <c:v>114869599999.99998</c:v>
                </c:pt>
                <c:pt idx="5">
                  <c:v>125166560000</c:v>
                </c:pt>
                <c:pt idx="6">
                  <c:v>136333216000</c:v>
                </c:pt>
              </c:numCache>
            </c:numRef>
          </c:val>
          <c:extLst>
            <c:ext xmlns:c16="http://schemas.microsoft.com/office/drawing/2014/chart" uri="{C3380CC4-5D6E-409C-BE32-E72D297353CC}">
              <c16:uniqueId val="{00000000-95AA-4661-8D10-55697F99FE82}"/>
            </c:ext>
          </c:extLst>
        </c:ser>
        <c:ser>
          <c:idx val="1"/>
          <c:order val="1"/>
          <c:tx>
            <c:strRef>
              <c:f>'EC Revenue'!$C$10</c:f>
              <c:strCache>
                <c:ptCount val="1"/>
                <c:pt idx="0">
                  <c:v>Application Cloud Service</c:v>
                </c:pt>
              </c:strCache>
            </c:strRef>
          </c:tx>
          <c:spPr>
            <a:solidFill>
              <a:schemeClr val="bg2">
                <a:lumMod val="75000"/>
              </a:schemeClr>
            </a:solidFill>
          </c:spPr>
          <c:invertIfNegative val="0"/>
          <c:cat>
            <c:numRef>
              <c:f>'EC Revenue'!$D$8:$J$8</c:f>
              <c:numCache>
                <c:formatCode>General</c:formatCode>
                <c:ptCount val="7"/>
                <c:pt idx="0">
                  <c:v>2018</c:v>
                </c:pt>
                <c:pt idx="1">
                  <c:v>2019</c:v>
                </c:pt>
                <c:pt idx="2">
                  <c:v>2020</c:v>
                </c:pt>
                <c:pt idx="3">
                  <c:v>2021</c:v>
                </c:pt>
                <c:pt idx="4">
                  <c:v>2022</c:v>
                </c:pt>
                <c:pt idx="5">
                  <c:v>2023</c:v>
                </c:pt>
                <c:pt idx="6">
                  <c:v>2024</c:v>
                </c:pt>
              </c:numCache>
            </c:numRef>
          </c:cat>
          <c:val>
            <c:numRef>
              <c:f>'EC Revenue'!$D$10:$J$10</c:f>
              <c:numCache>
                <c:formatCode>"$"#,###,," M"</c:formatCode>
                <c:ptCount val="7"/>
                <c:pt idx="0">
                  <c:v>113220000000</c:v>
                </c:pt>
                <c:pt idx="1">
                  <c:v>129690000000</c:v>
                </c:pt>
                <c:pt idx="2">
                  <c:v>147240000000</c:v>
                </c:pt>
                <c:pt idx="3">
                  <c:v>165330000000</c:v>
                </c:pt>
                <c:pt idx="4">
                  <c:v>184319999999.99997</c:v>
                </c:pt>
                <c:pt idx="5">
                  <c:v>202751999999.99997</c:v>
                </c:pt>
                <c:pt idx="6">
                  <c:v>220999679999.99997</c:v>
                </c:pt>
              </c:numCache>
            </c:numRef>
          </c:val>
          <c:extLst>
            <c:ext xmlns:c16="http://schemas.microsoft.com/office/drawing/2014/chart" uri="{C3380CC4-5D6E-409C-BE32-E72D297353CC}">
              <c16:uniqueId val="{00000001-95AA-4661-8D10-55697F99FE82}"/>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Pubic Cloud Service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c:spPr>
        </c:title>
        <c:numFmt formatCode="&quot;$&quot;#,,,&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693834445423444"/>
          <c:y val="0.32355569199254552"/>
          <c:w val="0.15306165554576545"/>
          <c:h val="0.474820430837782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2112807206246"/>
          <c:y val="5.1400554097404488E-2"/>
          <c:w val="0.73392822727076545"/>
          <c:h val="0.8100495771361913"/>
        </c:manualLayout>
      </c:layout>
      <c:barChart>
        <c:barDir val="col"/>
        <c:grouping val="stacked"/>
        <c:varyColors val="0"/>
        <c:ser>
          <c:idx val="0"/>
          <c:order val="0"/>
          <c:tx>
            <c:strRef>
              <c:f>'Edge Spend'!$C$9</c:f>
              <c:strCache>
                <c:ptCount val="1"/>
                <c:pt idx="0">
                  <c:v>No. of CPU/GPU Cores</c:v>
                </c:pt>
              </c:strCache>
            </c:strRef>
          </c:tx>
          <c:invertIfNegative val="0"/>
          <c:cat>
            <c:numRef>
              <c:f>'Edge Spend'!$D$7:$J$7</c:f>
              <c:numCache>
                <c:formatCode>General</c:formatCode>
                <c:ptCount val="7"/>
                <c:pt idx="0">
                  <c:v>2018</c:v>
                </c:pt>
                <c:pt idx="1">
                  <c:v>2019</c:v>
                </c:pt>
                <c:pt idx="2">
                  <c:v>2020</c:v>
                </c:pt>
                <c:pt idx="3">
                  <c:v>2021</c:v>
                </c:pt>
                <c:pt idx="4">
                  <c:v>2022</c:v>
                </c:pt>
                <c:pt idx="5">
                  <c:v>2023</c:v>
                </c:pt>
                <c:pt idx="6">
                  <c:v>2024</c:v>
                </c:pt>
              </c:numCache>
            </c:numRef>
          </c:cat>
          <c:val>
            <c:numRef>
              <c:f>'Edge Spend'!$D$9:$J$9</c:f>
              <c:numCache>
                <c:formatCode>_(* #,##0_);_(* \(#,##0\);_(* "-"??_);_(@_)</c:formatCode>
                <c:ptCount val="7"/>
                <c:pt idx="0">
                  <c:v>109555.70999999999</c:v>
                </c:pt>
                <c:pt idx="1">
                  <c:v>315591.33800000005</c:v>
                </c:pt>
                <c:pt idx="2">
                  <c:v>544234.90387177037</c:v>
                </c:pt>
                <c:pt idx="3">
                  <c:v>711417.15755610843</c:v>
                </c:pt>
                <c:pt idx="4">
                  <c:v>1110719.0679416875</c:v>
                </c:pt>
                <c:pt idx="5">
                  <c:v>2064477.1700082666</c:v>
                </c:pt>
                <c:pt idx="6">
                  <c:v>3308968.7431460349</c:v>
                </c:pt>
              </c:numCache>
            </c:numRef>
          </c:val>
          <c:extLst>
            <c:ext xmlns:c16="http://schemas.microsoft.com/office/drawing/2014/chart" uri="{C3380CC4-5D6E-409C-BE32-E72D297353CC}">
              <c16:uniqueId val="{00000000-7D5B-4554-A131-C138277E174D}"/>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a:t>
                </a:r>
                <a:r>
                  <a:rPr lang="en-US" baseline="0">
                    <a:latin typeface="Candara" panose="020E0502030303020204" pitchFamily="34" charset="0"/>
                  </a:rPr>
                  <a:t> Server  Core Shipments</a:t>
                </a:r>
                <a:endParaRPr lang="en-US">
                  <a:latin typeface="Candara" panose="020E0502030303020204" pitchFamily="34" charset="0"/>
                </a:endParaRPr>
              </a:p>
            </c:rich>
          </c:tx>
          <c:layout>
            <c:manualLayout>
              <c:xMode val="edge"/>
              <c:yMode val="edge"/>
              <c:x val="1.1052395194867184E-2"/>
              <c:y val="7.3603171404916137E-2"/>
            </c:manualLayout>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6260590979543"/>
          <c:y val="5.1400554097404488E-2"/>
          <c:w val="0.64980720752828647"/>
          <c:h val="0.8100495771361913"/>
        </c:manualLayout>
      </c:layout>
      <c:barChart>
        <c:barDir val="col"/>
        <c:grouping val="stacked"/>
        <c:varyColors val="0"/>
        <c:ser>
          <c:idx val="0"/>
          <c:order val="0"/>
          <c:tx>
            <c:strRef>
              <c:f>'Edge Spend'!$C$27</c:f>
              <c:strCache>
                <c:ptCount val="1"/>
                <c:pt idx="0">
                  <c:v>Near Edge </c:v>
                </c:pt>
              </c:strCache>
            </c:strRef>
          </c:tx>
          <c:spPr>
            <a:solidFill>
              <a:schemeClr val="tx2"/>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Spend'!$D$27:$J$27</c:f>
              <c:numCache>
                <c:formatCode>"$"#,###,," M"</c:formatCode>
                <c:ptCount val="7"/>
                <c:pt idx="0">
                  <c:v>107142857.14285715</c:v>
                </c:pt>
                <c:pt idx="1">
                  <c:v>435376666.66666675</c:v>
                </c:pt>
                <c:pt idx="2">
                  <c:v>515174089.28571439</c:v>
                </c:pt>
                <c:pt idx="3">
                  <c:v>498677702.35714293</c:v>
                </c:pt>
                <c:pt idx="4">
                  <c:v>518307454.29419047</c:v>
                </c:pt>
                <c:pt idx="5">
                  <c:v>697858113.51359534</c:v>
                </c:pt>
                <c:pt idx="6">
                  <c:v>936405418.78165007</c:v>
                </c:pt>
              </c:numCache>
            </c:numRef>
          </c:val>
          <c:extLst>
            <c:ext xmlns:c16="http://schemas.microsoft.com/office/drawing/2014/chart" uri="{C3380CC4-5D6E-409C-BE32-E72D297353CC}">
              <c16:uniqueId val="{00000000-78A2-44BC-8A3A-E2AE2AC55688}"/>
            </c:ext>
          </c:extLst>
        </c:ser>
        <c:ser>
          <c:idx val="1"/>
          <c:order val="1"/>
          <c:tx>
            <c:strRef>
              <c:f>'Edge Spend'!$C$28</c:f>
              <c:strCache>
                <c:ptCount val="1"/>
                <c:pt idx="0">
                  <c:v>Far Edge</c:v>
                </c:pt>
              </c:strCache>
            </c:strRef>
          </c:tx>
          <c:spPr>
            <a:solidFill>
              <a:schemeClr val="accent1"/>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Spend'!$D$28:$J$28</c:f>
              <c:numCache>
                <c:formatCode>"$"#,###,," M"</c:formatCode>
                <c:ptCount val="7"/>
                <c:pt idx="0">
                  <c:v>128185714.2857143</c:v>
                </c:pt>
                <c:pt idx="1">
                  <c:v>143183333.33333334</c:v>
                </c:pt>
                <c:pt idx="2">
                  <c:v>252819359.07951692</c:v>
                </c:pt>
                <c:pt idx="3">
                  <c:v>274543378.55785573</c:v>
                </c:pt>
                <c:pt idx="4">
                  <c:v>364468819.10909092</c:v>
                </c:pt>
                <c:pt idx="5">
                  <c:v>619539441.49278462</c:v>
                </c:pt>
                <c:pt idx="6">
                  <c:v>830767044.3484993</c:v>
                </c:pt>
              </c:numCache>
            </c:numRef>
          </c:val>
          <c:extLst>
            <c:ext xmlns:c16="http://schemas.microsoft.com/office/drawing/2014/chart" uri="{C3380CC4-5D6E-409C-BE32-E72D297353CC}">
              <c16:uniqueId val="{00000001-78A2-44BC-8A3A-E2AE2AC55688}"/>
            </c:ext>
          </c:extLst>
        </c:ser>
        <c:ser>
          <c:idx val="2"/>
          <c:order val="2"/>
          <c:tx>
            <c:strRef>
              <c:f>'Edge Spend'!$C$29</c:f>
              <c:strCache>
                <c:ptCount val="1"/>
                <c:pt idx="0">
                  <c:v>On-Prem</c:v>
                </c:pt>
              </c:strCache>
            </c:strRef>
          </c:tx>
          <c:spPr>
            <a:solidFill>
              <a:schemeClr val="bg1">
                <a:lumMod val="50000"/>
              </a:schemeClr>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Spend'!$D$29:$J$29</c:f>
              <c:numCache>
                <c:formatCode>"$"#,###,," M"</c:formatCode>
                <c:ptCount val="7"/>
                <c:pt idx="0">
                  <c:v>5968566.666666667</c:v>
                </c:pt>
                <c:pt idx="1">
                  <c:v>9049809.25</c:v>
                </c:pt>
                <c:pt idx="2">
                  <c:v>17293062.420000002</c:v>
                </c:pt>
                <c:pt idx="3">
                  <c:v>34302991.62667001</c:v>
                </c:pt>
                <c:pt idx="4">
                  <c:v>64850720.141147487</c:v>
                </c:pt>
                <c:pt idx="5">
                  <c:v>113525960.82932356</c:v>
                </c:pt>
                <c:pt idx="6">
                  <c:v>195748857.86680728</c:v>
                </c:pt>
              </c:numCache>
            </c:numRef>
          </c:val>
          <c:extLst>
            <c:ext xmlns:c16="http://schemas.microsoft.com/office/drawing/2014/chart" uri="{C3380CC4-5D6E-409C-BE32-E72D297353CC}">
              <c16:uniqueId val="{00000002-78A2-44BC-8A3A-E2AE2AC55688}"/>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a:t>
                </a:r>
                <a:r>
                  <a:rPr lang="en-US" baseline="0">
                    <a:latin typeface="Candara" panose="020E0502030303020204" pitchFamily="34" charset="0"/>
                  </a:rPr>
                  <a:t> Compute HW and SW Spend</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M&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4693834445423444"/>
          <c:y val="0.32355569199254552"/>
          <c:w val="0.15306158205634762"/>
          <c:h val="0.2108656438377729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16177666499578433"/>
          <c:y val="5.1400554097404488E-2"/>
          <c:w val="0.65523437009231733"/>
          <c:h val="0.8100495771361913"/>
        </c:manualLayout>
      </c:layout>
      <c:barChart>
        <c:barDir val="col"/>
        <c:grouping val="percentStacked"/>
        <c:varyColors val="0"/>
        <c:ser>
          <c:idx val="0"/>
          <c:order val="0"/>
          <c:tx>
            <c:strRef>
              <c:f>'Edge Spend'!$C$17</c:f>
              <c:strCache>
                <c:ptCount val="1"/>
                <c:pt idx="0">
                  <c:v>Hardware</c:v>
                </c:pt>
              </c:strCache>
            </c:strRef>
          </c:tx>
          <c:spPr>
            <a:solidFill>
              <a:schemeClr val="accent5">
                <a:shade val="76000"/>
              </a:schemeClr>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Spend'!$D$17:$J$17</c:f>
              <c:numCache>
                <c:formatCode>"$"#,###,," M"</c:formatCode>
                <c:ptCount val="7"/>
                <c:pt idx="0">
                  <c:v>130811140</c:v>
                </c:pt>
                <c:pt idx="1">
                  <c:v>258040052.2166667</c:v>
                </c:pt>
                <c:pt idx="2">
                  <c:v>367660320.05766189</c:v>
                </c:pt>
                <c:pt idx="3">
                  <c:v>387299355.79150099</c:v>
                </c:pt>
                <c:pt idx="4">
                  <c:v>475446214.46401876</c:v>
                </c:pt>
                <c:pt idx="5">
                  <c:v>746043525.27230167</c:v>
                </c:pt>
                <c:pt idx="6">
                  <c:v>1026728142.3376113</c:v>
                </c:pt>
              </c:numCache>
            </c:numRef>
          </c:val>
          <c:extLst>
            <c:ext xmlns:c16="http://schemas.microsoft.com/office/drawing/2014/chart" uri="{C3380CC4-5D6E-409C-BE32-E72D297353CC}">
              <c16:uniqueId val="{00000000-5F64-4966-80FC-DE5608706FD0}"/>
            </c:ext>
          </c:extLst>
        </c:ser>
        <c:ser>
          <c:idx val="1"/>
          <c:order val="1"/>
          <c:tx>
            <c:strRef>
              <c:f>'Edge Spend'!$C$18</c:f>
              <c:strCache>
                <c:ptCount val="1"/>
                <c:pt idx="0">
                  <c:v>Software &amp; Services</c:v>
                </c:pt>
              </c:strCache>
            </c:strRef>
          </c:tx>
          <c:spPr>
            <a:solidFill>
              <a:schemeClr val="accent5">
                <a:tint val="77000"/>
              </a:schemeClr>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Spend'!$D$18:$J$18</c:f>
              <c:numCache>
                <c:formatCode>"$"#,###,," M"</c:formatCode>
                <c:ptCount val="7"/>
                <c:pt idx="0">
                  <c:v>110485998.0952381</c:v>
                </c:pt>
                <c:pt idx="1">
                  <c:v>329569757.03333336</c:v>
                </c:pt>
                <c:pt idx="2">
                  <c:v>417626190.72756946</c:v>
                </c:pt>
                <c:pt idx="3">
                  <c:v>420224716.75016761</c:v>
                </c:pt>
                <c:pt idx="4">
                  <c:v>472180779.08041012</c:v>
                </c:pt>
                <c:pt idx="5">
                  <c:v>684879990.5634017</c:v>
                </c:pt>
                <c:pt idx="6">
                  <c:v>936193178.65934527</c:v>
                </c:pt>
              </c:numCache>
            </c:numRef>
          </c:val>
          <c:extLst>
            <c:ext xmlns:c16="http://schemas.microsoft.com/office/drawing/2014/chart" uri="{C3380CC4-5D6E-409C-BE32-E72D297353CC}">
              <c16:uniqueId val="{00000001-5F64-4966-80FC-DE5608706FD0}"/>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a:t>
                </a:r>
                <a:r>
                  <a:rPr lang="en-US" baseline="0">
                    <a:latin typeface="Candara" panose="020E0502030303020204" pitchFamily="34" charset="0"/>
                  </a:rPr>
                  <a:t> Compute HW and SW Spend</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2251618640551327"/>
          <c:y val="0.32355569199254552"/>
          <c:w val="0.17748381359448667"/>
          <c:h val="0.26506561948418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32143151761898"/>
          <c:y val="5.1400554097404488E-2"/>
          <c:w val="0.77272003846355752"/>
          <c:h val="0.8100495771361913"/>
        </c:manualLayout>
      </c:layout>
      <c:lineChart>
        <c:grouping val="standard"/>
        <c:varyColors val="0"/>
        <c:ser>
          <c:idx val="0"/>
          <c:order val="0"/>
          <c:tx>
            <c:strRef>
              <c:f>'EC Revenue'!$C$34</c:f>
              <c:strCache>
                <c:ptCount val="1"/>
                <c:pt idx="0">
                  <c:v>% share of Public Infrastructure Cloud </c:v>
                </c:pt>
              </c:strCache>
            </c:strRef>
          </c:tx>
          <c:spPr>
            <a:effectLst/>
          </c:spPr>
          <c:marker>
            <c:symbol val="none"/>
          </c:marker>
          <c:cat>
            <c:numRef>
              <c:f>'EC Revenue'!$D$33:$J$33</c:f>
              <c:numCache>
                <c:formatCode>General</c:formatCode>
                <c:ptCount val="7"/>
                <c:pt idx="0">
                  <c:v>2018</c:v>
                </c:pt>
                <c:pt idx="1">
                  <c:v>2019</c:v>
                </c:pt>
                <c:pt idx="2">
                  <c:v>2020</c:v>
                </c:pt>
                <c:pt idx="3">
                  <c:v>2021</c:v>
                </c:pt>
                <c:pt idx="4">
                  <c:v>2022</c:v>
                </c:pt>
                <c:pt idx="5">
                  <c:v>2023</c:v>
                </c:pt>
                <c:pt idx="6">
                  <c:v>2024</c:v>
                </c:pt>
              </c:numCache>
            </c:numRef>
          </c:cat>
          <c:val>
            <c:numRef>
              <c:f>'EC Revenue'!$D$34:$J$34</c:f>
              <c:numCache>
                <c:formatCode>0.0%</c:formatCode>
                <c:ptCount val="7"/>
                <c:pt idx="0">
                  <c:v>1.3281737151362702E-2</c:v>
                </c:pt>
                <c:pt idx="1">
                  <c:v>1.3457329380787459E-2</c:v>
                </c:pt>
                <c:pt idx="2">
                  <c:v>1.5383369538179854E-2</c:v>
                </c:pt>
                <c:pt idx="3">
                  <c:v>1.8812297389837088E-2</c:v>
                </c:pt>
                <c:pt idx="4">
                  <c:v>2.2682051592636157E-2</c:v>
                </c:pt>
                <c:pt idx="5">
                  <c:v>3.0288764013270852E-2</c:v>
                </c:pt>
                <c:pt idx="6">
                  <c:v>3.8184433580138406E-2</c:v>
                </c:pt>
              </c:numCache>
            </c:numRef>
          </c:val>
          <c:smooth val="0"/>
          <c:extLst>
            <c:ext xmlns:c16="http://schemas.microsoft.com/office/drawing/2014/chart" uri="{C3380CC4-5D6E-409C-BE32-E72D297353CC}">
              <c16:uniqueId val="{00000000-AFD5-4B9E-9C58-4472026A767B}"/>
            </c:ext>
          </c:extLst>
        </c:ser>
        <c:dLbls>
          <c:showLegendKey val="0"/>
          <c:showVal val="0"/>
          <c:showCatName val="0"/>
          <c:showSerName val="0"/>
          <c:showPercent val="0"/>
          <c:showBubbleSize val="0"/>
        </c:dLbls>
        <c:smooth val="0"/>
        <c:axId val="100247040"/>
        <c:axId val="100248576"/>
      </c:line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MEC share of Public Infrastructure  Cloud Service Revenue</a:t>
                </a:r>
              </a:p>
            </c:rich>
          </c:tx>
          <c:layout>
            <c:manualLayout>
              <c:xMode val="edge"/>
              <c:yMode val="edge"/>
              <c:x val="5.9141052764901504E-3"/>
              <c:y val="0.12478868415296469"/>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70726439011302"/>
          <c:y val="5.1400554097404488E-2"/>
          <c:w val="0.62080549052989986"/>
          <c:h val="0.8100495771361913"/>
        </c:manualLayout>
      </c:layout>
      <c:barChart>
        <c:barDir val="col"/>
        <c:grouping val="stacked"/>
        <c:varyColors val="0"/>
        <c:ser>
          <c:idx val="0"/>
          <c:order val="0"/>
          <c:tx>
            <c:strRef>
              <c:f>'EC Revenue'!$C$19</c:f>
              <c:strCache>
                <c:ptCount val="1"/>
                <c:pt idx="0">
                  <c:v>Video / CDN</c:v>
                </c:pt>
              </c:strCache>
            </c:strRef>
          </c:tx>
          <c:spPr>
            <a:solidFill>
              <a:schemeClr val="accent1"/>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Revenue'!$D$19:$J$19</c:f>
              <c:numCache>
                <c:formatCode>"$"#,###,," M"</c:formatCode>
                <c:ptCount val="7"/>
                <c:pt idx="0">
                  <c:v>600000000</c:v>
                </c:pt>
                <c:pt idx="1">
                  <c:v>780000000</c:v>
                </c:pt>
                <c:pt idx="2">
                  <c:v>1014000000</c:v>
                </c:pt>
                <c:pt idx="3">
                  <c:v>1267500000</c:v>
                </c:pt>
                <c:pt idx="4">
                  <c:v>1521000000</c:v>
                </c:pt>
                <c:pt idx="5">
                  <c:v>1825200000</c:v>
                </c:pt>
                <c:pt idx="6">
                  <c:v>2190240000</c:v>
                </c:pt>
              </c:numCache>
            </c:numRef>
          </c:val>
          <c:extLst>
            <c:ext xmlns:c16="http://schemas.microsoft.com/office/drawing/2014/chart" uri="{C3380CC4-5D6E-409C-BE32-E72D297353CC}">
              <c16:uniqueId val="{00000000-DA6D-4ABA-B4FA-26D0803A64D8}"/>
            </c:ext>
          </c:extLst>
        </c:ser>
        <c:ser>
          <c:idx val="1"/>
          <c:order val="1"/>
          <c:tx>
            <c:strRef>
              <c:f>'EC Revenue'!$C$20</c:f>
              <c:strCache>
                <c:ptCount val="1"/>
                <c:pt idx="0">
                  <c:v>Cloud Gaming</c:v>
                </c:pt>
              </c:strCache>
            </c:strRef>
          </c:tx>
          <c:spPr>
            <a:solidFill>
              <a:schemeClr val="accent2"/>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Revenue'!$D$20:$J$20</c:f>
              <c:numCache>
                <c:formatCode>"$"#,###,," M"</c:formatCode>
                <c:ptCount val="7"/>
                <c:pt idx="1">
                  <c:v>3600000</c:v>
                </c:pt>
                <c:pt idx="2">
                  <c:v>36000000</c:v>
                </c:pt>
                <c:pt idx="3">
                  <c:v>180000000</c:v>
                </c:pt>
                <c:pt idx="4">
                  <c:v>360000000</c:v>
                </c:pt>
                <c:pt idx="5">
                  <c:v>720000000</c:v>
                </c:pt>
                <c:pt idx="6">
                  <c:v>900000000</c:v>
                </c:pt>
              </c:numCache>
            </c:numRef>
          </c:val>
          <c:extLst>
            <c:ext xmlns:c16="http://schemas.microsoft.com/office/drawing/2014/chart" uri="{C3380CC4-5D6E-409C-BE32-E72D297353CC}">
              <c16:uniqueId val="{00000001-DA6D-4ABA-B4FA-26D0803A64D8}"/>
            </c:ext>
          </c:extLst>
        </c:ser>
        <c:ser>
          <c:idx val="2"/>
          <c:order val="2"/>
          <c:tx>
            <c:strRef>
              <c:f>'EC Revenue'!$C$21</c:f>
              <c:strCache>
                <c:ptCount val="1"/>
                <c:pt idx="0">
                  <c:v>Industrial IoT / Automation</c:v>
                </c:pt>
              </c:strCache>
            </c:strRef>
          </c:tx>
          <c:spPr>
            <a:solidFill>
              <a:schemeClr val="accent3"/>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Revenue'!$D$21:$J$21</c:f>
              <c:numCache>
                <c:formatCode>"$"#,###,," M"</c:formatCode>
                <c:ptCount val="7"/>
                <c:pt idx="0">
                  <c:v>30882514.689728342</c:v>
                </c:pt>
                <c:pt idx="1">
                  <c:v>54986746.370397493</c:v>
                </c:pt>
                <c:pt idx="2">
                  <c:v>118286505.18936734</c:v>
                </c:pt>
                <c:pt idx="3">
                  <c:v>195643725.7153486</c:v>
                </c:pt>
                <c:pt idx="4">
                  <c:v>282346063.62547761</c:v>
                </c:pt>
                <c:pt idx="5">
                  <c:v>306046498.19290668</c:v>
                </c:pt>
                <c:pt idx="6">
                  <c:v>318003641.11866254</c:v>
                </c:pt>
              </c:numCache>
            </c:numRef>
          </c:val>
          <c:extLst>
            <c:ext xmlns:c16="http://schemas.microsoft.com/office/drawing/2014/chart" uri="{C3380CC4-5D6E-409C-BE32-E72D297353CC}">
              <c16:uniqueId val="{00000002-DA6D-4ABA-B4FA-26D0803A64D8}"/>
            </c:ext>
          </c:extLst>
        </c:ser>
        <c:ser>
          <c:idx val="3"/>
          <c:order val="3"/>
          <c:tx>
            <c:strRef>
              <c:f>'EC Revenue'!$C$22</c:f>
              <c:strCache>
                <c:ptCount val="1"/>
                <c:pt idx="0">
                  <c:v>Smart Venues (Entertainment, Retail)</c:v>
                </c:pt>
              </c:strCache>
            </c:strRef>
          </c:tx>
          <c:spPr>
            <a:solidFill>
              <a:schemeClr val="accent4"/>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Revenue'!$D$22:$J$22</c:f>
              <c:numCache>
                <c:formatCode>"$"#,###,," M"</c:formatCode>
                <c:ptCount val="7"/>
                <c:pt idx="0">
                  <c:v>0</c:v>
                </c:pt>
                <c:pt idx="1">
                  <c:v>13794833.999999998</c:v>
                </c:pt>
                <c:pt idx="2">
                  <c:v>31142609.999999996</c:v>
                </c:pt>
                <c:pt idx="3">
                  <c:v>54674159.999999993</c:v>
                </c:pt>
                <c:pt idx="4">
                  <c:v>80808180</c:v>
                </c:pt>
                <c:pt idx="5">
                  <c:v>125060999.99999999</c:v>
                </c:pt>
                <c:pt idx="6">
                  <c:v>220265999.99999997</c:v>
                </c:pt>
              </c:numCache>
            </c:numRef>
          </c:val>
          <c:extLst>
            <c:ext xmlns:c16="http://schemas.microsoft.com/office/drawing/2014/chart" uri="{C3380CC4-5D6E-409C-BE32-E72D297353CC}">
              <c16:uniqueId val="{00000000-E319-4978-BCF1-087911A1DFE0}"/>
            </c:ext>
          </c:extLst>
        </c:ser>
        <c:ser>
          <c:idx val="4"/>
          <c:order val="4"/>
          <c:tx>
            <c:strRef>
              <c:f>'EC Revenue'!$C$23</c:f>
              <c:strCache>
                <c:ptCount val="1"/>
                <c:pt idx="0">
                  <c:v>Automotive (Infotainment, Driving)</c:v>
                </c:pt>
              </c:strCache>
            </c:strRef>
          </c:tx>
          <c:spPr>
            <a:solidFill>
              <a:schemeClr val="accent5"/>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Revenue'!$D$23:$J$23</c:f>
              <c:numCache>
                <c:formatCode>"$"#,###,," M"</c:formatCode>
                <c:ptCount val="7"/>
                <c:pt idx="0">
                  <c:v>0</c:v>
                </c:pt>
                <c:pt idx="1">
                  <c:v>7200000</c:v>
                </c:pt>
                <c:pt idx="2">
                  <c:v>43200000</c:v>
                </c:pt>
                <c:pt idx="3">
                  <c:v>103680000</c:v>
                </c:pt>
                <c:pt idx="4">
                  <c:v>311800000</c:v>
                </c:pt>
                <c:pt idx="5">
                  <c:v>717140000</c:v>
                </c:pt>
                <c:pt idx="6">
                  <c:v>1380494500.0000002</c:v>
                </c:pt>
              </c:numCache>
            </c:numRef>
          </c:val>
          <c:extLst>
            <c:ext xmlns:c16="http://schemas.microsoft.com/office/drawing/2014/chart" uri="{C3380CC4-5D6E-409C-BE32-E72D297353CC}">
              <c16:uniqueId val="{00000001-E319-4978-BCF1-087911A1DFE0}"/>
            </c:ext>
          </c:extLst>
        </c:ser>
        <c:ser>
          <c:idx val="5"/>
          <c:order val="5"/>
          <c:tx>
            <c:strRef>
              <c:f>'EC Revenue'!$C$24</c:f>
              <c:strCache>
                <c:ptCount val="1"/>
                <c:pt idx="0">
                  <c:v>AR / VR</c:v>
                </c:pt>
              </c:strCache>
            </c:strRef>
          </c:tx>
          <c:spPr>
            <a:solidFill>
              <a:schemeClr val="accent6"/>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Revenue'!$D$24:$J$24</c:f>
              <c:numCache>
                <c:formatCode>"$"#,###,," M"</c:formatCode>
                <c:ptCount val="7"/>
                <c:pt idx="0">
                  <c:v>0</c:v>
                </c:pt>
                <c:pt idx="1">
                  <c:v>1687500</c:v>
                </c:pt>
                <c:pt idx="2">
                  <c:v>10125000</c:v>
                </c:pt>
                <c:pt idx="3">
                  <c:v>19440000</c:v>
                </c:pt>
                <c:pt idx="4">
                  <c:v>37908000</c:v>
                </c:pt>
                <c:pt idx="5">
                  <c:v>73920600</c:v>
                </c:pt>
                <c:pt idx="6">
                  <c:v>133467750</c:v>
                </c:pt>
              </c:numCache>
            </c:numRef>
          </c:val>
          <c:extLst>
            <c:ext xmlns:c16="http://schemas.microsoft.com/office/drawing/2014/chart" uri="{C3380CC4-5D6E-409C-BE32-E72D297353CC}">
              <c16:uniqueId val="{00000002-E319-4978-BCF1-087911A1DFE0}"/>
            </c:ext>
          </c:extLst>
        </c:ser>
        <c:ser>
          <c:idx val="6"/>
          <c:order val="6"/>
          <c:tx>
            <c:strRef>
              <c:f>'EC Revenue'!$C$25</c:f>
              <c:strCache>
                <c:ptCount val="1"/>
                <c:pt idx="0">
                  <c:v>Aerial / Drones</c:v>
                </c:pt>
              </c:strCache>
            </c:strRef>
          </c:tx>
          <c:spPr>
            <a:solidFill>
              <a:schemeClr val="accent1">
                <a:lumMod val="60000"/>
              </a:schemeClr>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Revenue'!$D$25:$J$25</c:f>
              <c:numCache>
                <c:formatCode>"$"#,###,," M"</c:formatCode>
                <c:ptCount val="7"/>
                <c:pt idx="0">
                  <c:v>0</c:v>
                </c:pt>
                <c:pt idx="1">
                  <c:v>0</c:v>
                </c:pt>
                <c:pt idx="2">
                  <c:v>67500</c:v>
                </c:pt>
                <c:pt idx="3">
                  <c:v>243000</c:v>
                </c:pt>
                <c:pt idx="4">
                  <c:v>1615950</c:v>
                </c:pt>
                <c:pt idx="5">
                  <c:v>8772300</c:v>
                </c:pt>
                <c:pt idx="6">
                  <c:v>33334740</c:v>
                </c:pt>
              </c:numCache>
            </c:numRef>
          </c:val>
          <c:extLst>
            <c:ext xmlns:c16="http://schemas.microsoft.com/office/drawing/2014/chart" uri="{C3380CC4-5D6E-409C-BE32-E72D297353CC}">
              <c16:uniqueId val="{00000003-E319-4978-BCF1-087911A1DFE0}"/>
            </c:ext>
          </c:extLst>
        </c:ser>
        <c:ser>
          <c:idx val="7"/>
          <c:order val="7"/>
          <c:tx>
            <c:strRef>
              <c:f>'EC Revenue'!$C$26</c:f>
              <c:strCache>
                <c:ptCount val="1"/>
                <c:pt idx="0">
                  <c:v>Others</c:v>
                </c:pt>
              </c:strCache>
            </c:strRef>
          </c:tx>
          <c:spPr>
            <a:solidFill>
              <a:schemeClr val="accent2">
                <a:lumMod val="60000"/>
              </a:schemeClr>
            </a:solidFill>
            <a:ln>
              <a:noFill/>
            </a:ln>
            <a:effectLst/>
          </c:spPr>
          <c:invertIfNegative val="0"/>
          <c:cat>
            <c:numRef>
              <c:f>'EC Revenue'!$D$18:$J$18</c:f>
              <c:numCache>
                <c:formatCode>General</c:formatCode>
                <c:ptCount val="7"/>
                <c:pt idx="0">
                  <c:v>2018</c:v>
                </c:pt>
                <c:pt idx="1">
                  <c:v>2019</c:v>
                </c:pt>
                <c:pt idx="2">
                  <c:v>2020</c:v>
                </c:pt>
                <c:pt idx="3">
                  <c:v>2021</c:v>
                </c:pt>
                <c:pt idx="4">
                  <c:v>2022</c:v>
                </c:pt>
                <c:pt idx="5">
                  <c:v>2023</c:v>
                </c:pt>
                <c:pt idx="6">
                  <c:v>2024</c:v>
                </c:pt>
              </c:numCache>
            </c:numRef>
          </c:cat>
          <c:val>
            <c:numRef>
              <c:f>'EC Revenue'!$D$26:$J$26</c:f>
              <c:numCache>
                <c:formatCode>"$"#,###,," M"</c:formatCode>
                <c:ptCount val="7"/>
                <c:pt idx="4">
                  <c:v>10000000</c:v>
                </c:pt>
                <c:pt idx="5">
                  <c:v>15000000</c:v>
                </c:pt>
                <c:pt idx="6">
                  <c:v>30000000</c:v>
                </c:pt>
              </c:numCache>
            </c:numRef>
          </c:val>
          <c:extLst>
            <c:ext xmlns:c16="http://schemas.microsoft.com/office/drawing/2014/chart" uri="{C3380CC4-5D6E-409C-BE32-E72D297353CC}">
              <c16:uniqueId val="{00000004-E319-4978-BCF1-087911A1DFE0}"/>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MEC Service Revenue</a:t>
                </a:r>
              </a:p>
            </c:rich>
          </c:tx>
          <c:layout>
            <c:manualLayout>
              <c:xMode val="edge"/>
              <c:yMode val="edge"/>
              <c:x val="1.1052294917439974E-2"/>
              <c:y val="0.31032052967838747"/>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 &quot; B&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76970933531957153"/>
          <c:y val="9.555425305123165E-2"/>
          <c:w val="0.23029066468042847"/>
          <c:h val="0.7675217936399887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20382755981522"/>
          <c:y val="5.1400554097404488E-2"/>
          <c:w val="0.66083183532926548"/>
          <c:h val="0.8100495771361913"/>
        </c:manualLayout>
      </c:layout>
      <c:barChart>
        <c:barDir val="col"/>
        <c:grouping val="stacked"/>
        <c:varyColors val="0"/>
        <c:ser>
          <c:idx val="0"/>
          <c:order val="0"/>
          <c:tx>
            <c:strRef>
              <c:f>'Edge DC'!$C$9</c:f>
              <c:strCache>
                <c:ptCount val="1"/>
                <c:pt idx="0">
                  <c:v>Near Edge </c:v>
                </c:pt>
              </c:strCache>
            </c:strRef>
          </c:tx>
          <c:spPr>
            <a:solidFill>
              <a:schemeClr val="accent1"/>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DC'!$D$9:$J$9</c:f>
              <c:numCache>
                <c:formatCode>_(* #,##0_);_(* \(#,##0\);_(* "-"??_);_(@_)</c:formatCode>
                <c:ptCount val="7"/>
                <c:pt idx="0">
                  <c:v>73</c:v>
                </c:pt>
                <c:pt idx="1">
                  <c:v>205.33333333333334</c:v>
                </c:pt>
                <c:pt idx="2">
                  <c:v>407.58333333333337</c:v>
                </c:pt>
                <c:pt idx="3">
                  <c:v>667.08333333333337</c:v>
                </c:pt>
                <c:pt idx="4">
                  <c:v>983.41666666666663</c:v>
                </c:pt>
                <c:pt idx="5">
                  <c:v>1431.75</c:v>
                </c:pt>
                <c:pt idx="6">
                  <c:v>2005.75</c:v>
                </c:pt>
              </c:numCache>
            </c:numRef>
          </c:val>
          <c:extLst>
            <c:ext xmlns:c16="http://schemas.microsoft.com/office/drawing/2014/chart" uri="{C3380CC4-5D6E-409C-BE32-E72D297353CC}">
              <c16:uniqueId val="{00000000-23A5-478B-B35D-403312184592}"/>
            </c:ext>
          </c:extLst>
        </c:ser>
        <c:ser>
          <c:idx val="1"/>
          <c:order val="1"/>
          <c:tx>
            <c:strRef>
              <c:f>'Edge DC'!$C$10</c:f>
              <c:strCache>
                <c:ptCount val="1"/>
                <c:pt idx="0">
                  <c:v>Far Edge </c:v>
                </c:pt>
              </c:strCache>
            </c:strRef>
          </c:tx>
          <c:spPr>
            <a:solidFill>
              <a:schemeClr val="accent2"/>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DC'!$D$10:$J$10</c:f>
              <c:numCache>
                <c:formatCode>_(* #,##0_);_(* \(#,##0\);_(* "-"??_);_(@_)</c:formatCode>
                <c:ptCount val="7"/>
                <c:pt idx="0">
                  <c:v>550</c:v>
                </c:pt>
                <c:pt idx="1">
                  <c:v>1733.3333333333335</c:v>
                </c:pt>
                <c:pt idx="2">
                  <c:v>3550.5901116427431</c:v>
                </c:pt>
                <c:pt idx="3">
                  <c:v>5647.8929141034405</c:v>
                </c:pt>
                <c:pt idx="4">
                  <c:v>8361.2301207564378</c:v>
                </c:pt>
                <c:pt idx="5">
                  <c:v>13216.224652540444</c:v>
                </c:pt>
                <c:pt idx="6">
                  <c:v>19543.741171109592</c:v>
                </c:pt>
              </c:numCache>
            </c:numRef>
          </c:val>
          <c:extLst>
            <c:ext xmlns:c16="http://schemas.microsoft.com/office/drawing/2014/chart" uri="{C3380CC4-5D6E-409C-BE32-E72D297353CC}">
              <c16:uniqueId val="{00000001-23A5-478B-B35D-403312184592}"/>
            </c:ext>
          </c:extLst>
        </c:ser>
        <c:ser>
          <c:idx val="2"/>
          <c:order val="2"/>
          <c:tx>
            <c:strRef>
              <c:f>'Edge DC'!$C$11</c:f>
              <c:strCache>
                <c:ptCount val="1"/>
                <c:pt idx="0">
                  <c:v>On-Prem</c:v>
                </c:pt>
              </c:strCache>
            </c:strRef>
          </c:tx>
          <c:spPr>
            <a:solidFill>
              <a:schemeClr val="accent3"/>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DC'!$D$11:$J$11</c:f>
              <c:numCache>
                <c:formatCode>_(* #,##0_);_(* \(#,##0\);_(* "-"??_);_(@_)</c:formatCode>
                <c:ptCount val="7"/>
                <c:pt idx="0">
                  <c:v>300</c:v>
                </c:pt>
                <c:pt idx="1">
                  <c:v>598.42833333333328</c:v>
                </c:pt>
                <c:pt idx="2">
                  <c:v>1074.7340833333333</c:v>
                </c:pt>
                <c:pt idx="3">
                  <c:v>1873.1210833333332</c:v>
                </c:pt>
                <c:pt idx="4">
                  <c:v>3411.9411233333331</c:v>
                </c:pt>
                <c:pt idx="5">
                  <c:v>6255.5008233333328</c:v>
                </c:pt>
                <c:pt idx="6">
                  <c:v>10840.372463333333</c:v>
                </c:pt>
              </c:numCache>
            </c:numRef>
          </c:val>
          <c:extLst>
            <c:ext xmlns:c16="http://schemas.microsoft.com/office/drawing/2014/chart" uri="{C3380CC4-5D6E-409C-BE32-E72D297353CC}">
              <c16:uniqueId val="{00000002-23A5-478B-B35D-403312184592}"/>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Installed bae of Edge  Data Centers </a:t>
                </a:r>
              </a:p>
            </c:rich>
          </c:tx>
          <c:layout>
            <c:manualLayout>
              <c:xMode val="edge"/>
              <c:yMode val="edge"/>
              <c:x val="1.1052344467558132E-2"/>
              <c:y val="0.12090305904924323"/>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2522976768752865"/>
          <c:y val="0.19443375808733115"/>
          <c:w val="0.17477023231247124"/>
          <c:h val="0.470655372690394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0630748337389"/>
          <c:y val="5.1400554097404488E-2"/>
          <c:w val="0.65722683092181677"/>
          <c:h val="0.8100495771361913"/>
        </c:manualLayout>
      </c:layout>
      <c:barChart>
        <c:barDir val="col"/>
        <c:grouping val="stacked"/>
        <c:varyColors val="0"/>
        <c:ser>
          <c:idx val="0"/>
          <c:order val="0"/>
          <c:tx>
            <c:strRef>
              <c:f>'Edge DC'!$C$30</c:f>
              <c:strCache>
                <c:ptCount val="1"/>
                <c:pt idx="0">
                  <c:v>North America</c:v>
                </c:pt>
              </c:strCache>
            </c:strRef>
          </c:tx>
          <c:spPr>
            <a:solidFill>
              <a:schemeClr val="accent1"/>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DC'!$D$30:$J$30</c:f>
              <c:numCache>
                <c:formatCode>_(* #,##0_);_(* \(#,##0\);_(* "-"??_);_(@_)</c:formatCode>
                <c:ptCount val="7"/>
                <c:pt idx="0">
                  <c:v>799.21416666666664</c:v>
                </c:pt>
                <c:pt idx="1">
                  <c:v>1031.8195416666667</c:v>
                </c:pt>
                <c:pt idx="2">
                  <c:v>1448.1101666666668</c:v>
                </c:pt>
                <c:pt idx="3">
                  <c:v>1817.2433533333335</c:v>
                </c:pt>
                <c:pt idx="4">
                  <c:v>2740.1131833333338</c:v>
                </c:pt>
                <c:pt idx="5">
                  <c:v>3527.2819893333326</c:v>
                </c:pt>
                <c:pt idx="6">
                  <c:v>5172.1298285333341</c:v>
                </c:pt>
              </c:numCache>
            </c:numRef>
          </c:val>
          <c:extLst>
            <c:ext xmlns:c16="http://schemas.microsoft.com/office/drawing/2014/chart" uri="{C3380CC4-5D6E-409C-BE32-E72D297353CC}">
              <c16:uniqueId val="{00000000-ED5A-4715-B3B9-36750F807CD0}"/>
            </c:ext>
          </c:extLst>
        </c:ser>
        <c:ser>
          <c:idx val="1"/>
          <c:order val="1"/>
          <c:tx>
            <c:strRef>
              <c:f>'Edge DC'!$C$31</c:f>
              <c:strCache>
                <c:ptCount val="1"/>
                <c:pt idx="0">
                  <c:v>Latin America</c:v>
                </c:pt>
              </c:strCache>
            </c:strRef>
          </c:tx>
          <c:spPr>
            <a:solidFill>
              <a:schemeClr val="accent3"/>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DC'!$D$31:$J$31</c:f>
              <c:numCache>
                <c:formatCode>_(* #,##0_);_(* \(#,##0\);_(* "-"??_);_(@_)</c:formatCode>
                <c:ptCount val="7"/>
                <c:pt idx="0">
                  <c:v>0</c:v>
                </c:pt>
                <c:pt idx="1">
                  <c:v>0</c:v>
                </c:pt>
                <c:pt idx="2">
                  <c:v>31.935479999999998</c:v>
                </c:pt>
                <c:pt idx="3">
                  <c:v>63.552801600000002</c:v>
                </c:pt>
                <c:pt idx="4">
                  <c:v>119.74238799999999</c:v>
                </c:pt>
                <c:pt idx="5">
                  <c:v>195.39486559999997</c:v>
                </c:pt>
                <c:pt idx="6">
                  <c:v>325.87964952000004</c:v>
                </c:pt>
              </c:numCache>
            </c:numRef>
          </c:val>
          <c:extLst>
            <c:ext xmlns:c16="http://schemas.microsoft.com/office/drawing/2014/chart" uri="{C3380CC4-5D6E-409C-BE32-E72D297353CC}">
              <c16:uniqueId val="{00000001-ED5A-4715-B3B9-36750F807CD0}"/>
            </c:ext>
          </c:extLst>
        </c:ser>
        <c:ser>
          <c:idx val="2"/>
          <c:order val="2"/>
          <c:tx>
            <c:strRef>
              <c:f>'Edge DC'!$C$32</c:f>
              <c:strCache>
                <c:ptCount val="1"/>
                <c:pt idx="0">
                  <c:v>Europe</c:v>
                </c:pt>
              </c:strCache>
            </c:strRef>
          </c:tx>
          <c:spPr>
            <a:solidFill>
              <a:schemeClr val="accent5"/>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DC'!$D$32:$J$32</c:f>
              <c:numCache>
                <c:formatCode>_(* #,##0_);_(* \(#,##0\);_(* "-"??_);_(@_)</c:formatCode>
                <c:ptCount val="7"/>
                <c:pt idx="0">
                  <c:v>276.52850000000001</c:v>
                </c:pt>
                <c:pt idx="1">
                  <c:v>172.89172499999998</c:v>
                </c:pt>
                <c:pt idx="2">
                  <c:v>286.00094848484844</c:v>
                </c:pt>
                <c:pt idx="3">
                  <c:v>723.18169565367975</c:v>
                </c:pt>
                <c:pt idx="4">
                  <c:v>1078.7735377056276</c:v>
                </c:pt>
                <c:pt idx="5">
                  <c:v>2326.3642404155844</c:v>
                </c:pt>
                <c:pt idx="6">
                  <c:v>3824.8744172779225</c:v>
                </c:pt>
              </c:numCache>
            </c:numRef>
          </c:val>
          <c:extLst>
            <c:ext xmlns:c16="http://schemas.microsoft.com/office/drawing/2014/chart" uri="{C3380CC4-5D6E-409C-BE32-E72D297353CC}">
              <c16:uniqueId val="{00000002-ED5A-4715-B3B9-36750F807CD0}"/>
            </c:ext>
          </c:extLst>
        </c:ser>
        <c:ser>
          <c:idx val="3"/>
          <c:order val="3"/>
          <c:tx>
            <c:strRef>
              <c:f>'Edge DC'!$C$33</c:f>
              <c:strCache>
                <c:ptCount val="1"/>
                <c:pt idx="0">
                  <c:v>China</c:v>
                </c:pt>
              </c:strCache>
            </c:strRef>
          </c:tx>
          <c:spPr>
            <a:solidFill>
              <a:schemeClr val="accent1">
                <a:lumMod val="60000"/>
              </a:schemeClr>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DC'!$D$33:$J$33</c:f>
              <c:numCache>
                <c:formatCode>_(* #,##0_);_(* \(#,##0\);_(* "-"??_);_(@_)</c:formatCode>
                <c:ptCount val="7"/>
                <c:pt idx="0">
                  <c:v>0</c:v>
                </c:pt>
                <c:pt idx="1">
                  <c:v>17</c:v>
                </c:pt>
                <c:pt idx="2">
                  <c:v>72</c:v>
                </c:pt>
                <c:pt idx="3">
                  <c:v>211</c:v>
                </c:pt>
                <c:pt idx="4">
                  <c:v>335</c:v>
                </c:pt>
                <c:pt idx="5">
                  <c:v>2280</c:v>
                </c:pt>
                <c:pt idx="6">
                  <c:v>2905</c:v>
                </c:pt>
              </c:numCache>
            </c:numRef>
          </c:val>
          <c:extLst>
            <c:ext xmlns:c16="http://schemas.microsoft.com/office/drawing/2014/chart" uri="{C3380CC4-5D6E-409C-BE32-E72D297353CC}">
              <c16:uniqueId val="{00000003-ED5A-4715-B3B9-36750F807CD0}"/>
            </c:ext>
          </c:extLst>
        </c:ser>
        <c:ser>
          <c:idx val="4"/>
          <c:order val="4"/>
          <c:tx>
            <c:strRef>
              <c:f>'Edge DC'!$C$34</c:f>
              <c:strCache>
                <c:ptCount val="1"/>
                <c:pt idx="0">
                  <c:v>Asia Pacific</c:v>
                </c:pt>
              </c:strCache>
            </c:strRef>
          </c:tx>
          <c:spPr>
            <a:solidFill>
              <a:schemeClr val="accent3">
                <a:lumMod val="60000"/>
              </a:schemeClr>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DC'!$D$34:$J$34</c:f>
              <c:numCache>
                <c:formatCode>_(* #,##0_);_(* \(#,##0\);_(* "-"??_);_(@_)</c:formatCode>
                <c:ptCount val="7"/>
                <c:pt idx="0">
                  <c:v>249.68566666666666</c:v>
                </c:pt>
                <c:pt idx="1">
                  <c:v>570.26115000000004</c:v>
                </c:pt>
                <c:pt idx="2">
                  <c:v>928.94396315789481</c:v>
                </c:pt>
                <c:pt idx="3">
                  <c:v>981.31578947368394</c:v>
                </c:pt>
                <c:pt idx="4">
                  <c:v>1412.9875489473689</c:v>
                </c:pt>
                <c:pt idx="5">
                  <c:v>1240.0661113684207</c:v>
                </c:pt>
                <c:pt idx="6">
                  <c:v>1436.8043869578951</c:v>
                </c:pt>
              </c:numCache>
            </c:numRef>
          </c:val>
          <c:extLst>
            <c:ext xmlns:c16="http://schemas.microsoft.com/office/drawing/2014/chart" uri="{C3380CC4-5D6E-409C-BE32-E72D297353CC}">
              <c16:uniqueId val="{00000004-ED5A-4715-B3B9-36750F807CD0}"/>
            </c:ext>
          </c:extLst>
        </c:ser>
        <c:ser>
          <c:idx val="5"/>
          <c:order val="5"/>
          <c:tx>
            <c:strRef>
              <c:f>'Edge DC'!$C$35</c:f>
              <c:strCache>
                <c:ptCount val="1"/>
                <c:pt idx="0">
                  <c:v>MEA</c:v>
                </c:pt>
              </c:strCache>
            </c:strRef>
          </c:tx>
          <c:spPr>
            <a:solidFill>
              <a:schemeClr val="accent5">
                <a:lumMod val="60000"/>
              </a:schemeClr>
            </a:solidFill>
            <a:ln>
              <a:noFill/>
            </a:ln>
            <a:effectLst/>
          </c:spPr>
          <c:invertIfNegative val="0"/>
          <c:cat>
            <c:numRef>
              <c:f>'Edge DC'!$D$29:$J$29</c:f>
              <c:numCache>
                <c:formatCode>General</c:formatCode>
                <c:ptCount val="7"/>
                <c:pt idx="0">
                  <c:v>2018</c:v>
                </c:pt>
                <c:pt idx="1">
                  <c:v>2019</c:v>
                </c:pt>
                <c:pt idx="2">
                  <c:v>2020</c:v>
                </c:pt>
                <c:pt idx="3">
                  <c:v>2021</c:v>
                </c:pt>
                <c:pt idx="4">
                  <c:v>2022</c:v>
                </c:pt>
                <c:pt idx="5">
                  <c:v>2023</c:v>
                </c:pt>
                <c:pt idx="6">
                  <c:v>2024</c:v>
                </c:pt>
              </c:numCache>
            </c:numRef>
          </c:cat>
          <c:val>
            <c:numRef>
              <c:f>'Edge DC'!$D$35:$J$35</c:f>
              <c:numCache>
                <c:formatCode>_(* #,##0_);_(* \(#,##0\);_(* "-"??_);_(@_)</c:formatCode>
                <c:ptCount val="7"/>
                <c:pt idx="0">
                  <c:v>0</c:v>
                </c:pt>
                <c:pt idx="1">
                  <c:v>0</c:v>
                </c:pt>
                <c:pt idx="2">
                  <c:v>50.903219999999692</c:v>
                </c:pt>
                <c:pt idx="3">
                  <c:v>99.329202399999758</c:v>
                </c:pt>
                <c:pt idx="4">
                  <c:v>186.61358199999995</c:v>
                </c:pt>
                <c:pt idx="5">
                  <c:v>319.09229840000262</c:v>
                </c:pt>
                <c:pt idx="6">
                  <c:v>633.81947427999512</c:v>
                </c:pt>
              </c:numCache>
            </c:numRef>
          </c:val>
          <c:extLst>
            <c:ext xmlns:c16="http://schemas.microsoft.com/office/drawing/2014/chart" uri="{C3380CC4-5D6E-409C-BE32-E72D297353CC}">
              <c16:uniqueId val="{00000005-ED5A-4715-B3B9-36750F807CD0}"/>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 Data Centers Deployed</a:t>
                </a:r>
              </a:p>
            </c:rich>
          </c:tx>
          <c:layout>
            <c:manualLayout>
              <c:xMode val="edge"/>
              <c:yMode val="edge"/>
              <c:x val="1.1052320157009939E-2"/>
              <c:y val="0.1506188028736637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2963766511901282"/>
          <c:y val="0.23172713819920326"/>
          <c:w val="0.17036233488098709"/>
          <c:h val="0.5599746993230919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20382755981522"/>
          <c:y val="5.1400554097404488E-2"/>
          <c:w val="0.66661517246892366"/>
          <c:h val="0.8100495771361913"/>
        </c:manualLayout>
      </c:layout>
      <c:barChart>
        <c:barDir val="col"/>
        <c:grouping val="stacked"/>
        <c:varyColors val="0"/>
        <c:ser>
          <c:idx val="0"/>
          <c:order val="0"/>
          <c:tx>
            <c:strRef>
              <c:f>'Edge DC'!$C$20</c:f>
              <c:strCache>
                <c:ptCount val="1"/>
                <c:pt idx="0">
                  <c:v>Near Edge </c:v>
                </c:pt>
              </c:strCache>
            </c:strRef>
          </c:tx>
          <c:spPr>
            <a:solidFill>
              <a:schemeClr val="accent1"/>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DC'!$D$20:$J$20</c:f>
              <c:numCache>
                <c:formatCode>_(* #,##0_);_(* \(#,##0\);_(* "-"??_);_(@_)</c:formatCode>
                <c:ptCount val="7"/>
                <c:pt idx="0">
                  <c:v>30</c:v>
                </c:pt>
                <c:pt idx="1">
                  <c:v>132.33333333333334</c:v>
                </c:pt>
                <c:pt idx="2">
                  <c:v>202.25000000000003</c:v>
                </c:pt>
                <c:pt idx="3">
                  <c:v>259.5</c:v>
                </c:pt>
                <c:pt idx="4">
                  <c:v>316.33333333333326</c:v>
                </c:pt>
                <c:pt idx="5">
                  <c:v>448.33333333333337</c:v>
                </c:pt>
                <c:pt idx="6">
                  <c:v>574</c:v>
                </c:pt>
              </c:numCache>
            </c:numRef>
          </c:val>
          <c:extLst>
            <c:ext xmlns:c16="http://schemas.microsoft.com/office/drawing/2014/chart" uri="{C3380CC4-5D6E-409C-BE32-E72D297353CC}">
              <c16:uniqueId val="{00000000-C7C9-4B94-99BF-D65B76703849}"/>
            </c:ext>
          </c:extLst>
        </c:ser>
        <c:ser>
          <c:idx val="1"/>
          <c:order val="1"/>
          <c:tx>
            <c:strRef>
              <c:f>'Edge DC'!$C$21</c:f>
              <c:strCache>
                <c:ptCount val="1"/>
                <c:pt idx="0">
                  <c:v>Far Edge</c:v>
                </c:pt>
              </c:strCache>
            </c:strRef>
          </c:tx>
          <c:spPr>
            <a:solidFill>
              <a:schemeClr val="accent3"/>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DC'!$D$21:$J$21</c:f>
              <c:numCache>
                <c:formatCode>_(* #,##0_);_(* \(#,##0\);_(* "-"??_);_(@_)</c:formatCode>
                <c:ptCount val="7"/>
                <c:pt idx="0">
                  <c:v>997</c:v>
                </c:pt>
                <c:pt idx="1">
                  <c:v>1183.3333333333335</c:v>
                </c:pt>
                <c:pt idx="2">
                  <c:v>1817.2567783094096</c:v>
                </c:pt>
                <c:pt idx="3">
                  <c:v>2097.3028024606974</c:v>
                </c:pt>
                <c:pt idx="4">
                  <c:v>2713.3372066529973</c:v>
                </c:pt>
                <c:pt idx="5">
                  <c:v>4854.9945317840065</c:v>
                </c:pt>
                <c:pt idx="6">
                  <c:v>6327.5165185691476</c:v>
                </c:pt>
              </c:numCache>
            </c:numRef>
          </c:val>
          <c:extLst>
            <c:ext xmlns:c16="http://schemas.microsoft.com/office/drawing/2014/chart" uri="{C3380CC4-5D6E-409C-BE32-E72D297353CC}">
              <c16:uniqueId val="{00000001-C7C9-4B94-99BF-D65B76703849}"/>
            </c:ext>
          </c:extLst>
        </c:ser>
        <c:ser>
          <c:idx val="2"/>
          <c:order val="2"/>
          <c:tx>
            <c:strRef>
              <c:f>'Edge DC'!$C$22</c:f>
              <c:strCache>
                <c:ptCount val="1"/>
                <c:pt idx="0">
                  <c:v>On-Prem</c:v>
                </c:pt>
              </c:strCache>
            </c:strRef>
          </c:tx>
          <c:spPr>
            <a:solidFill>
              <a:schemeClr val="accent5"/>
            </a:solidFill>
            <a:ln>
              <a:noFill/>
            </a:ln>
            <a:effectLst/>
          </c:spPr>
          <c:invertIfNegative val="0"/>
          <c:cat>
            <c:numRef>
              <c:f>'Edge DC'!$D$8:$J$8</c:f>
              <c:numCache>
                <c:formatCode>General</c:formatCode>
                <c:ptCount val="7"/>
                <c:pt idx="0">
                  <c:v>2018</c:v>
                </c:pt>
                <c:pt idx="1">
                  <c:v>2019</c:v>
                </c:pt>
                <c:pt idx="2">
                  <c:v>2020</c:v>
                </c:pt>
                <c:pt idx="3">
                  <c:v>2021</c:v>
                </c:pt>
                <c:pt idx="4">
                  <c:v>2022</c:v>
                </c:pt>
                <c:pt idx="5">
                  <c:v>2023</c:v>
                </c:pt>
                <c:pt idx="6">
                  <c:v>2024</c:v>
                </c:pt>
              </c:numCache>
            </c:numRef>
          </c:cat>
          <c:val>
            <c:numRef>
              <c:f>'Edge DC'!$D$22:$J$22</c:f>
              <c:numCache>
                <c:formatCode>_(* #,##0_);_(* \(#,##0\);_(* "-"??_);_(@_)</c:formatCode>
                <c:ptCount val="7"/>
                <c:pt idx="0">
                  <c:v>298.42833333333334</c:v>
                </c:pt>
                <c:pt idx="1">
                  <c:v>476.30574999999999</c:v>
                </c:pt>
                <c:pt idx="2">
                  <c:v>798.38699999999994</c:v>
                </c:pt>
                <c:pt idx="3">
                  <c:v>1538.8200400000001</c:v>
                </c:pt>
                <c:pt idx="4">
                  <c:v>2843.5596999999998</c:v>
                </c:pt>
                <c:pt idx="5">
                  <c:v>4584.8716399999994</c:v>
                </c:pt>
                <c:pt idx="6">
                  <c:v>7396.9912380000005</c:v>
                </c:pt>
              </c:numCache>
            </c:numRef>
          </c:val>
          <c:extLst>
            <c:ext xmlns:c16="http://schemas.microsoft.com/office/drawing/2014/chart" uri="{C3380CC4-5D6E-409C-BE32-E72D297353CC}">
              <c16:uniqueId val="{00000002-C7C9-4B94-99BF-D65B76703849}"/>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  Data Centers</a:t>
                </a:r>
                <a:r>
                  <a:rPr lang="en-US" baseline="0">
                    <a:latin typeface="Candara" panose="020E0502030303020204" pitchFamily="34" charset="0"/>
                  </a:rPr>
                  <a:t> Deployed</a:t>
                </a:r>
                <a:r>
                  <a:rPr lang="en-US">
                    <a:latin typeface="Candara" panose="020E0502030303020204" pitchFamily="34" charset="0"/>
                  </a:rPr>
                  <a:t> </a:t>
                </a:r>
              </a:p>
            </c:rich>
          </c:tx>
          <c:layout>
            <c:manualLayout>
              <c:xMode val="edge"/>
              <c:yMode val="edge"/>
              <c:x val="8.5143291098764944E-3"/>
              <c:y val="0.16292000264672798"/>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2522976768752865"/>
          <c:y val="0.27055330617149187"/>
          <c:w val="0.17477023231247124"/>
          <c:h val="0.461700181784078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2112807206246"/>
          <c:y val="5.1400554097404488E-2"/>
          <c:w val="0.73392822727076545"/>
          <c:h val="0.8100495771361913"/>
        </c:manualLayout>
      </c:layout>
      <c:barChart>
        <c:barDir val="col"/>
        <c:grouping val="stacked"/>
        <c:varyColors val="0"/>
        <c:ser>
          <c:idx val="0"/>
          <c:order val="0"/>
          <c:tx>
            <c:strRef>
              <c:f>'Edge Spend'!$C$8</c:f>
              <c:strCache>
                <c:ptCount val="1"/>
                <c:pt idx="0">
                  <c:v>No. of Servers</c:v>
                </c:pt>
              </c:strCache>
            </c:strRef>
          </c:tx>
          <c:spPr>
            <a:solidFill>
              <a:schemeClr val="accent1">
                <a:lumMod val="75000"/>
              </a:schemeClr>
            </a:solidFill>
            <a:ln>
              <a:noFill/>
            </a:ln>
            <a:effectLst/>
          </c:spPr>
          <c:invertIfNegative val="0"/>
          <c:cat>
            <c:numRef>
              <c:f>'Edge Spend'!$D$7:$J$7</c:f>
              <c:numCache>
                <c:formatCode>General</c:formatCode>
                <c:ptCount val="7"/>
                <c:pt idx="0">
                  <c:v>2018</c:v>
                </c:pt>
                <c:pt idx="1">
                  <c:v>2019</c:v>
                </c:pt>
                <c:pt idx="2">
                  <c:v>2020</c:v>
                </c:pt>
                <c:pt idx="3">
                  <c:v>2021</c:v>
                </c:pt>
                <c:pt idx="4">
                  <c:v>2022</c:v>
                </c:pt>
                <c:pt idx="5">
                  <c:v>2023</c:v>
                </c:pt>
                <c:pt idx="6">
                  <c:v>2024</c:v>
                </c:pt>
              </c:numCache>
            </c:numRef>
          </c:cat>
          <c:val>
            <c:numRef>
              <c:f>'Edge Spend'!$D$8:$J$8</c:f>
              <c:numCache>
                <c:formatCode>_(* #,##0_);_(* \(#,##0\);_(* "-"??_);_(@_)</c:formatCode>
                <c:ptCount val="7"/>
                <c:pt idx="0">
                  <c:v>6086.4283333333333</c:v>
                </c:pt>
                <c:pt idx="1">
                  <c:v>13149.639083333335</c:v>
                </c:pt>
                <c:pt idx="2">
                  <c:v>20156.848291547049</c:v>
                </c:pt>
                <c:pt idx="3">
                  <c:v>22866.980064303487</c:v>
                </c:pt>
                <c:pt idx="4">
                  <c:v>30292.338216591481</c:v>
                </c:pt>
                <c:pt idx="5">
                  <c:v>50178.26454881204</c:v>
                </c:pt>
                <c:pt idx="6">
                  <c:v>74239.683339814888</c:v>
                </c:pt>
              </c:numCache>
            </c:numRef>
          </c:val>
          <c:extLst>
            <c:ext xmlns:c16="http://schemas.microsoft.com/office/drawing/2014/chart" uri="{C3380CC4-5D6E-409C-BE32-E72D297353CC}">
              <c16:uniqueId val="{00000000-7048-4DC8-89EC-668B1DD8C6AD}"/>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a:t>
                </a:r>
                <a:r>
                  <a:rPr lang="en-US" baseline="0">
                    <a:latin typeface="Candara" panose="020E0502030303020204" pitchFamily="34" charset="0"/>
                  </a:rPr>
                  <a:t> Compute Server Shipments</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18999832169462"/>
          <c:y val="5.1400554097404488E-2"/>
          <c:w val="0.62490660250063579"/>
          <c:h val="0.8100495771361913"/>
        </c:manualLayout>
      </c:layout>
      <c:barChart>
        <c:barDir val="col"/>
        <c:grouping val="stacked"/>
        <c:varyColors val="0"/>
        <c:ser>
          <c:idx val="0"/>
          <c:order val="0"/>
          <c:tx>
            <c:strRef>
              <c:f>'Edge Spend'!$C$37</c:f>
              <c:strCache>
                <c:ptCount val="1"/>
                <c:pt idx="0">
                  <c:v>North America</c:v>
                </c:pt>
              </c:strCache>
            </c:strRef>
          </c:tx>
          <c:spPr>
            <a:solidFill>
              <a:schemeClr val="accent1"/>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Spend'!$D$37:$J$37</c:f>
              <c:numCache>
                <c:formatCode>"$"#,###,," M"</c:formatCode>
                <c:ptCount val="7"/>
                <c:pt idx="0">
                  <c:v>163878160.88435379</c:v>
                </c:pt>
                <c:pt idx="1">
                  <c:v>291754904.62500006</c:v>
                </c:pt>
                <c:pt idx="2">
                  <c:v>376719882.40047622</c:v>
                </c:pt>
                <c:pt idx="3">
                  <c:v>323545151.74190652</c:v>
                </c:pt>
                <c:pt idx="4">
                  <c:v>327705404.55233485</c:v>
                </c:pt>
                <c:pt idx="5">
                  <c:v>395453748.40803248</c:v>
                </c:pt>
                <c:pt idx="6">
                  <c:v>474743315.77897763</c:v>
                </c:pt>
              </c:numCache>
            </c:numRef>
          </c:val>
          <c:extLst>
            <c:ext xmlns:c16="http://schemas.microsoft.com/office/drawing/2014/chart" uri="{C3380CC4-5D6E-409C-BE32-E72D297353CC}">
              <c16:uniqueId val="{00000000-DF7C-4BCF-AB69-207DBEC18C31}"/>
            </c:ext>
          </c:extLst>
        </c:ser>
        <c:ser>
          <c:idx val="1"/>
          <c:order val="1"/>
          <c:tx>
            <c:strRef>
              <c:f>'Edge Spend'!$C$38</c:f>
              <c:strCache>
                <c:ptCount val="1"/>
                <c:pt idx="0">
                  <c:v>Latin America</c:v>
                </c:pt>
              </c:strCache>
            </c:strRef>
          </c:tx>
          <c:spPr>
            <a:solidFill>
              <a:schemeClr val="accent3"/>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Spend'!$D$38:$J$38</c:f>
              <c:numCache>
                <c:formatCode>"$"#,###,," M"</c:formatCode>
                <c:ptCount val="7"/>
                <c:pt idx="0">
                  <c:v>0</c:v>
                </c:pt>
                <c:pt idx="1">
                  <c:v>0</c:v>
                </c:pt>
                <c:pt idx="2">
                  <c:v>1729306.2420000003</c:v>
                </c:pt>
                <c:pt idx="3">
                  <c:v>7273672.5912384298</c:v>
                </c:pt>
                <c:pt idx="4">
                  <c:v>16315982.632971892</c:v>
                </c:pt>
                <c:pt idx="5">
                  <c:v>30031326.258760933</c:v>
                </c:pt>
                <c:pt idx="6">
                  <c:v>68515935.548787862</c:v>
                </c:pt>
              </c:numCache>
            </c:numRef>
          </c:val>
          <c:extLst>
            <c:ext xmlns:c16="http://schemas.microsoft.com/office/drawing/2014/chart" uri="{C3380CC4-5D6E-409C-BE32-E72D297353CC}">
              <c16:uniqueId val="{00000001-DF7C-4BCF-AB69-207DBEC18C31}"/>
            </c:ext>
          </c:extLst>
        </c:ser>
        <c:ser>
          <c:idx val="2"/>
          <c:order val="2"/>
          <c:tx>
            <c:strRef>
              <c:f>'Edge Spend'!$C$39</c:f>
              <c:strCache>
                <c:ptCount val="1"/>
                <c:pt idx="0">
                  <c:v>Europe</c:v>
                </c:pt>
              </c:strCache>
            </c:strRef>
          </c:tx>
          <c:spPr>
            <a:solidFill>
              <a:schemeClr val="accent5"/>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Spend'!$D$39:$J$39</c:f>
              <c:numCache>
                <c:formatCode>"$"#,###,," M"</c:formatCode>
                <c:ptCount val="7"/>
                <c:pt idx="0">
                  <c:v>20841426.19047619</c:v>
                </c:pt>
                <c:pt idx="1">
                  <c:v>103224904.625</c:v>
                </c:pt>
                <c:pt idx="2">
                  <c:v>104891792.06756711</c:v>
                </c:pt>
                <c:pt idx="3">
                  <c:v>135260412.53935075</c:v>
                </c:pt>
                <c:pt idx="4">
                  <c:v>185657544.0992986</c:v>
                </c:pt>
                <c:pt idx="5">
                  <c:v>302639844.49116504</c:v>
                </c:pt>
                <c:pt idx="6">
                  <c:v>420229859.84730506</c:v>
                </c:pt>
              </c:numCache>
            </c:numRef>
          </c:val>
          <c:extLst>
            <c:ext xmlns:c16="http://schemas.microsoft.com/office/drawing/2014/chart" uri="{C3380CC4-5D6E-409C-BE32-E72D297353CC}">
              <c16:uniqueId val="{00000002-DF7C-4BCF-AB69-207DBEC18C31}"/>
            </c:ext>
          </c:extLst>
        </c:ser>
        <c:ser>
          <c:idx val="3"/>
          <c:order val="3"/>
          <c:tx>
            <c:strRef>
              <c:f>'Edge Spend'!$C$40</c:f>
              <c:strCache>
                <c:ptCount val="1"/>
                <c:pt idx="0">
                  <c:v>China</c:v>
                </c:pt>
              </c:strCache>
            </c:strRef>
          </c:tx>
          <c:spPr>
            <a:solidFill>
              <a:schemeClr val="accent1">
                <a:lumMod val="60000"/>
              </a:schemeClr>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Spend'!$D$40:$J$40</c:f>
              <c:numCache>
                <c:formatCode>"$"#,###,," M"</c:formatCode>
                <c:ptCount val="7"/>
                <c:pt idx="0">
                  <c:v>0</c:v>
                </c:pt>
                <c:pt idx="1">
                  <c:v>55930000.000000007</c:v>
                </c:pt>
                <c:pt idx="2">
                  <c:v>77443342.857142866</c:v>
                </c:pt>
                <c:pt idx="3">
                  <c:v>90297975.571428597</c:v>
                </c:pt>
                <c:pt idx="4">
                  <c:v>127811013.35508275</c:v>
                </c:pt>
                <c:pt idx="5">
                  <c:v>406075851.28560728</c:v>
                </c:pt>
                <c:pt idx="6">
                  <c:v>546024489.17485261</c:v>
                </c:pt>
              </c:numCache>
            </c:numRef>
          </c:val>
          <c:extLst>
            <c:ext xmlns:c16="http://schemas.microsoft.com/office/drawing/2014/chart" uri="{C3380CC4-5D6E-409C-BE32-E72D297353CC}">
              <c16:uniqueId val="{00000003-DF7C-4BCF-AB69-207DBEC18C31}"/>
            </c:ext>
          </c:extLst>
        </c:ser>
        <c:ser>
          <c:idx val="4"/>
          <c:order val="4"/>
          <c:tx>
            <c:strRef>
              <c:f>'Edge Spend'!$C$41</c:f>
              <c:strCache>
                <c:ptCount val="1"/>
                <c:pt idx="0">
                  <c:v>Asia Pacific</c:v>
                </c:pt>
              </c:strCache>
            </c:strRef>
          </c:tx>
          <c:spPr>
            <a:solidFill>
              <a:schemeClr val="accent3">
                <a:lumMod val="60000"/>
              </a:schemeClr>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Spend'!$D$41:$J$41</c:f>
              <c:numCache>
                <c:formatCode>"$"#,###,," M"</c:formatCode>
                <c:ptCount val="7"/>
                <c:pt idx="0">
                  <c:v>56577551.020408168</c:v>
                </c:pt>
                <c:pt idx="1">
                  <c:v>136700000</c:v>
                </c:pt>
                <c:pt idx="2">
                  <c:v>216860544.36090225</c:v>
                </c:pt>
                <c:pt idx="3">
                  <c:v>237695053.09774435</c:v>
                </c:pt>
                <c:pt idx="4">
                  <c:v>273752197.87331223</c:v>
                </c:pt>
                <c:pt idx="5">
                  <c:v>250025919.95256633</c:v>
                </c:pt>
                <c:pt idx="6">
                  <c:v>339211937.86878347</c:v>
                </c:pt>
              </c:numCache>
            </c:numRef>
          </c:val>
          <c:extLst>
            <c:ext xmlns:c16="http://schemas.microsoft.com/office/drawing/2014/chart" uri="{C3380CC4-5D6E-409C-BE32-E72D297353CC}">
              <c16:uniqueId val="{00000004-DF7C-4BCF-AB69-207DBEC18C31}"/>
            </c:ext>
          </c:extLst>
        </c:ser>
        <c:ser>
          <c:idx val="5"/>
          <c:order val="5"/>
          <c:tx>
            <c:strRef>
              <c:f>'Edge Spend'!$C$42</c:f>
              <c:strCache>
                <c:ptCount val="1"/>
                <c:pt idx="0">
                  <c:v>MEA</c:v>
                </c:pt>
              </c:strCache>
            </c:strRef>
          </c:tx>
          <c:spPr>
            <a:solidFill>
              <a:schemeClr val="accent5">
                <a:lumMod val="60000"/>
              </a:schemeClr>
            </a:solidFill>
            <a:ln>
              <a:noFill/>
            </a:ln>
            <a:effectLst/>
          </c:spPr>
          <c:invertIfNegative val="0"/>
          <c:cat>
            <c:numRef>
              <c:f>'Edge Spend'!$D$36:$J$36</c:f>
              <c:numCache>
                <c:formatCode>General</c:formatCode>
                <c:ptCount val="7"/>
                <c:pt idx="0">
                  <c:v>2018</c:v>
                </c:pt>
                <c:pt idx="1">
                  <c:v>2019</c:v>
                </c:pt>
                <c:pt idx="2">
                  <c:v>2020</c:v>
                </c:pt>
                <c:pt idx="3">
                  <c:v>2021</c:v>
                </c:pt>
                <c:pt idx="4">
                  <c:v>2022</c:v>
                </c:pt>
                <c:pt idx="5">
                  <c:v>2023</c:v>
                </c:pt>
                <c:pt idx="6">
                  <c:v>2024</c:v>
                </c:pt>
              </c:numCache>
            </c:numRef>
          </c:cat>
          <c:val>
            <c:numRef>
              <c:f>'Edge Spend'!$D$42:$J$42</c:f>
              <c:numCache>
                <c:formatCode>"$"#,###,," M"</c:formatCode>
                <c:ptCount val="7"/>
                <c:pt idx="0">
                  <c:v>0</c:v>
                </c:pt>
                <c:pt idx="1">
                  <c:v>0</c:v>
                </c:pt>
                <c:pt idx="2">
                  <c:v>7641642.8571428582</c:v>
                </c:pt>
                <c:pt idx="3">
                  <c:v>13451807.000000002</c:v>
                </c:pt>
                <c:pt idx="4">
                  <c:v>16384851.031428574</c:v>
                </c:pt>
                <c:pt idx="5">
                  <c:v>46696825.439571433</c:v>
                </c:pt>
                <c:pt idx="6">
                  <c:v>114195782.77825001</c:v>
                </c:pt>
              </c:numCache>
            </c:numRef>
          </c:val>
          <c:extLst>
            <c:ext xmlns:c16="http://schemas.microsoft.com/office/drawing/2014/chart" uri="{C3380CC4-5D6E-409C-BE32-E72D297353CC}">
              <c16:uniqueId val="{00000005-DF7C-4BCF-AB69-207DBEC18C31}"/>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 Copmute HW and SW Spend</a:t>
                </a:r>
              </a:p>
            </c:rich>
          </c:tx>
          <c:layout>
            <c:manualLayout>
              <c:xMode val="edge"/>
              <c:yMode val="edge"/>
              <c:x val="2.6027293883854191E-2"/>
              <c:y val="0.1519941733104974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M&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3093667128757465"/>
          <c:y val="0.24927615890248878"/>
          <c:w val="0.16906332871242533"/>
          <c:h val="0.4701090474125129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1916260590979543"/>
          <c:y val="5.1400554097404488E-2"/>
          <c:w val="0.64980720752828647"/>
          <c:h val="0.8100495771361913"/>
        </c:manualLayout>
      </c:layout>
      <c:barChart>
        <c:barDir val="col"/>
        <c:grouping val="stacked"/>
        <c:varyColors val="0"/>
        <c:ser>
          <c:idx val="0"/>
          <c:order val="0"/>
          <c:tx>
            <c:strRef>
              <c:f>'Edge Spend'!$C$17</c:f>
              <c:strCache>
                <c:ptCount val="1"/>
                <c:pt idx="0">
                  <c:v>Hardware</c:v>
                </c:pt>
              </c:strCache>
            </c:strRef>
          </c:tx>
          <c:spPr>
            <a:solidFill>
              <a:schemeClr val="accent5">
                <a:shade val="76000"/>
              </a:schemeClr>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Spend'!$D$17:$J$17</c:f>
              <c:numCache>
                <c:formatCode>"$"#,###,," M"</c:formatCode>
                <c:ptCount val="7"/>
                <c:pt idx="0">
                  <c:v>130811140</c:v>
                </c:pt>
                <c:pt idx="1">
                  <c:v>258040052.2166667</c:v>
                </c:pt>
                <c:pt idx="2">
                  <c:v>367660320.05766189</c:v>
                </c:pt>
                <c:pt idx="3">
                  <c:v>387299355.79150099</c:v>
                </c:pt>
                <c:pt idx="4">
                  <c:v>475446214.46401876</c:v>
                </c:pt>
                <c:pt idx="5">
                  <c:v>746043525.27230167</c:v>
                </c:pt>
                <c:pt idx="6">
                  <c:v>1026728142.3376113</c:v>
                </c:pt>
              </c:numCache>
            </c:numRef>
          </c:val>
          <c:extLst>
            <c:ext xmlns:c16="http://schemas.microsoft.com/office/drawing/2014/chart" uri="{C3380CC4-5D6E-409C-BE32-E72D297353CC}">
              <c16:uniqueId val="{00000000-3BEC-42AD-A28D-E10EFA8BEB5E}"/>
            </c:ext>
          </c:extLst>
        </c:ser>
        <c:ser>
          <c:idx val="1"/>
          <c:order val="1"/>
          <c:tx>
            <c:strRef>
              <c:f>'Edge Spend'!$C$18</c:f>
              <c:strCache>
                <c:ptCount val="1"/>
                <c:pt idx="0">
                  <c:v>Software &amp; Services</c:v>
                </c:pt>
              </c:strCache>
            </c:strRef>
          </c:tx>
          <c:spPr>
            <a:solidFill>
              <a:schemeClr val="accent5">
                <a:tint val="77000"/>
              </a:schemeClr>
            </a:solidFill>
            <a:ln>
              <a:noFill/>
            </a:ln>
            <a:effectLst/>
          </c:spPr>
          <c:invertIfNegative val="0"/>
          <c:cat>
            <c:numRef>
              <c:f>'Edge Spend'!$D$16:$J$16</c:f>
              <c:numCache>
                <c:formatCode>General</c:formatCode>
                <c:ptCount val="7"/>
                <c:pt idx="0">
                  <c:v>2018</c:v>
                </c:pt>
                <c:pt idx="1">
                  <c:v>2019</c:v>
                </c:pt>
                <c:pt idx="2">
                  <c:v>2020</c:v>
                </c:pt>
                <c:pt idx="3">
                  <c:v>2021</c:v>
                </c:pt>
                <c:pt idx="4">
                  <c:v>2022</c:v>
                </c:pt>
                <c:pt idx="5">
                  <c:v>2023</c:v>
                </c:pt>
                <c:pt idx="6">
                  <c:v>2024</c:v>
                </c:pt>
              </c:numCache>
            </c:numRef>
          </c:cat>
          <c:val>
            <c:numRef>
              <c:f>'Edge Spend'!$D$18:$J$18</c:f>
              <c:numCache>
                <c:formatCode>"$"#,###,," M"</c:formatCode>
                <c:ptCount val="7"/>
                <c:pt idx="0">
                  <c:v>110485998.0952381</c:v>
                </c:pt>
                <c:pt idx="1">
                  <c:v>329569757.03333336</c:v>
                </c:pt>
                <c:pt idx="2">
                  <c:v>417626190.72756946</c:v>
                </c:pt>
                <c:pt idx="3">
                  <c:v>420224716.75016761</c:v>
                </c:pt>
                <c:pt idx="4">
                  <c:v>472180779.08041012</c:v>
                </c:pt>
                <c:pt idx="5">
                  <c:v>684879990.5634017</c:v>
                </c:pt>
                <c:pt idx="6">
                  <c:v>936193178.65934527</c:v>
                </c:pt>
              </c:numCache>
            </c:numRef>
          </c:val>
          <c:extLst>
            <c:ext xmlns:c16="http://schemas.microsoft.com/office/drawing/2014/chart" uri="{C3380CC4-5D6E-409C-BE32-E72D297353CC}">
              <c16:uniqueId val="{00000001-3BEC-42AD-A28D-E10EFA8BEB5E}"/>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Edge</a:t>
                </a:r>
                <a:r>
                  <a:rPr lang="en-US" baseline="0">
                    <a:latin typeface="Candara" panose="020E0502030303020204" pitchFamily="34" charset="0"/>
                  </a:rPr>
                  <a:t> Compute HW and SW Spend</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M&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a:effectLst/>
      </c:spPr>
    </c:plotArea>
    <c:legend>
      <c:legendPos val="r"/>
      <c:layout>
        <c:manualLayout>
          <c:xMode val="edge"/>
          <c:yMode val="edge"/>
          <c:x val="0.84693834445423444"/>
          <c:y val="0.32355569199254552"/>
          <c:w val="0.15306165554576545"/>
          <c:h val="0.4304582971943832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jpeg"/><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3.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0</xdr:rowOff>
    </xdr:from>
    <xdr:to>
      <xdr:col>2</xdr:col>
      <xdr:colOff>937260</xdr:colOff>
      <xdr:row>5</xdr:row>
      <xdr:rowOff>121920</xdr:rowOff>
    </xdr:to>
    <xdr:pic>
      <xdr:nvPicPr>
        <xdr:cNvPr id="2" name="Picture 1">
          <a:extLst>
            <a:ext uri="{FF2B5EF4-FFF2-40B4-BE49-F238E27FC236}">
              <a16:creationId xmlns:a16="http://schemas.microsoft.com/office/drawing/2014/main" id="{168D094B-CBE0-436C-8427-F0B0A17182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9140" y="182880"/>
          <a:ext cx="188976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1310640</xdr:colOff>
      <xdr:row>4</xdr:row>
      <xdr:rowOff>476</xdr:rowOff>
    </xdr:to>
    <xdr:pic>
      <xdr:nvPicPr>
        <xdr:cNvPr id="2" name="Picture 1">
          <a:extLst>
            <a:ext uri="{FF2B5EF4-FFF2-40B4-BE49-F238E27FC236}">
              <a16:creationId xmlns:a16="http://schemas.microsoft.com/office/drawing/2014/main" id="{8AE83CCF-FA39-476E-9C45-57416C21E6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3440" y="95250"/>
          <a:ext cx="1310640" cy="6367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85725</xdr:colOff>
      <xdr:row>0</xdr:row>
      <xdr:rowOff>106046</xdr:rowOff>
    </xdr:from>
    <xdr:to>
      <xdr:col>2</xdr:col>
      <xdr:colOff>1385782</xdr:colOff>
      <xdr:row>4</xdr:row>
      <xdr:rowOff>9949</xdr:rowOff>
    </xdr:to>
    <xdr:pic>
      <xdr:nvPicPr>
        <xdr:cNvPr id="2" name="Picture 1">
          <a:extLst>
            <a:ext uri="{FF2B5EF4-FFF2-40B4-BE49-F238E27FC236}">
              <a16:creationId xmlns:a16="http://schemas.microsoft.com/office/drawing/2014/main" id="{F8C101FE-536B-42C4-957D-0DFD78642D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9992" y="106046"/>
          <a:ext cx="1300057" cy="6489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43392</xdr:colOff>
      <xdr:row>0</xdr:row>
      <xdr:rowOff>39159</xdr:rowOff>
    </xdr:from>
    <xdr:to>
      <xdr:col>4</xdr:col>
      <xdr:colOff>837142</xdr:colOff>
      <xdr:row>2</xdr:row>
      <xdr:rowOff>112184</xdr:rowOff>
    </xdr:to>
    <xdr:pic>
      <xdr:nvPicPr>
        <xdr:cNvPr id="2" name="Picture 1">
          <a:extLst>
            <a:ext uri="{FF2B5EF4-FFF2-40B4-BE49-F238E27FC236}">
              <a16:creationId xmlns:a16="http://schemas.microsoft.com/office/drawing/2014/main" id="{DAA4890A-2E2D-4E0B-8EB6-21904721C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4552" y="39159"/>
          <a:ext cx="793750"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247226</xdr:colOff>
      <xdr:row>7</xdr:row>
      <xdr:rowOff>37040</xdr:rowOff>
    </xdr:from>
    <xdr:to>
      <xdr:col>19</xdr:col>
      <xdr:colOff>541655</xdr:colOff>
      <xdr:row>14</xdr:row>
      <xdr:rowOff>1629833</xdr:rowOff>
    </xdr:to>
    <xdr:graphicFrame macro="">
      <xdr:nvGraphicFramePr>
        <xdr:cNvPr id="4" name="Chart 10">
          <a:extLst>
            <a:ext uri="{FF2B5EF4-FFF2-40B4-BE49-F238E27FC236}">
              <a16:creationId xmlns:a16="http://schemas.microsoft.com/office/drawing/2014/main" id="{883A1E33-6A5E-4C38-954B-A9225D146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130810</xdr:colOff>
      <xdr:row>32</xdr:row>
      <xdr:rowOff>37039</xdr:rowOff>
    </xdr:from>
    <xdr:to>
      <xdr:col>19</xdr:col>
      <xdr:colOff>601133</xdr:colOff>
      <xdr:row>37</xdr:row>
      <xdr:rowOff>1828800</xdr:rowOff>
    </xdr:to>
    <xdr:graphicFrame macro="">
      <xdr:nvGraphicFramePr>
        <xdr:cNvPr id="7" name="Chart 10">
          <a:extLst>
            <a:ext uri="{FF2B5EF4-FFF2-40B4-BE49-F238E27FC236}">
              <a16:creationId xmlns:a16="http://schemas.microsoft.com/office/drawing/2014/main" id="{6F22AA4E-E384-4438-856A-E138E9197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xdr:colOff>
      <xdr:row>17</xdr:row>
      <xdr:rowOff>7620</xdr:rowOff>
    </xdr:from>
    <xdr:to>
      <xdr:col>21</xdr:col>
      <xdr:colOff>1</xdr:colOff>
      <xdr:row>30</xdr:row>
      <xdr:rowOff>1134534</xdr:rowOff>
    </xdr:to>
    <xdr:graphicFrame macro="">
      <xdr:nvGraphicFramePr>
        <xdr:cNvPr id="9" name="Chart 10">
          <a:extLst>
            <a:ext uri="{FF2B5EF4-FFF2-40B4-BE49-F238E27FC236}">
              <a16:creationId xmlns:a16="http://schemas.microsoft.com/office/drawing/2014/main" id="{74217F43-12EA-4053-8675-22D5DCEB0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43392</xdr:colOff>
      <xdr:row>0</xdr:row>
      <xdr:rowOff>39159</xdr:rowOff>
    </xdr:from>
    <xdr:to>
      <xdr:col>4</xdr:col>
      <xdr:colOff>837142</xdr:colOff>
      <xdr:row>2</xdr:row>
      <xdr:rowOff>112184</xdr:rowOff>
    </xdr:to>
    <xdr:pic>
      <xdr:nvPicPr>
        <xdr:cNvPr id="2" name="Picture 1">
          <a:extLst>
            <a:ext uri="{FF2B5EF4-FFF2-40B4-BE49-F238E27FC236}">
              <a16:creationId xmlns:a16="http://schemas.microsoft.com/office/drawing/2014/main" id="{853FCAE6-AB38-4FA8-ADF8-8E311A53D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6292" y="39159"/>
          <a:ext cx="793750"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247226</xdr:colOff>
      <xdr:row>7</xdr:row>
      <xdr:rowOff>37040</xdr:rowOff>
    </xdr:from>
    <xdr:to>
      <xdr:col>19</xdr:col>
      <xdr:colOff>601133</xdr:colOff>
      <xdr:row>15</xdr:row>
      <xdr:rowOff>1629833</xdr:rowOff>
    </xdr:to>
    <xdr:graphicFrame macro="">
      <xdr:nvGraphicFramePr>
        <xdr:cNvPr id="4" name="Chart 10">
          <a:extLst>
            <a:ext uri="{FF2B5EF4-FFF2-40B4-BE49-F238E27FC236}">
              <a16:creationId xmlns:a16="http://schemas.microsoft.com/office/drawing/2014/main" id="{E5943B34-11AC-4898-ADCB-F875A4F1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7620</xdr:rowOff>
    </xdr:from>
    <xdr:to>
      <xdr:col>20</xdr:col>
      <xdr:colOff>33867</xdr:colOff>
      <xdr:row>36</xdr:row>
      <xdr:rowOff>1701800</xdr:rowOff>
    </xdr:to>
    <xdr:graphicFrame macro="">
      <xdr:nvGraphicFramePr>
        <xdr:cNvPr id="9" name="Chart 10">
          <a:extLst>
            <a:ext uri="{FF2B5EF4-FFF2-40B4-BE49-F238E27FC236}">
              <a16:creationId xmlns:a16="http://schemas.microsoft.com/office/drawing/2014/main" id="{1C18222D-D7AD-421D-AFEE-23F17C899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18</xdr:row>
      <xdr:rowOff>1</xdr:rowOff>
    </xdr:from>
    <xdr:to>
      <xdr:col>19</xdr:col>
      <xdr:colOff>592667</xdr:colOff>
      <xdr:row>26</xdr:row>
      <xdr:rowOff>1380067</xdr:rowOff>
    </xdr:to>
    <xdr:graphicFrame macro="">
      <xdr:nvGraphicFramePr>
        <xdr:cNvPr id="12" name="Chart 10">
          <a:extLst>
            <a:ext uri="{FF2B5EF4-FFF2-40B4-BE49-F238E27FC236}">
              <a16:creationId xmlns:a16="http://schemas.microsoft.com/office/drawing/2014/main" id="{C80161F6-4935-4D40-AEE3-44F61F9D5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43392</xdr:colOff>
      <xdr:row>0</xdr:row>
      <xdr:rowOff>39159</xdr:rowOff>
    </xdr:from>
    <xdr:to>
      <xdr:col>4</xdr:col>
      <xdr:colOff>837142</xdr:colOff>
      <xdr:row>2</xdr:row>
      <xdr:rowOff>112184</xdr:rowOff>
    </xdr:to>
    <xdr:pic>
      <xdr:nvPicPr>
        <xdr:cNvPr id="2" name="Picture 1">
          <a:extLst>
            <a:ext uri="{FF2B5EF4-FFF2-40B4-BE49-F238E27FC236}">
              <a16:creationId xmlns:a16="http://schemas.microsoft.com/office/drawing/2014/main" id="{E63FBA4C-7D1A-4AB6-A948-B6F6EA1714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6292" y="39159"/>
          <a:ext cx="793750"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247226</xdr:colOff>
      <xdr:row>6</xdr:row>
      <xdr:rowOff>37040</xdr:rowOff>
    </xdr:from>
    <xdr:to>
      <xdr:col>19</xdr:col>
      <xdr:colOff>541655</xdr:colOff>
      <xdr:row>12</xdr:row>
      <xdr:rowOff>1667933</xdr:rowOff>
    </xdr:to>
    <xdr:graphicFrame macro="">
      <xdr:nvGraphicFramePr>
        <xdr:cNvPr id="4" name="Chart 10">
          <a:extLst>
            <a:ext uri="{FF2B5EF4-FFF2-40B4-BE49-F238E27FC236}">
              <a16:creationId xmlns:a16="http://schemas.microsoft.com/office/drawing/2014/main" id="{949291EC-BB86-4D5A-9CC2-65D69F27E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59266</xdr:colOff>
      <xdr:row>35</xdr:row>
      <xdr:rowOff>58420</xdr:rowOff>
    </xdr:from>
    <xdr:to>
      <xdr:col>20</xdr:col>
      <xdr:colOff>135466</xdr:colOff>
      <xdr:row>43</xdr:row>
      <xdr:rowOff>1735666</xdr:rowOff>
    </xdr:to>
    <xdr:graphicFrame macro="">
      <xdr:nvGraphicFramePr>
        <xdr:cNvPr id="7" name="Chart 10">
          <a:extLst>
            <a:ext uri="{FF2B5EF4-FFF2-40B4-BE49-F238E27FC236}">
              <a16:creationId xmlns:a16="http://schemas.microsoft.com/office/drawing/2014/main" id="{503A91E9-D105-4E7C-A4DE-A1A40EC9C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247226</xdr:colOff>
      <xdr:row>15</xdr:row>
      <xdr:rowOff>37040</xdr:rowOff>
    </xdr:from>
    <xdr:to>
      <xdr:col>19</xdr:col>
      <xdr:colOff>541655</xdr:colOff>
      <xdr:row>22</xdr:row>
      <xdr:rowOff>1629833</xdr:rowOff>
    </xdr:to>
    <xdr:graphicFrame macro="">
      <xdr:nvGraphicFramePr>
        <xdr:cNvPr id="8" name="Chart 7">
          <a:extLst>
            <a:ext uri="{FF2B5EF4-FFF2-40B4-BE49-F238E27FC236}">
              <a16:creationId xmlns:a16="http://schemas.microsoft.com/office/drawing/2014/main" id="{72F83EE2-07C7-48FA-9D38-48E6487C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50800</xdr:colOff>
      <xdr:row>6</xdr:row>
      <xdr:rowOff>42334</xdr:rowOff>
    </xdr:from>
    <xdr:to>
      <xdr:col>27</xdr:col>
      <xdr:colOff>345228</xdr:colOff>
      <xdr:row>12</xdr:row>
      <xdr:rowOff>1667933</xdr:rowOff>
    </xdr:to>
    <xdr:graphicFrame macro="">
      <xdr:nvGraphicFramePr>
        <xdr:cNvPr id="9" name="Chart 10">
          <a:extLst>
            <a:ext uri="{FF2B5EF4-FFF2-40B4-BE49-F238E27FC236}">
              <a16:creationId xmlns:a16="http://schemas.microsoft.com/office/drawing/2014/main" id="{BC03B743-4CAE-478D-908E-83525F2B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247226</xdr:colOff>
      <xdr:row>25</xdr:row>
      <xdr:rowOff>37040</xdr:rowOff>
    </xdr:from>
    <xdr:to>
      <xdr:col>19</xdr:col>
      <xdr:colOff>541655</xdr:colOff>
      <xdr:row>33</xdr:row>
      <xdr:rowOff>1629833</xdr:rowOff>
    </xdr:to>
    <xdr:graphicFrame macro="">
      <xdr:nvGraphicFramePr>
        <xdr:cNvPr id="10" name="Chart 9">
          <a:extLst>
            <a:ext uri="{FF2B5EF4-FFF2-40B4-BE49-F238E27FC236}">
              <a16:creationId xmlns:a16="http://schemas.microsoft.com/office/drawing/2014/main" id="{9FCCFB86-E900-4942-BAB2-D2F3F192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84666</xdr:colOff>
      <xdr:row>15</xdr:row>
      <xdr:rowOff>59266</xdr:rowOff>
    </xdr:from>
    <xdr:to>
      <xdr:col>27</xdr:col>
      <xdr:colOff>379094</xdr:colOff>
      <xdr:row>22</xdr:row>
      <xdr:rowOff>1652059</xdr:rowOff>
    </xdr:to>
    <xdr:graphicFrame macro="">
      <xdr:nvGraphicFramePr>
        <xdr:cNvPr id="11" name="Chart 10">
          <a:extLst>
            <a:ext uri="{FF2B5EF4-FFF2-40B4-BE49-F238E27FC236}">
              <a16:creationId xmlns:a16="http://schemas.microsoft.com/office/drawing/2014/main" id="{D44236DE-3FB7-46D3-8630-6D53FFBF1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tmun/Documents/MEXP/2019%20small%20cell%20report/mexp-hetnetsemi-19%20(FU2%20-%200701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kyung/OneDrive/Mobile%20Experts/2017%20small%20cell%20report/mexp-hetnetsemi-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initions"/>
      <sheetName val="TOC"/>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OC"/>
      <sheetName val="Definitions"/>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F13" t="str">
            <v>Licensed to:</v>
          </cell>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761E-89F5-442D-94CB-B44FE51EB133}">
  <dimension ref="A1:J62"/>
  <sheetViews>
    <sheetView tabSelected="1" workbookViewId="0">
      <selection activeCell="C11" sqref="C11"/>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4"/>
      <c r="B1" s="4"/>
      <c r="C1" s="4"/>
      <c r="D1" s="4"/>
      <c r="E1" s="4"/>
      <c r="F1" s="4"/>
      <c r="G1" s="4"/>
      <c r="H1" s="4"/>
      <c r="I1" s="4"/>
      <c r="J1" s="4"/>
    </row>
    <row r="2" spans="1:10" ht="15" x14ac:dyDescent="0.25">
      <c r="A2" s="4"/>
      <c r="B2" s="4"/>
      <c r="C2" s="4"/>
      <c r="D2" s="4"/>
      <c r="E2" s="4"/>
      <c r="F2" s="4"/>
      <c r="G2" s="4"/>
      <c r="H2" s="4"/>
      <c r="I2" s="4"/>
      <c r="J2" s="4"/>
    </row>
    <row r="3" spans="1:10" ht="15" x14ac:dyDescent="0.25">
      <c r="A3" s="4"/>
      <c r="B3" s="4"/>
      <c r="C3" s="4"/>
      <c r="D3" s="4"/>
      <c r="E3" s="4"/>
      <c r="F3" s="4"/>
      <c r="G3" s="4"/>
      <c r="H3" s="4"/>
      <c r="I3" s="4"/>
      <c r="J3" s="4"/>
    </row>
    <row r="4" spans="1:10" ht="15" x14ac:dyDescent="0.25">
      <c r="A4" s="4"/>
      <c r="B4" s="4"/>
      <c r="C4" s="4"/>
      <c r="D4" s="4"/>
      <c r="E4" s="4"/>
      <c r="F4" s="4"/>
      <c r="G4" s="4"/>
      <c r="H4" s="4"/>
      <c r="I4" s="4"/>
      <c r="J4" s="4"/>
    </row>
    <row r="5" spans="1:10" ht="15" x14ac:dyDescent="0.25">
      <c r="A5" s="4"/>
      <c r="B5" s="4"/>
      <c r="C5" s="4"/>
      <c r="D5" s="4"/>
      <c r="E5" s="4"/>
      <c r="F5" s="4"/>
      <c r="G5" s="4"/>
      <c r="H5" s="4"/>
      <c r="I5" s="4"/>
      <c r="J5" s="4"/>
    </row>
    <row r="6" spans="1:10" ht="15" x14ac:dyDescent="0.25">
      <c r="A6" s="4"/>
      <c r="B6" s="4"/>
      <c r="C6" s="4"/>
      <c r="D6" s="4"/>
      <c r="E6" s="4"/>
      <c r="F6" s="4"/>
      <c r="G6" s="4"/>
      <c r="H6" s="4"/>
      <c r="I6" s="4"/>
      <c r="J6" s="4"/>
    </row>
    <row r="7" spans="1:10" ht="15" x14ac:dyDescent="0.25">
      <c r="A7" s="4"/>
      <c r="B7" s="4"/>
      <c r="C7" s="4"/>
      <c r="D7" s="4"/>
      <c r="E7" s="4"/>
      <c r="F7" s="4"/>
      <c r="G7" s="4"/>
      <c r="H7" s="4"/>
      <c r="I7" s="4"/>
      <c r="J7" s="4"/>
    </row>
    <row r="8" spans="1:10" ht="15" x14ac:dyDescent="0.25">
      <c r="A8" s="4"/>
      <c r="B8" s="4"/>
      <c r="C8" s="4"/>
      <c r="D8" s="4"/>
      <c r="E8" s="4"/>
      <c r="F8" s="4"/>
      <c r="G8" s="4"/>
      <c r="H8" s="4"/>
      <c r="I8" s="4"/>
      <c r="J8" s="4"/>
    </row>
    <row r="9" spans="1:10" ht="15" x14ac:dyDescent="0.25">
      <c r="A9" s="4"/>
      <c r="B9" s="4" t="s">
        <v>10</v>
      </c>
      <c r="C9" s="4"/>
      <c r="D9" s="4"/>
      <c r="E9" s="4"/>
      <c r="F9" s="4"/>
      <c r="G9" s="4"/>
      <c r="H9" s="4"/>
      <c r="I9" s="4"/>
      <c r="J9" s="4"/>
    </row>
    <row r="10" spans="1:10" ht="15" x14ac:dyDescent="0.25">
      <c r="A10" s="4"/>
      <c r="B10" s="4" t="s">
        <v>7</v>
      </c>
      <c r="C10" s="5">
        <v>43671</v>
      </c>
      <c r="D10" s="4"/>
      <c r="E10" s="4"/>
      <c r="F10" s="4"/>
      <c r="G10" s="4"/>
      <c r="H10" s="4"/>
      <c r="I10" s="4"/>
      <c r="J10" s="4"/>
    </row>
    <row r="11" spans="1:10" ht="15" x14ac:dyDescent="0.25">
      <c r="A11" s="4"/>
      <c r="B11" s="4"/>
      <c r="C11" s="4"/>
      <c r="D11" s="4"/>
      <c r="E11" s="4"/>
      <c r="F11" s="4"/>
      <c r="G11" s="4"/>
      <c r="H11" s="4"/>
      <c r="I11" s="4"/>
      <c r="J11" s="4"/>
    </row>
    <row r="12" spans="1:10" ht="15" x14ac:dyDescent="0.25">
      <c r="A12" s="4"/>
      <c r="B12" s="4" t="s">
        <v>11</v>
      </c>
      <c r="C12" s="4"/>
      <c r="D12" s="4"/>
      <c r="E12" s="4"/>
      <c r="F12" s="4"/>
      <c r="G12" s="4"/>
      <c r="H12" s="4"/>
      <c r="I12" s="4"/>
      <c r="J12" s="4"/>
    </row>
    <row r="13" spans="1:10" ht="15" x14ac:dyDescent="0.25">
      <c r="A13" s="4"/>
      <c r="B13" s="4" t="s">
        <v>8</v>
      </c>
      <c r="C13" s="4"/>
      <c r="D13" s="4"/>
      <c r="E13" s="4"/>
      <c r="F13" s="4"/>
      <c r="G13" s="4"/>
      <c r="H13" s="4"/>
      <c r="I13" s="4"/>
      <c r="J13" s="4"/>
    </row>
    <row r="14" spans="1:10" ht="15" x14ac:dyDescent="0.25">
      <c r="A14" s="4"/>
      <c r="B14" s="11" t="s">
        <v>12</v>
      </c>
      <c r="C14" s="4"/>
      <c r="D14" s="4"/>
      <c r="E14" s="4"/>
      <c r="F14" s="4"/>
      <c r="G14" s="4"/>
      <c r="H14" s="4"/>
      <c r="I14" s="4"/>
      <c r="J14" s="4"/>
    </row>
    <row r="15" spans="1:10" ht="15" x14ac:dyDescent="0.25">
      <c r="A15" s="4"/>
      <c r="B15" s="4"/>
      <c r="C15" s="4"/>
      <c r="D15" s="4"/>
      <c r="E15" s="4"/>
      <c r="F15" s="4"/>
      <c r="G15" s="4"/>
      <c r="H15" s="4"/>
      <c r="I15" s="4"/>
      <c r="J15" s="4"/>
    </row>
    <row r="16" spans="1:10" ht="78.75" customHeight="1" x14ac:dyDescent="0.25">
      <c r="A16" s="4"/>
      <c r="B16" s="70" t="s">
        <v>9</v>
      </c>
      <c r="C16" s="70"/>
      <c r="D16" s="70"/>
      <c r="E16" s="70"/>
      <c r="F16" s="70"/>
      <c r="G16" s="70"/>
      <c r="H16" s="4"/>
      <c r="I16" s="4"/>
      <c r="J16" s="4"/>
    </row>
    <row r="17" spans="1:10" ht="15" x14ac:dyDescent="0.25">
      <c r="A17" s="4"/>
      <c r="B17" s="4"/>
      <c r="C17" s="4"/>
      <c r="D17" s="4"/>
      <c r="E17" s="4"/>
      <c r="F17" s="4"/>
      <c r="G17" s="4"/>
      <c r="H17" s="4"/>
      <c r="I17" s="4"/>
      <c r="J17" s="4"/>
    </row>
    <row r="18" spans="1:10" s="7" customFormat="1" ht="15" x14ac:dyDescent="0.25">
      <c r="A18" s="6"/>
      <c r="B18" s="6"/>
      <c r="C18" s="6"/>
      <c r="D18" s="6"/>
      <c r="E18" s="6"/>
      <c r="F18" s="6"/>
      <c r="G18" s="6"/>
      <c r="H18" s="6"/>
      <c r="I18" s="6"/>
      <c r="J18" s="6"/>
    </row>
    <row r="19" spans="1:10" s="7" customFormat="1" x14ac:dyDescent="0.2"/>
    <row r="20" spans="1:10" s="7" customFormat="1" x14ac:dyDescent="0.2"/>
    <row r="21" spans="1:10" s="7" customFormat="1" x14ac:dyDescent="0.2"/>
    <row r="22" spans="1:10" s="7" customFormat="1" x14ac:dyDescent="0.2"/>
    <row r="23" spans="1:10" s="7" customFormat="1" x14ac:dyDescent="0.2"/>
    <row r="24" spans="1:10" s="7" customFormat="1" x14ac:dyDescent="0.2"/>
    <row r="25" spans="1:10" s="7" customFormat="1" x14ac:dyDescent="0.2"/>
    <row r="26" spans="1:10" x14ac:dyDescent="0.2">
      <c r="D26" s="7"/>
    </row>
    <row r="27" spans="1:10" ht="34.15" customHeight="1" x14ac:dyDescent="0.2">
      <c r="C27" s="2"/>
      <c r="D27" s="7"/>
    </row>
    <row r="28" spans="1:10" x14ac:dyDescent="0.2">
      <c r="C28" s="2"/>
      <c r="D28" s="7"/>
    </row>
    <row r="29" spans="1:10" x14ac:dyDescent="0.2">
      <c r="C29" s="2"/>
      <c r="D29" s="7"/>
    </row>
    <row r="30" spans="1:10" x14ac:dyDescent="0.2">
      <c r="C30" s="8"/>
      <c r="D30" s="9"/>
    </row>
    <row r="31" spans="1:10" x14ac:dyDescent="0.2">
      <c r="C31" s="8"/>
      <c r="D31" s="9"/>
    </row>
    <row r="32" spans="1:10" x14ac:dyDescent="0.2">
      <c r="C32" s="8"/>
      <c r="D32" s="9"/>
    </row>
    <row r="33" spans="3:4" x14ac:dyDescent="0.2">
      <c r="C33" s="8"/>
      <c r="D33" s="9"/>
    </row>
    <row r="34" spans="3:4" x14ac:dyDescent="0.2">
      <c r="C34" s="8"/>
      <c r="D34" s="9"/>
    </row>
    <row r="35" spans="3:4" x14ac:dyDescent="0.2">
      <c r="C35" s="8"/>
      <c r="D35" s="9"/>
    </row>
    <row r="36" spans="3:4" x14ac:dyDescent="0.2">
      <c r="C36" s="8"/>
      <c r="D36" s="9"/>
    </row>
    <row r="37" spans="3:4" x14ac:dyDescent="0.2">
      <c r="C37" s="8"/>
      <c r="D37" s="9"/>
    </row>
    <row r="38" spans="3:4" x14ac:dyDescent="0.2">
      <c r="C38" s="8"/>
      <c r="D38" s="9"/>
    </row>
    <row r="39" spans="3:4" x14ac:dyDescent="0.2">
      <c r="C39" s="8"/>
      <c r="D39" s="9"/>
    </row>
    <row r="40" spans="3:4" x14ac:dyDescent="0.2">
      <c r="C40" s="8"/>
      <c r="D40" s="9"/>
    </row>
    <row r="41" spans="3:4" x14ac:dyDescent="0.2">
      <c r="C41" s="8"/>
      <c r="D41" s="9"/>
    </row>
    <row r="42" spans="3:4" x14ac:dyDescent="0.2">
      <c r="C42" s="8"/>
      <c r="D42" s="9"/>
    </row>
    <row r="43" spans="3:4" x14ac:dyDescent="0.2">
      <c r="C43" s="8"/>
      <c r="D43" s="9"/>
    </row>
    <row r="44" spans="3:4" x14ac:dyDescent="0.2">
      <c r="C44" s="10"/>
    </row>
    <row r="45" spans="3:4" x14ac:dyDescent="0.2">
      <c r="C45" s="10"/>
    </row>
    <row r="46" spans="3:4" x14ac:dyDescent="0.2">
      <c r="C46" s="10"/>
    </row>
    <row r="47" spans="3:4" x14ac:dyDescent="0.2">
      <c r="C47" s="10"/>
    </row>
    <row r="48" spans="3:4" x14ac:dyDescent="0.2">
      <c r="C48" s="10"/>
    </row>
    <row r="49" spans="3:3" x14ac:dyDescent="0.2">
      <c r="C49" s="10"/>
    </row>
    <row r="50" spans="3:3" x14ac:dyDescent="0.2">
      <c r="C50" s="10"/>
    </row>
    <row r="51" spans="3:3" x14ac:dyDescent="0.2">
      <c r="C51" s="10"/>
    </row>
    <row r="52" spans="3:3" x14ac:dyDescent="0.2">
      <c r="C52" s="10"/>
    </row>
    <row r="53" spans="3:3" x14ac:dyDescent="0.2">
      <c r="C53" s="10"/>
    </row>
    <row r="54" spans="3:3" x14ac:dyDescent="0.2">
      <c r="C54" s="10"/>
    </row>
    <row r="55" spans="3:3" x14ac:dyDescent="0.2">
      <c r="C55" s="10"/>
    </row>
    <row r="56" spans="3:3" x14ac:dyDescent="0.2">
      <c r="C56" s="10"/>
    </row>
    <row r="57" spans="3:3" x14ac:dyDescent="0.2">
      <c r="C57" s="10"/>
    </row>
    <row r="58" spans="3:3" x14ac:dyDescent="0.2">
      <c r="C58" s="10"/>
    </row>
    <row r="59" spans="3:3" x14ac:dyDescent="0.2">
      <c r="C59" s="10"/>
    </row>
    <row r="60" spans="3:3" x14ac:dyDescent="0.2">
      <c r="C60" s="10"/>
    </row>
    <row r="61" spans="3:3" x14ac:dyDescent="0.2">
      <c r="C61" s="10"/>
    </row>
    <row r="62" spans="3:3" x14ac:dyDescent="0.2">
      <c r="C62" s="10"/>
    </row>
  </sheetData>
  <mergeCells count="1">
    <mergeCell ref="B16:G16"/>
  </mergeCells>
  <hyperlinks>
    <hyperlink ref="B14" r:id="rId1" xr:uid="{5E05565F-089F-48F1-8A8A-73A9F34E0AEB}"/>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31DC-F839-4AB6-956C-E5157478712F}">
  <dimension ref="B2:H41"/>
  <sheetViews>
    <sheetView zoomScale="80" zoomScaleNormal="80" workbookViewId="0">
      <selection activeCell="M15" sqref="M15"/>
    </sheetView>
  </sheetViews>
  <sheetFormatPr defaultColWidth="8.85546875" defaultRowHeight="15" x14ac:dyDescent="0.25"/>
  <cols>
    <col min="1" max="1" width="8.85546875" style="38"/>
    <col min="2" max="2" width="34.42578125" style="38" customWidth="1"/>
    <col min="3" max="3" width="24.7109375" style="38" customWidth="1"/>
    <col min="4" max="4" width="13.42578125" style="38" hidden="1" customWidth="1"/>
    <col min="5" max="5" width="33.42578125" style="38" hidden="1" customWidth="1"/>
    <col min="6" max="6" width="22.7109375" style="38" customWidth="1"/>
    <col min="7" max="7" width="31.85546875" style="38" customWidth="1"/>
    <col min="8" max="9" width="8.85546875" style="38"/>
    <col min="10" max="10" width="11.28515625" style="38" bestFit="1" customWidth="1"/>
    <col min="11" max="16384" width="8.85546875" style="38"/>
  </cols>
  <sheetData>
    <row r="2" spans="2:8" x14ac:dyDescent="0.25">
      <c r="B2" s="38" t="s">
        <v>17</v>
      </c>
      <c r="H2" s="39" t="str">
        <f>'[1]Cover page'!G13</f>
        <v>Customer Name</v>
      </c>
    </row>
    <row r="3" spans="2:8" x14ac:dyDescent="0.25">
      <c r="B3" s="38" t="s">
        <v>24</v>
      </c>
    </row>
    <row r="4" spans="2:8" x14ac:dyDescent="0.25">
      <c r="B4" s="40">
        <f>'Title Sheet'!C10</f>
        <v>43671</v>
      </c>
    </row>
    <row r="6" spans="2:8" ht="15.75" thickBot="1" x14ac:dyDescent="0.3">
      <c r="B6" s="48" t="s">
        <v>45</v>
      </c>
    </row>
    <row r="7" spans="2:8" ht="43.9" customHeight="1" x14ac:dyDescent="0.25">
      <c r="B7" s="42" t="s">
        <v>18</v>
      </c>
      <c r="C7" s="83" t="s">
        <v>43</v>
      </c>
      <c r="D7" s="84"/>
      <c r="E7" s="84" t="s">
        <v>25</v>
      </c>
      <c r="F7" s="84" t="s">
        <v>26</v>
      </c>
      <c r="G7" s="85" t="s">
        <v>27</v>
      </c>
    </row>
    <row r="8" spans="2:8" ht="15.75" thickBot="1" x14ac:dyDescent="0.3">
      <c r="B8" s="43" t="s">
        <v>19</v>
      </c>
      <c r="C8" s="80" t="s">
        <v>56</v>
      </c>
      <c r="D8" s="81"/>
      <c r="E8" s="81"/>
      <c r="F8" s="81"/>
      <c r="G8" s="82"/>
    </row>
    <row r="9" spans="2:8" ht="9" customHeight="1" x14ac:dyDescent="0.25">
      <c r="B9" s="41"/>
      <c r="C9" s="41"/>
      <c r="D9" s="41"/>
      <c r="E9" s="41"/>
      <c r="F9" s="41"/>
      <c r="G9" s="41"/>
    </row>
    <row r="10" spans="2:8" x14ac:dyDescent="0.25">
      <c r="B10" s="46"/>
      <c r="C10" s="47"/>
      <c r="D10" s="47"/>
      <c r="E10" s="47"/>
      <c r="F10" s="47"/>
      <c r="G10" s="47"/>
    </row>
    <row r="11" spans="2:8" ht="15.75" thickBot="1" x14ac:dyDescent="0.3">
      <c r="B11" s="48" t="s">
        <v>70</v>
      </c>
    </row>
    <row r="12" spans="2:8" ht="31.9" customHeight="1" x14ac:dyDescent="0.25">
      <c r="B12" s="42" t="s">
        <v>22</v>
      </c>
      <c r="C12" s="83" t="s">
        <v>72</v>
      </c>
      <c r="D12" s="84"/>
      <c r="E12" s="84"/>
      <c r="F12" s="84"/>
      <c r="G12" s="85"/>
    </row>
    <row r="13" spans="2:8" ht="46.15" customHeight="1" x14ac:dyDescent="0.25">
      <c r="B13" s="58" t="s">
        <v>50</v>
      </c>
      <c r="C13" s="71" t="s">
        <v>71</v>
      </c>
      <c r="D13" s="72"/>
      <c r="E13" s="72"/>
      <c r="F13" s="72"/>
      <c r="G13" s="73"/>
    </row>
    <row r="14" spans="2:8" x14ac:dyDescent="0.25">
      <c r="B14" s="58" t="s">
        <v>48</v>
      </c>
      <c r="C14" s="77" t="s">
        <v>73</v>
      </c>
      <c r="D14" s="78"/>
      <c r="E14" s="78"/>
      <c r="F14" s="78"/>
      <c r="G14" s="79"/>
    </row>
    <row r="15" spans="2:8" x14ac:dyDescent="0.25">
      <c r="B15" s="58" t="s">
        <v>51</v>
      </c>
      <c r="C15" s="71" t="s">
        <v>74</v>
      </c>
      <c r="D15" s="72"/>
      <c r="E15" s="72"/>
      <c r="F15" s="72"/>
      <c r="G15" s="73"/>
    </row>
    <row r="16" spans="2:8" ht="30" customHeight="1" x14ac:dyDescent="0.25">
      <c r="B16" s="58" t="s">
        <v>55</v>
      </c>
      <c r="C16" s="71" t="s">
        <v>75</v>
      </c>
      <c r="D16" s="72"/>
      <c r="E16" s="72"/>
      <c r="F16" s="72"/>
      <c r="G16" s="73"/>
    </row>
    <row r="17" spans="2:8" ht="31.15" customHeight="1" x14ac:dyDescent="0.25">
      <c r="B17" s="58" t="s">
        <v>49</v>
      </c>
      <c r="C17" s="71" t="s">
        <v>76</v>
      </c>
      <c r="D17" s="72"/>
      <c r="E17" s="72"/>
      <c r="F17" s="72"/>
      <c r="G17" s="73"/>
    </row>
    <row r="18" spans="2:8" ht="15.75" thickBot="1" x14ac:dyDescent="0.3">
      <c r="B18" s="57" t="s">
        <v>54</v>
      </c>
      <c r="C18" s="80" t="s">
        <v>77</v>
      </c>
      <c r="D18" s="81"/>
      <c r="E18" s="81"/>
      <c r="F18" s="81"/>
      <c r="G18" s="82"/>
    </row>
    <row r="19" spans="2:8" ht="9" customHeight="1" x14ac:dyDescent="0.25">
      <c r="B19" s="41"/>
      <c r="C19" s="41"/>
      <c r="D19" s="41"/>
      <c r="E19" s="41"/>
      <c r="F19" s="41"/>
      <c r="G19" s="41"/>
    </row>
    <row r="21" spans="2:8" ht="15.75" thickBot="1" x14ac:dyDescent="0.3">
      <c r="B21" s="48" t="s">
        <v>46</v>
      </c>
    </row>
    <row r="22" spans="2:8" x14ac:dyDescent="0.25">
      <c r="B22" s="42" t="s">
        <v>40</v>
      </c>
      <c r="C22" s="74" t="s">
        <v>97</v>
      </c>
      <c r="D22" s="75"/>
      <c r="E22" s="75" t="s">
        <v>25</v>
      </c>
      <c r="F22" s="75" t="s">
        <v>26</v>
      </c>
      <c r="G22" s="76" t="s">
        <v>27</v>
      </c>
    </row>
    <row r="23" spans="2:8" x14ac:dyDescent="0.25">
      <c r="B23" s="43" t="s">
        <v>41</v>
      </c>
      <c r="C23" s="77" t="s">
        <v>96</v>
      </c>
      <c r="D23" s="78"/>
      <c r="E23" s="78"/>
      <c r="F23" s="78"/>
      <c r="G23" s="79"/>
      <c r="H23" s="46"/>
    </row>
    <row r="24" spans="2:8" ht="15.75" thickBot="1" x14ac:dyDescent="0.3">
      <c r="B24" s="44" t="s">
        <v>42</v>
      </c>
      <c r="C24" s="80" t="s">
        <v>78</v>
      </c>
      <c r="D24" s="81"/>
      <c r="E24" s="81"/>
      <c r="F24" s="81"/>
      <c r="G24" s="82"/>
    </row>
    <row r="25" spans="2:8" ht="9" customHeight="1" x14ac:dyDescent="0.25">
      <c r="B25" s="41"/>
      <c r="C25" s="41"/>
      <c r="D25" s="41"/>
      <c r="E25" s="41"/>
      <c r="F25" s="41"/>
      <c r="G25" s="41"/>
    </row>
    <row r="26" spans="2:8" x14ac:dyDescent="0.25">
      <c r="B26" s="46"/>
      <c r="C26" s="47"/>
      <c r="D26" s="47"/>
      <c r="E26" s="47"/>
      <c r="F26" s="47"/>
      <c r="G26" s="47"/>
    </row>
    <row r="27" spans="2:8" ht="15.75" thickBot="1" x14ac:dyDescent="0.3">
      <c r="B27" s="48" t="s">
        <v>66</v>
      </c>
    </row>
    <row r="28" spans="2:8" x14ac:dyDescent="0.25">
      <c r="B28" s="42" t="s">
        <v>67</v>
      </c>
      <c r="C28" s="74" t="s">
        <v>68</v>
      </c>
      <c r="D28" s="75"/>
      <c r="E28" s="75" t="s">
        <v>25</v>
      </c>
      <c r="F28" s="75" t="s">
        <v>26</v>
      </c>
      <c r="G28" s="76" t="s">
        <v>27</v>
      </c>
    </row>
    <row r="29" spans="2:8" ht="29.45" customHeight="1" x14ac:dyDescent="0.25">
      <c r="B29" s="43" t="s">
        <v>61</v>
      </c>
      <c r="C29" s="86" t="s">
        <v>69</v>
      </c>
      <c r="D29" s="87"/>
      <c r="E29" s="87"/>
      <c r="F29" s="87"/>
      <c r="G29" s="88"/>
    </row>
    <row r="30" spans="2:8" ht="9" customHeight="1" x14ac:dyDescent="0.25">
      <c r="B30" s="41"/>
      <c r="C30" s="41"/>
      <c r="D30" s="41"/>
      <c r="E30" s="41"/>
      <c r="F30" s="41"/>
      <c r="G30" s="41"/>
    </row>
    <row r="32" spans="2:8" ht="15.75" thickBot="1" x14ac:dyDescent="0.3">
      <c r="B32" s="48" t="s">
        <v>44</v>
      </c>
    </row>
    <row r="33" spans="2:7" x14ac:dyDescent="0.25">
      <c r="B33" s="42" t="s">
        <v>28</v>
      </c>
      <c r="C33" s="74" t="s">
        <v>29</v>
      </c>
      <c r="D33" s="75"/>
      <c r="E33" s="75"/>
      <c r="F33" s="75"/>
      <c r="G33" s="76"/>
    </row>
    <row r="34" spans="2:7" x14ac:dyDescent="0.25">
      <c r="B34" s="43" t="s">
        <v>30</v>
      </c>
      <c r="C34" s="77" t="s">
        <v>31</v>
      </c>
      <c r="D34" s="78"/>
      <c r="E34" s="78"/>
      <c r="F34" s="78"/>
      <c r="G34" s="79"/>
    </row>
    <row r="35" spans="2:7" x14ac:dyDescent="0.25">
      <c r="B35" s="43" t="s">
        <v>32</v>
      </c>
      <c r="C35" s="77" t="s">
        <v>33</v>
      </c>
      <c r="D35" s="78"/>
      <c r="E35" s="78"/>
      <c r="F35" s="78"/>
      <c r="G35" s="79"/>
    </row>
    <row r="36" spans="2:7" x14ac:dyDescent="0.25">
      <c r="B36" s="43" t="s">
        <v>34</v>
      </c>
      <c r="C36" s="77" t="s">
        <v>35</v>
      </c>
      <c r="D36" s="78"/>
      <c r="E36" s="78"/>
      <c r="F36" s="78"/>
      <c r="G36" s="79"/>
    </row>
    <row r="37" spans="2:7" x14ac:dyDescent="0.25">
      <c r="B37" s="43" t="s">
        <v>36</v>
      </c>
      <c r="C37" s="77" t="s">
        <v>37</v>
      </c>
      <c r="D37" s="78"/>
      <c r="E37" s="78"/>
      <c r="F37" s="78"/>
      <c r="G37" s="79"/>
    </row>
    <row r="38" spans="2:7" ht="15.75" thickBot="1" x14ac:dyDescent="0.3">
      <c r="B38" s="44" t="s">
        <v>38</v>
      </c>
      <c r="C38" s="80" t="s">
        <v>39</v>
      </c>
      <c r="D38" s="81"/>
      <c r="E38" s="81"/>
      <c r="F38" s="81"/>
      <c r="G38" s="82"/>
    </row>
    <row r="39" spans="2:7" ht="9" customHeight="1" x14ac:dyDescent="0.25">
      <c r="B39" s="41"/>
      <c r="C39" s="41"/>
      <c r="D39" s="41"/>
      <c r="E39" s="41"/>
      <c r="F39" s="41"/>
      <c r="G39" s="41"/>
    </row>
    <row r="41" spans="2:7" x14ac:dyDescent="0.25">
      <c r="B41" s="45"/>
    </row>
  </sheetData>
  <mergeCells count="20">
    <mergeCell ref="C7:G7"/>
    <mergeCell ref="C33:G33"/>
    <mergeCell ref="C34:G34"/>
    <mergeCell ref="C35:G35"/>
    <mergeCell ref="C36:G36"/>
    <mergeCell ref="C29:G29"/>
    <mergeCell ref="C8:G8"/>
    <mergeCell ref="C12:G12"/>
    <mergeCell ref="C13:G13"/>
    <mergeCell ref="C14:G14"/>
    <mergeCell ref="C22:G22"/>
    <mergeCell ref="C23:G23"/>
    <mergeCell ref="C24:G24"/>
    <mergeCell ref="C17:G17"/>
    <mergeCell ref="C18:G18"/>
    <mergeCell ref="C15:G15"/>
    <mergeCell ref="C16:G16"/>
    <mergeCell ref="C28:G28"/>
    <mergeCell ref="C37:G37"/>
    <mergeCell ref="C38:G38"/>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00631-D86D-416F-91B1-968FAEFC7EAA}">
  <dimension ref="B2:G22"/>
  <sheetViews>
    <sheetView zoomScale="90" zoomScaleNormal="90" workbookViewId="0">
      <selection activeCell="E17" sqref="E17"/>
    </sheetView>
  </sheetViews>
  <sheetFormatPr defaultColWidth="9.140625" defaultRowHeight="15" x14ac:dyDescent="0.25"/>
  <cols>
    <col min="1" max="1" width="9.140625" style="67"/>
    <col min="2" max="2" width="75.140625" style="67" customWidth="1"/>
    <col min="3" max="3" width="76.140625" style="67" customWidth="1"/>
    <col min="4" max="4" width="12.140625" style="67" customWidth="1"/>
    <col min="5" max="5" width="11.42578125" style="67" customWidth="1"/>
    <col min="6" max="16384" width="9.140625" style="67"/>
  </cols>
  <sheetData>
    <row r="2" spans="2:7" s="63" customFormat="1" x14ac:dyDescent="0.25">
      <c r="B2" s="63" t="s">
        <v>0</v>
      </c>
      <c r="G2" s="64" t="str">
        <f>'[2]Cover page'!G13</f>
        <v>Customer Name</v>
      </c>
    </row>
    <row r="3" spans="2:7" s="63" customFormat="1" x14ac:dyDescent="0.25">
      <c r="B3" s="63" t="str">
        <f>Definitions!B2</f>
        <v>Edge Computing for Enterprise Networks</v>
      </c>
    </row>
    <row r="4" spans="2:7" s="63" customFormat="1" x14ac:dyDescent="0.25">
      <c r="B4" s="65">
        <f>'Title Sheet'!C10</f>
        <v>43671</v>
      </c>
    </row>
    <row r="5" spans="2:7" s="63" customFormat="1" x14ac:dyDescent="0.25"/>
    <row r="6" spans="2:7" x14ac:dyDescent="0.25">
      <c r="B6" s="66" t="s">
        <v>106</v>
      </c>
    </row>
    <row r="7" spans="2:7" x14ac:dyDescent="0.25">
      <c r="B7" s="68"/>
    </row>
    <row r="8" spans="2:7" x14ac:dyDescent="0.25">
      <c r="B8" s="66" t="s">
        <v>107</v>
      </c>
      <c r="C8" s="66" t="s">
        <v>108</v>
      </c>
    </row>
    <row r="9" spans="2:7" x14ac:dyDescent="0.25">
      <c r="B9" s="69" t="str">
        <f>'EC Revenue'!B7</f>
        <v>Table 1-1:   Public Cloud Computing Revenue</v>
      </c>
      <c r="C9" s="69" t="str">
        <f>'EC Revenue'!M7</f>
        <v>Chart 1-1:   Public Cloud Computing Revenue</v>
      </c>
    </row>
    <row r="10" spans="2:7" x14ac:dyDescent="0.25">
      <c r="B10" s="69" t="str">
        <f>'EC Revenue'!B17</f>
        <v>Table 1-2:   Edge Cloud Service Revenue, by Use Cases</v>
      </c>
      <c r="C10" s="69" t="str">
        <f>'EC Revenue'!M17</f>
        <v>Chart 1-2:   Edge Cloud Service Revenue, by Use Cases</v>
      </c>
    </row>
    <row r="11" spans="2:7" x14ac:dyDescent="0.25">
      <c r="B11" s="69" t="str">
        <f>'EC Revenue'!B32</f>
        <v>Table 1-3:   Edge Cloud Share of Infrastructure Cloud Services</v>
      </c>
      <c r="C11" s="69" t="str">
        <f>'EC Revenue'!M32</f>
        <v>Chart 1-3:   Edge Cloud  Share of Infrastructure Cloud Services</v>
      </c>
    </row>
    <row r="12" spans="2:7" x14ac:dyDescent="0.25">
      <c r="B12" s="68"/>
      <c r="C12" s="68"/>
    </row>
    <row r="13" spans="2:7" x14ac:dyDescent="0.25">
      <c r="B13" s="69" t="str">
        <f>'Edge DC'!B7</f>
        <v>Table 2-1:   Edge Locations Installed Base</v>
      </c>
      <c r="C13" s="69" t="str">
        <f>'Edge DC'!M7</f>
        <v>Chart 2-1:   Edge Data Centers Installed Base</v>
      </c>
    </row>
    <row r="14" spans="2:7" x14ac:dyDescent="0.25">
      <c r="B14" s="69" t="str">
        <f>'Edge DC'!B18</f>
        <v>Table 2-2:   Edge Locations Deployed</v>
      </c>
      <c r="C14" s="69" t="str">
        <f>'Edge DC'!M18</f>
        <v>Chart 2-2:   Edge Data Centers Deployed</v>
      </c>
    </row>
    <row r="15" spans="2:7" x14ac:dyDescent="0.25">
      <c r="B15" s="69" t="str">
        <f>'Edge DC'!B28</f>
        <v>Table 2-3:   Edge Locations Deployment by Region</v>
      </c>
      <c r="C15" s="69" t="str">
        <f>'Edge DC'!M28</f>
        <v>Chart 2-3:   Edge Data Centers Deployments by Region</v>
      </c>
    </row>
    <row r="16" spans="2:7" x14ac:dyDescent="0.25">
      <c r="B16" s="68"/>
      <c r="C16" s="68"/>
    </row>
    <row r="17" spans="2:3" x14ac:dyDescent="0.25">
      <c r="B17" s="69" t="str">
        <f>'Edge Spend'!B6</f>
        <v>Table 3-1:   Edge Compute Server Shipments</v>
      </c>
      <c r="C17" s="69" t="str">
        <f>'Edge Spend'!M6</f>
        <v>Chart 3-1:   Edge Compute Server Shipments</v>
      </c>
    </row>
    <row r="18" spans="2:3" x14ac:dyDescent="0.25">
      <c r="B18" s="69" t="str">
        <f>'Edge Spend'!B15</f>
        <v>Table 3-2:   Edge Compute HW and SW Spend</v>
      </c>
      <c r="C18" s="69" t="str">
        <f>'Edge Spend'!U6</f>
        <v>Chart 3-2:   Edge Compute CPU/GPU Core Shipments</v>
      </c>
    </row>
    <row r="19" spans="2:3" x14ac:dyDescent="0.25">
      <c r="B19" s="69" t="str">
        <f>'Edge Spend'!B25</f>
        <v>Table 3-3:   Edge Compute Spend by Location</v>
      </c>
      <c r="C19" s="69" t="str">
        <f>'Edge Spend'!M15</f>
        <v>Chart 3-3:   Edge Compute HW and SW &amp; Services Spend</v>
      </c>
    </row>
    <row r="20" spans="2:3" x14ac:dyDescent="0.25">
      <c r="B20" s="69" t="str">
        <f>'Edge Spend'!B35</f>
        <v>Table 3-4:   Edge Compute Spend by Region</v>
      </c>
      <c r="C20" s="69" t="str">
        <f>'Edge Spend'!U15</f>
        <v>Chart 3-4:   Edge Compute HW vs. SW &amp; Services Share of Total Spend</v>
      </c>
    </row>
    <row r="21" spans="2:3" x14ac:dyDescent="0.25">
      <c r="B21" s="69"/>
      <c r="C21" s="69" t="str">
        <f>'Edge Spend'!M25</f>
        <v>Chart 3-5:   Edge Compute Spend by Location</v>
      </c>
    </row>
    <row r="22" spans="2:3" x14ac:dyDescent="0.25">
      <c r="B22" s="69"/>
      <c r="C22" s="69" t="str">
        <f>'Edge Spend'!M35</f>
        <v>Chart 3-6:   Edge Compute Spend by Region</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E0608-D520-4D1F-A797-3B4F72D41824}">
  <dimension ref="A1:V47"/>
  <sheetViews>
    <sheetView zoomScale="90" zoomScaleNormal="90" workbookViewId="0"/>
  </sheetViews>
  <sheetFormatPr defaultColWidth="9.140625" defaultRowHeight="12.75" x14ac:dyDescent="0.2"/>
  <cols>
    <col min="1" max="1" width="4.85546875" style="13" customWidth="1"/>
    <col min="2" max="2" width="5.5703125" style="13" customWidth="1"/>
    <col min="3" max="3" width="35.7109375" style="13" customWidth="1"/>
    <col min="4" max="4" width="14.28515625" style="13" customWidth="1"/>
    <col min="5" max="5" width="14.28515625" style="13" bestFit="1" customWidth="1"/>
    <col min="6" max="7" width="14.7109375" style="13" bestFit="1" customWidth="1"/>
    <col min="8" max="10" width="14.7109375" style="13" customWidth="1"/>
    <col min="11" max="11" width="11.42578125" style="13" bestFit="1" customWidth="1"/>
    <col min="12" max="16384" width="9.140625" style="13"/>
  </cols>
  <sheetData>
    <row r="1" spans="2:18" s="12" customFormat="1" x14ac:dyDescent="0.2">
      <c r="C1" s="12" t="s">
        <v>0</v>
      </c>
    </row>
    <row r="2" spans="2:18" s="12" customFormat="1" x14ac:dyDescent="0.2">
      <c r="C2" s="12" t="s">
        <v>17</v>
      </c>
    </row>
    <row r="3" spans="2:18" s="12" customFormat="1" x14ac:dyDescent="0.2">
      <c r="C3" s="14">
        <v>43671</v>
      </c>
    </row>
    <row r="4" spans="2:18" s="12" customFormat="1" x14ac:dyDescent="0.2">
      <c r="C4" s="14"/>
    </row>
    <row r="5" spans="2:18" s="12" customFormat="1" x14ac:dyDescent="0.2">
      <c r="C5" s="14"/>
    </row>
    <row r="6" spans="2:18" s="15" customFormat="1" ht="15" x14ac:dyDescent="0.25">
      <c r="D6" s="16"/>
      <c r="E6" s="16"/>
      <c r="F6" s="16"/>
      <c r="G6" s="16"/>
      <c r="H6" s="16"/>
      <c r="I6" s="16"/>
      <c r="J6" s="16"/>
      <c r="P6" s="17"/>
    </row>
    <row r="7" spans="2:18" s="12" customFormat="1" x14ac:dyDescent="0.2">
      <c r="B7" s="18" t="s">
        <v>20</v>
      </c>
      <c r="C7" s="14"/>
      <c r="M7" s="18" t="s">
        <v>21</v>
      </c>
    </row>
    <row r="8" spans="2:18" s="12" customFormat="1" ht="15" x14ac:dyDescent="0.25">
      <c r="C8" s="19"/>
      <c r="D8" s="20">
        <v>2018</v>
      </c>
      <c r="E8" s="20">
        <v>2019</v>
      </c>
      <c r="F8" s="20">
        <v>2020</v>
      </c>
      <c r="G8" s="20">
        <v>2021</v>
      </c>
      <c r="H8" s="20">
        <v>2022</v>
      </c>
      <c r="I8" s="20">
        <v>2023</v>
      </c>
      <c r="J8" s="20">
        <v>2024</v>
      </c>
      <c r="K8" s="21" t="s">
        <v>13</v>
      </c>
      <c r="L8" s="22"/>
      <c r="M8" s="22"/>
      <c r="N8" s="22"/>
      <c r="O8" s="22"/>
      <c r="P8" s="22"/>
      <c r="Q8" s="22"/>
    </row>
    <row r="9" spans="2:18" s="12" customFormat="1" ht="15" x14ac:dyDescent="0.25">
      <c r="C9" s="23" t="s">
        <v>18</v>
      </c>
      <c r="D9" s="37">
        <v>47500000000</v>
      </c>
      <c r="E9" s="37">
        <v>64000000000</v>
      </c>
      <c r="F9" s="37">
        <v>81440000000</v>
      </c>
      <c r="G9" s="37">
        <v>96808000000</v>
      </c>
      <c r="H9" s="37">
        <v>114869599999.99998</v>
      </c>
      <c r="I9" s="37">
        <v>125166560000</v>
      </c>
      <c r="J9" s="37">
        <v>136333216000</v>
      </c>
      <c r="K9" s="24">
        <v>0.19211461309914624</v>
      </c>
      <c r="L9" s="61"/>
      <c r="M9" s="22"/>
      <c r="N9" s="22"/>
      <c r="O9" s="22"/>
      <c r="P9" s="22"/>
      <c r="Q9" s="22"/>
    </row>
    <row r="10" spans="2:18" s="12" customFormat="1" ht="15" x14ac:dyDescent="0.25">
      <c r="C10" s="23" t="s">
        <v>19</v>
      </c>
      <c r="D10" s="37">
        <v>113220000000</v>
      </c>
      <c r="E10" s="37">
        <v>129690000000</v>
      </c>
      <c r="F10" s="37">
        <v>147240000000</v>
      </c>
      <c r="G10" s="37">
        <v>165330000000</v>
      </c>
      <c r="H10" s="37">
        <v>184319999999.99997</v>
      </c>
      <c r="I10" s="37">
        <v>202751999999.99997</v>
      </c>
      <c r="J10" s="37">
        <v>220999679999.99997</v>
      </c>
      <c r="K10" s="24">
        <v>0.11792177563331463</v>
      </c>
      <c r="L10" s="61"/>
      <c r="M10" s="22"/>
      <c r="N10" s="22"/>
      <c r="O10" s="22"/>
      <c r="P10" s="22"/>
      <c r="Q10" s="22"/>
    </row>
    <row r="11" spans="2:18" s="12" customFormat="1" x14ac:dyDescent="0.2">
      <c r="C11" s="26" t="s">
        <v>14</v>
      </c>
      <c r="D11" s="27">
        <v>160720000000</v>
      </c>
      <c r="E11" s="27">
        <v>193690000000</v>
      </c>
      <c r="F11" s="27">
        <v>228680000000</v>
      </c>
      <c r="G11" s="27">
        <v>262138000000</v>
      </c>
      <c r="H11" s="27">
        <v>299189599999.99994</v>
      </c>
      <c r="I11" s="27">
        <v>327918560000</v>
      </c>
      <c r="J11" s="27">
        <v>357332896000</v>
      </c>
      <c r="K11" s="28">
        <v>0.14244117149661184</v>
      </c>
      <c r="L11" s="25"/>
      <c r="M11" s="25"/>
      <c r="N11" s="25"/>
      <c r="O11" s="25"/>
      <c r="P11" s="25"/>
      <c r="Q11" s="25"/>
      <c r="R11" s="25"/>
    </row>
    <row r="12" spans="2:18" s="12" customFormat="1" x14ac:dyDescent="0.2">
      <c r="C12" s="14"/>
      <c r="D12" s="30"/>
      <c r="E12" s="30"/>
      <c r="F12" s="30"/>
      <c r="G12" s="30"/>
      <c r="H12" s="30"/>
      <c r="I12" s="30"/>
      <c r="J12" s="30"/>
      <c r="K12" s="24"/>
      <c r="L12" s="25"/>
      <c r="M12" s="25"/>
      <c r="N12" s="25"/>
      <c r="O12" s="25"/>
      <c r="P12" s="25"/>
      <c r="Q12" s="25"/>
      <c r="R12" s="25"/>
    </row>
    <row r="13" spans="2:18" s="12" customFormat="1" x14ac:dyDescent="0.2">
      <c r="D13" s="27"/>
      <c r="E13" s="3"/>
      <c r="F13" s="3"/>
      <c r="G13" s="3"/>
      <c r="H13" s="3"/>
      <c r="I13" s="27"/>
      <c r="J13" s="27"/>
      <c r="K13" s="32"/>
      <c r="L13" s="25"/>
      <c r="M13" s="25"/>
      <c r="N13" s="25"/>
      <c r="O13" s="25"/>
      <c r="P13" s="25"/>
      <c r="Q13" s="25"/>
      <c r="R13" s="25"/>
    </row>
    <row r="14" spans="2:18" s="12" customFormat="1" x14ac:dyDescent="0.2">
      <c r="C14" s="14"/>
      <c r="D14" s="33"/>
      <c r="E14" s="33"/>
      <c r="F14" s="33"/>
      <c r="G14" s="33"/>
      <c r="H14" s="33"/>
      <c r="I14" s="33"/>
      <c r="J14" s="33"/>
      <c r="K14" s="34"/>
      <c r="L14" s="25"/>
      <c r="M14" s="25"/>
      <c r="N14" s="25"/>
      <c r="O14" s="25"/>
      <c r="P14" s="25"/>
      <c r="Q14" s="25"/>
      <c r="R14" s="25"/>
    </row>
    <row r="15" spans="2:18" s="12" customFormat="1" ht="133.15" customHeight="1" x14ac:dyDescent="0.2"/>
    <row r="16" spans="2:18" s="12" customFormat="1" x14ac:dyDescent="0.2"/>
    <row r="17" spans="2:18" s="12" customFormat="1" x14ac:dyDescent="0.2">
      <c r="B17" s="18" t="s">
        <v>98</v>
      </c>
      <c r="M17" s="18" t="s">
        <v>99</v>
      </c>
    </row>
    <row r="18" spans="2:18" s="12" customFormat="1" ht="15" x14ac:dyDescent="0.25">
      <c r="C18" s="19"/>
      <c r="D18" s="20">
        <v>2018</v>
      </c>
      <c r="E18" s="20">
        <v>2019</v>
      </c>
      <c r="F18" s="20">
        <v>2020</v>
      </c>
      <c r="G18" s="20">
        <v>2021</v>
      </c>
      <c r="H18" s="20">
        <v>2022</v>
      </c>
      <c r="I18" s="20">
        <v>2023</v>
      </c>
      <c r="J18" s="20">
        <v>2024</v>
      </c>
      <c r="K18" s="21" t="s">
        <v>13</v>
      </c>
      <c r="L18" s="22"/>
      <c r="M18" s="22"/>
      <c r="N18" s="22"/>
      <c r="O18" s="22"/>
      <c r="P18" s="22"/>
      <c r="Q18" s="22"/>
    </row>
    <row r="19" spans="2:18" s="12" customFormat="1" ht="15" x14ac:dyDescent="0.25">
      <c r="C19" s="23" t="s">
        <v>22</v>
      </c>
      <c r="D19" s="35">
        <v>600000000</v>
      </c>
      <c r="E19" s="35">
        <v>780000000</v>
      </c>
      <c r="F19" s="35">
        <v>1014000000</v>
      </c>
      <c r="G19" s="35">
        <v>1267500000</v>
      </c>
      <c r="H19" s="35">
        <v>1521000000</v>
      </c>
      <c r="I19" s="35">
        <v>1825200000</v>
      </c>
      <c r="J19" s="35">
        <v>2190240000</v>
      </c>
      <c r="K19" s="24">
        <v>0.24086178373092193</v>
      </c>
      <c r="L19" s="22"/>
      <c r="M19" s="22"/>
      <c r="N19" s="22"/>
      <c r="O19" s="22"/>
      <c r="P19" s="22"/>
      <c r="Q19" s="22"/>
    </row>
    <row r="20" spans="2:18" s="12" customFormat="1" x14ac:dyDescent="0.2">
      <c r="C20" s="14" t="s">
        <v>50</v>
      </c>
      <c r="D20" s="35"/>
      <c r="E20" s="35">
        <v>3600000</v>
      </c>
      <c r="F20" s="35">
        <v>36000000</v>
      </c>
      <c r="G20" s="35">
        <v>180000000</v>
      </c>
      <c r="H20" s="35">
        <v>360000000</v>
      </c>
      <c r="I20" s="35">
        <v>720000000</v>
      </c>
      <c r="J20" s="35">
        <v>900000000</v>
      </c>
      <c r="K20" s="24"/>
      <c r="L20" s="25"/>
      <c r="M20" s="25"/>
      <c r="N20" s="25"/>
      <c r="O20" s="25"/>
      <c r="P20" s="25"/>
      <c r="Q20" s="25"/>
      <c r="R20" s="25"/>
    </row>
    <row r="21" spans="2:18" s="12" customFormat="1" x14ac:dyDescent="0.2">
      <c r="C21" s="14" t="s">
        <v>102</v>
      </c>
      <c r="D21" s="35">
        <v>30882514.689728342</v>
      </c>
      <c r="E21" s="35">
        <v>54986746.370397493</v>
      </c>
      <c r="F21" s="35">
        <v>118286505.18936734</v>
      </c>
      <c r="G21" s="35">
        <v>195643725.7153486</v>
      </c>
      <c r="H21" s="35">
        <v>282346063.62547761</v>
      </c>
      <c r="I21" s="35">
        <v>306046498.19290668</v>
      </c>
      <c r="J21" s="35">
        <v>318003641.11866254</v>
      </c>
      <c r="K21" s="24"/>
      <c r="L21" s="25"/>
      <c r="M21" s="25"/>
      <c r="N21" s="25"/>
      <c r="O21" s="25"/>
      <c r="P21" s="25"/>
      <c r="Q21" s="25"/>
      <c r="R21" s="25"/>
    </row>
    <row r="22" spans="2:18" s="12" customFormat="1" x14ac:dyDescent="0.2">
      <c r="C22" s="14" t="s">
        <v>104</v>
      </c>
      <c r="D22" s="35">
        <v>0</v>
      </c>
      <c r="E22" s="35">
        <v>13794833.999999998</v>
      </c>
      <c r="F22" s="35">
        <v>31142609.999999996</v>
      </c>
      <c r="G22" s="35">
        <v>54674159.999999993</v>
      </c>
      <c r="H22" s="35">
        <v>80808180</v>
      </c>
      <c r="I22" s="35">
        <v>125060999.99999999</v>
      </c>
      <c r="J22" s="35">
        <v>220265999.99999997</v>
      </c>
      <c r="K22" s="24"/>
      <c r="L22" s="25"/>
      <c r="M22" s="25"/>
      <c r="N22" s="25"/>
      <c r="O22" s="25"/>
      <c r="P22" s="25"/>
      <c r="Q22" s="25"/>
      <c r="R22" s="25"/>
    </row>
    <row r="23" spans="2:18" s="12" customFormat="1" x14ac:dyDescent="0.2">
      <c r="C23" s="14" t="s">
        <v>103</v>
      </c>
      <c r="D23" s="35">
        <v>0</v>
      </c>
      <c r="E23" s="35">
        <v>7200000</v>
      </c>
      <c r="F23" s="35">
        <v>43200000</v>
      </c>
      <c r="G23" s="35">
        <v>103680000</v>
      </c>
      <c r="H23" s="35">
        <v>311800000</v>
      </c>
      <c r="I23" s="35">
        <v>717140000</v>
      </c>
      <c r="J23" s="35">
        <v>1380494500.0000002</v>
      </c>
      <c r="K23" s="24"/>
      <c r="L23" s="25"/>
      <c r="M23" s="25"/>
      <c r="N23" s="25"/>
      <c r="O23" s="25"/>
      <c r="P23" s="25"/>
      <c r="Q23" s="25"/>
      <c r="R23" s="25"/>
    </row>
    <row r="24" spans="2:18" s="12" customFormat="1" x14ac:dyDescent="0.2">
      <c r="C24" s="14" t="s">
        <v>49</v>
      </c>
      <c r="D24" s="35">
        <v>0</v>
      </c>
      <c r="E24" s="35">
        <v>1687500</v>
      </c>
      <c r="F24" s="35">
        <v>10125000</v>
      </c>
      <c r="G24" s="35">
        <v>19440000</v>
      </c>
      <c r="H24" s="35">
        <v>37908000</v>
      </c>
      <c r="I24" s="35">
        <v>73920600</v>
      </c>
      <c r="J24" s="35">
        <v>133467750</v>
      </c>
      <c r="K24" s="24"/>
      <c r="L24" s="25"/>
      <c r="M24" s="25"/>
      <c r="N24" s="25"/>
      <c r="O24" s="25"/>
      <c r="P24" s="25"/>
      <c r="Q24" s="25"/>
      <c r="R24" s="25"/>
    </row>
    <row r="25" spans="2:18" s="12" customFormat="1" x14ac:dyDescent="0.2">
      <c r="C25" s="14" t="s">
        <v>54</v>
      </c>
      <c r="D25" s="35">
        <v>0</v>
      </c>
      <c r="E25" s="35">
        <v>0</v>
      </c>
      <c r="F25" s="35">
        <v>67500</v>
      </c>
      <c r="G25" s="35">
        <v>243000</v>
      </c>
      <c r="H25" s="35">
        <v>1615950</v>
      </c>
      <c r="I25" s="35">
        <v>8772300</v>
      </c>
      <c r="J25" s="35">
        <v>33334740</v>
      </c>
      <c r="K25" s="24"/>
      <c r="L25" s="25"/>
      <c r="M25" s="25"/>
      <c r="N25" s="25"/>
      <c r="O25" s="25"/>
      <c r="P25" s="25"/>
      <c r="Q25" s="25"/>
      <c r="R25" s="25"/>
    </row>
    <row r="26" spans="2:18" s="12" customFormat="1" x14ac:dyDescent="0.2">
      <c r="C26" s="14" t="s">
        <v>16</v>
      </c>
      <c r="D26" s="35"/>
      <c r="E26" s="35"/>
      <c r="F26" s="35"/>
      <c r="G26" s="35"/>
      <c r="H26" s="35">
        <v>10000000</v>
      </c>
      <c r="I26" s="35">
        <v>15000000</v>
      </c>
      <c r="J26" s="35">
        <v>30000000</v>
      </c>
      <c r="K26" s="24"/>
      <c r="L26" s="25"/>
      <c r="M26" s="25"/>
      <c r="N26" s="25"/>
      <c r="O26" s="25"/>
      <c r="P26" s="25"/>
      <c r="Q26" s="25"/>
      <c r="R26" s="25"/>
    </row>
    <row r="27" spans="2:18" s="12" customFormat="1" x14ac:dyDescent="0.2">
      <c r="C27" s="26" t="s">
        <v>14</v>
      </c>
      <c r="D27" s="27">
        <v>630882514.68972838</v>
      </c>
      <c r="E27" s="27">
        <v>861269080.37039745</v>
      </c>
      <c r="F27" s="27">
        <v>1252821615.1893673</v>
      </c>
      <c r="G27" s="27">
        <v>1821180885.7153487</v>
      </c>
      <c r="H27" s="27">
        <v>2605478193.6254778</v>
      </c>
      <c r="I27" s="27">
        <v>3791140398.1929069</v>
      </c>
      <c r="J27" s="27">
        <v>5205806631.1186628</v>
      </c>
      <c r="K27" s="28">
        <v>0.42153183546995643</v>
      </c>
      <c r="L27" s="25"/>
      <c r="M27" s="25"/>
      <c r="N27" s="25"/>
      <c r="O27" s="25"/>
      <c r="P27" s="25"/>
      <c r="Q27" s="25"/>
      <c r="R27" s="25"/>
    </row>
    <row r="28" spans="2:18" s="12" customFormat="1" x14ac:dyDescent="0.2">
      <c r="C28" s="26"/>
      <c r="D28" s="27"/>
      <c r="E28" s="27"/>
      <c r="F28" s="27"/>
      <c r="G28" s="27"/>
      <c r="H28" s="27"/>
      <c r="I28" s="27"/>
      <c r="J28" s="27"/>
      <c r="K28" s="28"/>
      <c r="L28" s="25"/>
      <c r="M28" s="25"/>
      <c r="N28" s="25"/>
      <c r="O28" s="25"/>
      <c r="P28" s="25"/>
      <c r="Q28" s="25"/>
      <c r="R28" s="25"/>
    </row>
    <row r="29" spans="2:18" s="12" customFormat="1" x14ac:dyDescent="0.2">
      <c r="C29" s="31" t="s">
        <v>57</v>
      </c>
      <c r="D29" s="27"/>
      <c r="E29" s="27"/>
      <c r="F29" s="27"/>
      <c r="G29" s="27"/>
      <c r="H29" s="27"/>
      <c r="I29" s="27"/>
      <c r="J29" s="27"/>
      <c r="K29" s="28"/>
      <c r="L29" s="25"/>
      <c r="M29" s="25"/>
      <c r="N29" s="25"/>
      <c r="O29" s="25"/>
      <c r="P29" s="25"/>
      <c r="Q29" s="25"/>
      <c r="R29" s="25"/>
    </row>
    <row r="30" spans="2:18" s="12" customFormat="1" x14ac:dyDescent="0.2">
      <c r="C30" s="31" t="s">
        <v>79</v>
      </c>
      <c r="D30" s="29"/>
      <c r="E30" s="29"/>
      <c r="F30" s="29"/>
      <c r="G30" s="29"/>
      <c r="H30" s="29"/>
      <c r="I30" s="29"/>
      <c r="J30" s="29"/>
      <c r="K30" s="24"/>
      <c r="L30" s="25"/>
      <c r="M30" s="25"/>
      <c r="N30" s="25"/>
      <c r="O30" s="25"/>
      <c r="P30" s="25"/>
      <c r="Q30" s="25"/>
      <c r="R30" s="25"/>
    </row>
    <row r="31" spans="2:18" s="12" customFormat="1" ht="98.45" customHeight="1" x14ac:dyDescent="0.2">
      <c r="D31" s="29"/>
      <c r="E31" s="29"/>
      <c r="F31" s="29"/>
      <c r="G31" s="29"/>
      <c r="H31" s="29"/>
      <c r="I31" s="29"/>
      <c r="J31" s="29"/>
      <c r="K31" s="24"/>
      <c r="L31" s="25"/>
      <c r="M31" s="25"/>
      <c r="N31" s="25"/>
      <c r="O31" s="25"/>
      <c r="P31" s="25"/>
      <c r="Q31" s="25"/>
      <c r="R31" s="25"/>
    </row>
    <row r="32" spans="2:18" s="12" customFormat="1" x14ac:dyDescent="0.2">
      <c r="B32" s="18" t="s">
        <v>101</v>
      </c>
      <c r="C32" s="14"/>
      <c r="M32" s="18" t="s">
        <v>100</v>
      </c>
    </row>
    <row r="33" spans="1:22" s="12" customFormat="1" ht="15" x14ac:dyDescent="0.25">
      <c r="C33" s="19"/>
      <c r="D33" s="20">
        <v>2018</v>
      </c>
      <c r="E33" s="20">
        <v>2019</v>
      </c>
      <c r="F33" s="20">
        <v>2020</v>
      </c>
      <c r="G33" s="20">
        <v>2021</v>
      </c>
      <c r="H33" s="20">
        <v>2022</v>
      </c>
      <c r="I33" s="20">
        <v>2023</v>
      </c>
      <c r="J33" s="20">
        <v>2024</v>
      </c>
      <c r="K33" s="21" t="s">
        <v>13</v>
      </c>
      <c r="L33" s="22"/>
      <c r="M33" s="22"/>
      <c r="N33" s="22"/>
      <c r="O33" s="22"/>
      <c r="P33" s="22"/>
      <c r="Q33" s="22"/>
    </row>
    <row r="34" spans="1:22" s="12" customFormat="1" ht="15" x14ac:dyDescent="0.25">
      <c r="C34" s="23" t="s">
        <v>53</v>
      </c>
      <c r="D34" s="55">
        <v>1.3281737151362702E-2</v>
      </c>
      <c r="E34" s="55">
        <v>1.3457329380787459E-2</v>
      </c>
      <c r="F34" s="55">
        <v>1.5383369538179854E-2</v>
      </c>
      <c r="G34" s="55">
        <v>1.8812297389837088E-2</v>
      </c>
      <c r="H34" s="55">
        <v>2.2682051592636157E-2</v>
      </c>
      <c r="I34" s="55">
        <v>3.0288764013270852E-2</v>
      </c>
      <c r="J34" s="55">
        <v>3.8184433580138406E-2</v>
      </c>
      <c r="K34" s="24">
        <v>0.19244560871072047</v>
      </c>
      <c r="L34" s="22"/>
      <c r="M34" s="22"/>
      <c r="N34" s="22"/>
      <c r="O34" s="22"/>
      <c r="P34" s="22"/>
      <c r="Q34" s="22"/>
    </row>
    <row r="35" spans="1:22" s="12" customFormat="1" x14ac:dyDescent="0.2">
      <c r="C35" s="14"/>
      <c r="D35" s="29"/>
      <c r="E35" s="29"/>
      <c r="F35" s="29"/>
      <c r="G35" s="29"/>
      <c r="H35" s="29"/>
      <c r="I35" s="29"/>
      <c r="J35" s="29"/>
      <c r="K35" s="24"/>
      <c r="L35" s="25"/>
      <c r="M35" s="25"/>
      <c r="N35" s="25"/>
      <c r="O35" s="25"/>
      <c r="P35" s="25"/>
      <c r="Q35" s="25"/>
      <c r="R35" s="25"/>
    </row>
    <row r="36" spans="1:22" s="12" customFormat="1" x14ac:dyDescent="0.2">
      <c r="C36" s="31" t="s">
        <v>15</v>
      </c>
      <c r="D36" s="27"/>
      <c r="E36" s="27"/>
      <c r="F36" s="27"/>
      <c r="G36" s="27"/>
      <c r="H36" s="27"/>
      <c r="I36" s="27"/>
      <c r="J36" s="27"/>
      <c r="K36" s="32"/>
      <c r="L36" s="25"/>
      <c r="M36" s="25"/>
      <c r="N36" s="25"/>
      <c r="O36" s="25"/>
      <c r="P36" s="25"/>
      <c r="Q36" s="25"/>
      <c r="R36" s="25"/>
    </row>
    <row r="37" spans="1:22" s="12" customFormat="1" x14ac:dyDescent="0.2">
      <c r="C37" s="14"/>
      <c r="D37" s="33"/>
      <c r="E37" s="33"/>
      <c r="F37" s="33"/>
      <c r="G37" s="33"/>
      <c r="H37" s="33"/>
      <c r="I37" s="33"/>
      <c r="J37" s="33"/>
      <c r="K37" s="34"/>
      <c r="L37" s="25"/>
      <c r="M37" s="25"/>
      <c r="N37" s="25"/>
      <c r="O37" s="25"/>
      <c r="P37" s="25"/>
      <c r="Q37" s="25"/>
      <c r="R37" s="25"/>
    </row>
    <row r="38" spans="1:22" s="12" customFormat="1" ht="145.15" customHeight="1" x14ac:dyDescent="0.2"/>
    <row r="39" spans="1:22" s="12" customFormat="1" x14ac:dyDescent="0.2">
      <c r="A39" s="18"/>
      <c r="D39" s="36"/>
      <c r="E39" s="36"/>
      <c r="F39" s="36"/>
      <c r="G39" s="36"/>
      <c r="H39" s="36"/>
      <c r="I39" s="36"/>
      <c r="J39" s="36"/>
      <c r="K39" s="18"/>
      <c r="V39" s="18"/>
    </row>
    <row r="40" spans="1:22" s="12" customFormat="1" x14ac:dyDescent="0.2">
      <c r="A40" s="18"/>
      <c r="D40" s="36"/>
      <c r="E40" s="36"/>
      <c r="F40" s="36"/>
      <c r="G40" s="36"/>
      <c r="H40" s="36"/>
      <c r="I40" s="36"/>
      <c r="J40" s="36"/>
      <c r="K40" s="18"/>
      <c r="V40" s="18"/>
    </row>
    <row r="41" spans="1:22" s="12" customFormat="1" x14ac:dyDescent="0.2">
      <c r="A41" s="18"/>
      <c r="D41" s="36"/>
      <c r="E41" s="36"/>
      <c r="F41" s="36"/>
      <c r="G41" s="36"/>
      <c r="H41" s="36"/>
      <c r="I41" s="36"/>
      <c r="J41" s="36"/>
      <c r="K41" s="18"/>
      <c r="V41" s="18"/>
    </row>
    <row r="42" spans="1:22" s="12" customFormat="1" x14ac:dyDescent="0.2">
      <c r="A42" s="18"/>
      <c r="D42" s="36"/>
      <c r="E42" s="36"/>
      <c r="F42" s="36"/>
      <c r="G42" s="36"/>
      <c r="H42" s="36"/>
      <c r="I42" s="36"/>
      <c r="J42" s="36"/>
      <c r="K42" s="18"/>
      <c r="V42" s="18"/>
    </row>
    <row r="43" spans="1:22" s="12" customFormat="1" x14ac:dyDescent="0.2">
      <c r="A43" s="18"/>
      <c r="D43" s="36"/>
      <c r="E43" s="36"/>
      <c r="F43" s="36"/>
      <c r="G43" s="36"/>
      <c r="H43" s="36"/>
      <c r="I43" s="36"/>
      <c r="J43" s="36"/>
      <c r="K43" s="18"/>
      <c r="V43" s="18"/>
    </row>
    <row r="44" spans="1:22" s="12" customFormat="1" x14ac:dyDescent="0.2">
      <c r="A44" s="18"/>
      <c r="D44" s="36"/>
      <c r="E44" s="36"/>
      <c r="F44" s="36"/>
      <c r="G44" s="36"/>
      <c r="H44" s="36"/>
      <c r="I44" s="36"/>
      <c r="J44" s="36"/>
      <c r="K44" s="18"/>
      <c r="V44" s="18"/>
    </row>
    <row r="45" spans="1:22" s="12" customFormat="1" x14ac:dyDescent="0.2">
      <c r="A45" s="18"/>
      <c r="D45" s="36"/>
      <c r="E45" s="36"/>
      <c r="F45" s="36"/>
      <c r="G45" s="36"/>
      <c r="H45" s="36"/>
      <c r="I45" s="36"/>
      <c r="J45" s="36"/>
      <c r="K45" s="18"/>
      <c r="V45" s="18"/>
    </row>
    <row r="46" spans="1:22" s="12" customFormat="1" x14ac:dyDescent="0.2">
      <c r="A46" s="18"/>
      <c r="D46" s="36"/>
      <c r="E46" s="36"/>
      <c r="F46" s="36"/>
      <c r="G46" s="36"/>
      <c r="H46" s="36"/>
      <c r="I46" s="36"/>
      <c r="J46" s="36"/>
      <c r="K46" s="18"/>
      <c r="V46" s="18"/>
    </row>
    <row r="47" spans="1:22" s="12" customFormat="1" x14ac:dyDescent="0.2">
      <c r="A47" s="18"/>
      <c r="D47" s="36"/>
      <c r="E47" s="36"/>
      <c r="F47" s="36"/>
      <c r="G47" s="36"/>
      <c r="H47" s="36"/>
      <c r="I47" s="36"/>
      <c r="J47" s="36"/>
      <c r="K47" s="18"/>
      <c r="V47" s="1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B5B8-F428-4EF8-8B6D-DC3A4B202C5E}">
  <dimension ref="B1:R37"/>
  <sheetViews>
    <sheetView zoomScale="90" zoomScaleNormal="90" workbookViewId="0">
      <selection activeCell="B1" sqref="B1"/>
    </sheetView>
  </sheetViews>
  <sheetFormatPr defaultColWidth="9.140625" defaultRowHeight="12.75" x14ac:dyDescent="0.2"/>
  <cols>
    <col min="1" max="1" width="4.85546875" style="13" customWidth="1"/>
    <col min="2" max="2" width="5.5703125" style="13" customWidth="1"/>
    <col min="3" max="3" width="35.7109375" style="13" customWidth="1"/>
    <col min="4" max="4" width="14.28515625" style="13" customWidth="1"/>
    <col min="5" max="5" width="14.28515625" style="13" bestFit="1" customWidth="1"/>
    <col min="6" max="7" width="14.7109375" style="13" bestFit="1" customWidth="1"/>
    <col min="8" max="10" width="14.7109375" style="13" customWidth="1"/>
    <col min="11" max="11" width="11.42578125" style="13" bestFit="1" customWidth="1"/>
    <col min="12" max="16384" width="9.140625" style="13"/>
  </cols>
  <sheetData>
    <row r="1" spans="2:18" s="12" customFormat="1" x14ac:dyDescent="0.2">
      <c r="C1" s="12" t="s">
        <v>0</v>
      </c>
    </row>
    <row r="2" spans="2:18" s="12" customFormat="1" x14ac:dyDescent="0.2">
      <c r="C2" s="12" t="s">
        <v>17</v>
      </c>
    </row>
    <row r="3" spans="2:18" s="12" customFormat="1" x14ac:dyDescent="0.2">
      <c r="C3" s="14">
        <v>43671</v>
      </c>
    </row>
    <row r="4" spans="2:18" s="12" customFormat="1" x14ac:dyDescent="0.2">
      <c r="C4" s="14"/>
    </row>
    <row r="5" spans="2:18" s="12" customFormat="1" x14ac:dyDescent="0.2">
      <c r="C5" s="14"/>
    </row>
    <row r="6" spans="2:18" s="15" customFormat="1" ht="15" x14ac:dyDescent="0.25">
      <c r="D6" s="16"/>
      <c r="E6" s="16"/>
      <c r="F6" s="16"/>
      <c r="G6" s="16"/>
      <c r="H6" s="16"/>
      <c r="I6" s="16"/>
      <c r="J6" s="16"/>
      <c r="P6" s="17"/>
    </row>
    <row r="7" spans="2:18" s="12" customFormat="1" x14ac:dyDescent="0.2">
      <c r="B7" s="18" t="s">
        <v>88</v>
      </c>
      <c r="C7" s="14"/>
      <c r="M7" s="18" t="s">
        <v>59</v>
      </c>
    </row>
    <row r="8" spans="2:18" s="12" customFormat="1" ht="15" x14ac:dyDescent="0.25">
      <c r="C8" s="19"/>
      <c r="D8" s="20">
        <v>2018</v>
      </c>
      <c r="E8" s="20">
        <v>2019</v>
      </c>
      <c r="F8" s="20">
        <v>2020</v>
      </c>
      <c r="G8" s="20">
        <v>2021</v>
      </c>
      <c r="H8" s="20">
        <v>2022</v>
      </c>
      <c r="I8" s="20">
        <v>2023</v>
      </c>
      <c r="J8" s="20">
        <v>2024</v>
      </c>
      <c r="K8" s="21" t="s">
        <v>13</v>
      </c>
      <c r="L8" s="22"/>
      <c r="M8" s="22"/>
      <c r="N8" s="22"/>
      <c r="O8" s="22"/>
      <c r="P8" s="22"/>
      <c r="Q8" s="22"/>
    </row>
    <row r="9" spans="2:18" s="12" customFormat="1" ht="15" x14ac:dyDescent="0.25">
      <c r="C9" s="23" t="s">
        <v>81</v>
      </c>
      <c r="D9" s="49">
        <v>73</v>
      </c>
      <c r="E9" s="49">
        <v>205.33333333333334</v>
      </c>
      <c r="F9" s="49">
        <v>407.58333333333337</v>
      </c>
      <c r="G9" s="49">
        <v>667.08333333333337</v>
      </c>
      <c r="H9" s="49">
        <v>983.41666666666663</v>
      </c>
      <c r="I9" s="49">
        <v>1431.75</v>
      </c>
      <c r="J9" s="49">
        <v>2005.75</v>
      </c>
      <c r="K9" s="24">
        <v>0.73710334586943871</v>
      </c>
      <c r="L9" s="22"/>
      <c r="M9" s="22"/>
      <c r="N9" s="22"/>
      <c r="O9" s="22"/>
      <c r="P9" s="22"/>
      <c r="Q9" s="22"/>
    </row>
    <row r="10" spans="2:18" s="12" customFormat="1" ht="15" x14ac:dyDescent="0.25">
      <c r="C10" s="23" t="s">
        <v>82</v>
      </c>
      <c r="D10" s="49">
        <v>550</v>
      </c>
      <c r="E10" s="49">
        <v>1733.3333333333335</v>
      </c>
      <c r="F10" s="49">
        <v>3550.5901116427431</v>
      </c>
      <c r="G10" s="49">
        <v>5647.8929141034405</v>
      </c>
      <c r="H10" s="49">
        <v>8361.2301207564378</v>
      </c>
      <c r="I10" s="49">
        <v>13216.224652540444</v>
      </c>
      <c r="J10" s="49">
        <v>19543.741171109592</v>
      </c>
      <c r="K10" s="24">
        <v>0.81317964716245417</v>
      </c>
      <c r="L10" s="22"/>
      <c r="M10" s="22"/>
      <c r="N10" s="22"/>
      <c r="O10" s="22"/>
      <c r="P10" s="22"/>
      <c r="Q10" s="22"/>
    </row>
    <row r="11" spans="2:18" s="12" customFormat="1" ht="15" x14ac:dyDescent="0.25">
      <c r="C11" s="23" t="s">
        <v>23</v>
      </c>
      <c r="D11" s="51">
        <v>300</v>
      </c>
      <c r="E11" s="49">
        <v>598.42833333333328</v>
      </c>
      <c r="F11" s="49">
        <v>1074.7340833333333</v>
      </c>
      <c r="G11" s="49">
        <v>1873.1210833333332</v>
      </c>
      <c r="H11" s="49">
        <v>3411.9411233333331</v>
      </c>
      <c r="I11" s="49">
        <v>6255.5008233333328</v>
      </c>
      <c r="J11" s="49">
        <v>10840.372463333333</v>
      </c>
      <c r="K11" s="24">
        <v>0.81825095746590248</v>
      </c>
      <c r="L11" s="22"/>
      <c r="M11" s="22"/>
      <c r="N11" s="22"/>
      <c r="O11" s="22"/>
      <c r="P11" s="22"/>
      <c r="Q11" s="22"/>
    </row>
    <row r="12" spans="2:18" s="12" customFormat="1" x14ac:dyDescent="0.2">
      <c r="C12" s="26" t="s">
        <v>14</v>
      </c>
      <c r="D12" s="50">
        <v>923</v>
      </c>
      <c r="E12" s="50">
        <v>2537.0950000000003</v>
      </c>
      <c r="F12" s="50">
        <v>5032.9075283094098</v>
      </c>
      <c r="G12" s="50">
        <v>8188.097330770107</v>
      </c>
      <c r="H12" s="50">
        <v>12756.587910756436</v>
      </c>
      <c r="I12" s="50">
        <v>20903.475475873776</v>
      </c>
      <c r="J12" s="50">
        <v>32389.863634442925</v>
      </c>
      <c r="K12" s="28">
        <v>0.80939993241400399</v>
      </c>
      <c r="L12" s="25"/>
      <c r="M12" s="25"/>
      <c r="N12" s="25"/>
      <c r="O12" s="25"/>
      <c r="P12" s="25"/>
      <c r="Q12" s="25"/>
      <c r="R12" s="25"/>
    </row>
    <row r="13" spans="2:18" s="12" customFormat="1" x14ac:dyDescent="0.2">
      <c r="C13" s="14"/>
      <c r="D13" s="30"/>
      <c r="E13" s="30"/>
      <c r="F13" s="30"/>
      <c r="G13" s="30"/>
      <c r="H13" s="30"/>
      <c r="I13" s="30"/>
      <c r="J13" s="30"/>
      <c r="K13" s="24"/>
      <c r="L13" s="25"/>
      <c r="M13" s="25"/>
      <c r="N13" s="25"/>
      <c r="O13" s="25"/>
      <c r="P13" s="25"/>
      <c r="Q13" s="25"/>
      <c r="R13" s="25"/>
    </row>
    <row r="14" spans="2:18" s="12" customFormat="1" x14ac:dyDescent="0.2">
      <c r="C14" s="52" t="s">
        <v>105</v>
      </c>
      <c r="D14" s="27"/>
      <c r="E14" s="3"/>
      <c r="F14" s="3"/>
      <c r="G14" s="3"/>
      <c r="H14" s="3"/>
      <c r="I14" s="27"/>
      <c r="J14" s="27"/>
      <c r="K14" s="32"/>
      <c r="L14" s="25"/>
      <c r="M14" s="25"/>
      <c r="N14" s="25"/>
      <c r="O14" s="25"/>
      <c r="P14" s="25"/>
      <c r="Q14" s="25"/>
      <c r="R14" s="25"/>
    </row>
    <row r="15" spans="2:18" s="12" customFormat="1" x14ac:dyDescent="0.2">
      <c r="C15" s="14"/>
      <c r="D15" s="33"/>
      <c r="E15" s="33"/>
      <c r="F15" s="33"/>
      <c r="G15" s="33"/>
      <c r="H15" s="33"/>
      <c r="I15" s="33"/>
      <c r="J15" s="33"/>
      <c r="K15" s="34"/>
      <c r="L15" s="25"/>
      <c r="M15" s="25"/>
      <c r="N15" s="25"/>
      <c r="O15" s="25"/>
      <c r="P15" s="25"/>
      <c r="Q15" s="25"/>
      <c r="R15" s="25"/>
    </row>
    <row r="16" spans="2:18" s="12" customFormat="1" ht="133.15" customHeight="1" x14ac:dyDescent="0.2"/>
    <row r="17" spans="2:18" s="12" customFormat="1" x14ac:dyDescent="0.2"/>
    <row r="18" spans="2:18" s="12" customFormat="1" x14ac:dyDescent="0.2">
      <c r="B18" s="18" t="s">
        <v>86</v>
      </c>
      <c r="C18" s="14"/>
      <c r="M18" s="18" t="s">
        <v>58</v>
      </c>
    </row>
    <row r="19" spans="2:18" s="12" customFormat="1" ht="15" x14ac:dyDescent="0.25">
      <c r="C19" s="19"/>
      <c r="D19" s="20">
        <v>2018</v>
      </c>
      <c r="E19" s="20">
        <v>2019</v>
      </c>
      <c r="F19" s="20">
        <v>2020</v>
      </c>
      <c r="G19" s="20">
        <v>2021</v>
      </c>
      <c r="H19" s="20">
        <v>2022</v>
      </c>
      <c r="I19" s="20">
        <v>2023</v>
      </c>
      <c r="J19" s="20">
        <v>2024</v>
      </c>
      <c r="K19" s="21" t="s">
        <v>13</v>
      </c>
      <c r="L19" s="22"/>
      <c r="M19" s="22"/>
      <c r="N19" s="22"/>
      <c r="O19" s="22"/>
      <c r="P19" s="22"/>
      <c r="Q19" s="22"/>
    </row>
    <row r="20" spans="2:18" s="12" customFormat="1" ht="15" x14ac:dyDescent="0.25">
      <c r="C20" s="23" t="s">
        <v>81</v>
      </c>
      <c r="D20" s="49">
        <v>30</v>
      </c>
      <c r="E20" s="49">
        <v>132.33333333333334</v>
      </c>
      <c r="F20" s="49">
        <v>202.25000000000003</v>
      </c>
      <c r="G20" s="49">
        <v>259.5</v>
      </c>
      <c r="H20" s="49">
        <v>316.33333333333326</v>
      </c>
      <c r="I20" s="49">
        <v>448.33333333333337</v>
      </c>
      <c r="J20" s="49">
        <v>574</v>
      </c>
      <c r="K20" s="24">
        <v>0.63542929523245451</v>
      </c>
      <c r="L20" s="22"/>
      <c r="M20" s="22"/>
      <c r="N20" s="22"/>
      <c r="O20" s="22"/>
      <c r="P20" s="22"/>
      <c r="Q20" s="22"/>
    </row>
    <row r="21" spans="2:18" s="12" customFormat="1" ht="15" x14ac:dyDescent="0.25">
      <c r="C21" s="23" t="s">
        <v>83</v>
      </c>
      <c r="D21" s="49">
        <v>997</v>
      </c>
      <c r="E21" s="49">
        <v>1183.3333333333335</v>
      </c>
      <c r="F21" s="49">
        <v>1817.2567783094096</v>
      </c>
      <c r="G21" s="49">
        <v>2097.3028024606974</v>
      </c>
      <c r="H21" s="49">
        <v>2713.3372066529973</v>
      </c>
      <c r="I21" s="49">
        <v>4854.9945317840065</v>
      </c>
      <c r="J21" s="49">
        <v>6327.5165185691476</v>
      </c>
      <c r="K21" s="24">
        <v>0.36068110766563133</v>
      </c>
      <c r="L21" s="22"/>
      <c r="M21" s="22"/>
      <c r="N21" s="22"/>
      <c r="O21" s="22"/>
      <c r="P21" s="22"/>
      <c r="Q21" s="22"/>
    </row>
    <row r="22" spans="2:18" s="12" customFormat="1" ht="15" x14ac:dyDescent="0.25">
      <c r="C22" s="23" t="s">
        <v>23</v>
      </c>
      <c r="D22" s="49">
        <v>298.42833333333334</v>
      </c>
      <c r="E22" s="49">
        <v>476.30574999999999</v>
      </c>
      <c r="F22" s="49">
        <v>798.38699999999994</v>
      </c>
      <c r="G22" s="49">
        <v>1538.8200400000001</v>
      </c>
      <c r="H22" s="49">
        <v>2843.5596999999998</v>
      </c>
      <c r="I22" s="49">
        <v>4584.8716399999994</v>
      </c>
      <c r="J22" s="49">
        <v>7396.9912380000005</v>
      </c>
      <c r="K22" s="24">
        <v>0.70753327312594405</v>
      </c>
      <c r="M22" s="22"/>
      <c r="N22" s="22"/>
      <c r="O22" s="22"/>
      <c r="P22" s="22"/>
      <c r="Q22" s="22"/>
    </row>
    <row r="23" spans="2:18" s="12" customFormat="1" x14ac:dyDescent="0.2">
      <c r="C23" s="26" t="s">
        <v>14</v>
      </c>
      <c r="D23" s="50">
        <v>1325.4283333333333</v>
      </c>
      <c r="E23" s="50">
        <v>1791.9724166666667</v>
      </c>
      <c r="F23" s="50">
        <v>2817.8937783094098</v>
      </c>
      <c r="G23" s="50">
        <v>3895.6228424606975</v>
      </c>
      <c r="H23" s="50">
        <v>5873.2302399863302</v>
      </c>
      <c r="I23" s="50">
        <v>9888.1995051173399</v>
      </c>
      <c r="J23" s="50">
        <v>14298.507756569148</v>
      </c>
      <c r="K23" s="28">
        <v>0.48646861554944842</v>
      </c>
      <c r="L23" s="25"/>
      <c r="M23" s="25"/>
      <c r="N23" s="25"/>
      <c r="O23" s="25"/>
      <c r="P23" s="25"/>
      <c r="Q23" s="25"/>
      <c r="R23" s="25"/>
    </row>
    <row r="24" spans="2:18" s="12" customFormat="1" x14ac:dyDescent="0.2">
      <c r="C24" s="14"/>
      <c r="D24" s="30"/>
      <c r="E24" s="30"/>
      <c r="F24" s="30"/>
      <c r="G24" s="30"/>
      <c r="H24" s="30"/>
      <c r="I24" s="30"/>
      <c r="J24" s="30"/>
      <c r="K24" s="24"/>
      <c r="L24" s="25"/>
      <c r="M24" s="25"/>
      <c r="N24" s="25"/>
      <c r="O24" s="25"/>
      <c r="P24" s="25"/>
      <c r="Q24" s="25"/>
      <c r="R24" s="25"/>
    </row>
    <row r="25" spans="2:18" s="12" customFormat="1" x14ac:dyDescent="0.2">
      <c r="C25" s="52" t="s">
        <v>105</v>
      </c>
      <c r="D25" s="27"/>
      <c r="E25" s="3"/>
      <c r="F25" s="3"/>
      <c r="G25" s="3"/>
      <c r="H25" s="3"/>
      <c r="I25" s="27"/>
      <c r="J25" s="27"/>
      <c r="K25" s="32"/>
      <c r="L25" s="25"/>
      <c r="M25" s="25"/>
      <c r="N25" s="25"/>
      <c r="O25" s="25"/>
      <c r="P25" s="25"/>
      <c r="Q25" s="25"/>
      <c r="R25" s="25"/>
    </row>
    <row r="26" spans="2:18" s="12" customFormat="1" x14ac:dyDescent="0.2">
      <c r="C26" s="14"/>
      <c r="D26" s="33"/>
      <c r="E26" s="33"/>
      <c r="F26" s="33"/>
      <c r="G26" s="33"/>
      <c r="H26" s="33"/>
      <c r="I26" s="33"/>
      <c r="J26" s="33"/>
      <c r="K26" s="34"/>
      <c r="L26" s="25"/>
      <c r="M26" s="25"/>
      <c r="N26" s="25"/>
      <c r="O26" s="25"/>
      <c r="P26" s="25"/>
      <c r="Q26" s="25"/>
      <c r="R26" s="25"/>
    </row>
    <row r="27" spans="2:18" s="12" customFormat="1" ht="133.15" customHeight="1" x14ac:dyDescent="0.2"/>
    <row r="28" spans="2:18" s="12" customFormat="1" x14ac:dyDescent="0.2">
      <c r="B28" s="18" t="s">
        <v>87</v>
      </c>
      <c r="M28" s="18" t="s">
        <v>60</v>
      </c>
    </row>
    <row r="29" spans="2:18" s="12" customFormat="1" ht="15" x14ac:dyDescent="0.25">
      <c r="C29" s="19"/>
      <c r="D29" s="20">
        <v>2018</v>
      </c>
      <c r="E29" s="20">
        <v>2019</v>
      </c>
      <c r="F29" s="20">
        <v>2020</v>
      </c>
      <c r="G29" s="20">
        <v>2021</v>
      </c>
      <c r="H29" s="20">
        <v>2022</v>
      </c>
      <c r="I29" s="20">
        <v>2023</v>
      </c>
      <c r="J29" s="20">
        <v>2024</v>
      </c>
      <c r="K29" s="21" t="s">
        <v>13</v>
      </c>
      <c r="L29" s="22"/>
      <c r="M29" s="22"/>
      <c r="N29" s="22"/>
      <c r="O29" s="22"/>
      <c r="P29" s="22"/>
      <c r="Q29" s="22"/>
    </row>
    <row r="30" spans="2:18" s="12" customFormat="1" ht="15" x14ac:dyDescent="0.25">
      <c r="C30" s="54" t="s">
        <v>5</v>
      </c>
      <c r="D30" s="49">
        <v>799.21416666666664</v>
      </c>
      <c r="E30" s="49">
        <v>1031.8195416666667</v>
      </c>
      <c r="F30" s="49">
        <v>1448.1101666666668</v>
      </c>
      <c r="G30" s="49">
        <v>1817.2433533333335</v>
      </c>
      <c r="H30" s="49">
        <v>2740.1131833333338</v>
      </c>
      <c r="I30" s="49">
        <v>3527.2819893333326</v>
      </c>
      <c r="J30" s="49">
        <v>5172.1298285333341</v>
      </c>
      <c r="K30" s="24">
        <v>0.36511018649851867</v>
      </c>
      <c r="L30" s="22"/>
      <c r="M30" s="22"/>
      <c r="N30" s="22"/>
      <c r="O30" s="22"/>
      <c r="P30" s="22"/>
      <c r="Q30" s="22"/>
    </row>
    <row r="31" spans="2:18" s="12" customFormat="1" x14ac:dyDescent="0.2">
      <c r="C31" s="54" t="s">
        <v>1</v>
      </c>
      <c r="D31" s="49">
        <v>0</v>
      </c>
      <c r="E31" s="49">
        <v>0</v>
      </c>
      <c r="F31" s="49">
        <v>31.935479999999998</v>
      </c>
      <c r="G31" s="49">
        <v>63.552801600000002</v>
      </c>
      <c r="H31" s="49">
        <v>119.74238799999999</v>
      </c>
      <c r="I31" s="49">
        <v>195.39486559999997</v>
      </c>
      <c r="J31" s="49">
        <v>325.87964952000004</v>
      </c>
      <c r="K31" s="24"/>
      <c r="L31" s="25"/>
      <c r="M31" s="25"/>
      <c r="N31" s="25"/>
      <c r="O31" s="25"/>
      <c r="P31" s="25"/>
      <c r="Q31" s="25"/>
      <c r="R31" s="25"/>
    </row>
    <row r="32" spans="2:18" s="12" customFormat="1" x14ac:dyDescent="0.2">
      <c r="C32" s="54" t="s">
        <v>2</v>
      </c>
      <c r="D32" s="49">
        <v>276.52850000000001</v>
      </c>
      <c r="E32" s="49">
        <v>172.89172499999998</v>
      </c>
      <c r="F32" s="49">
        <v>286.00094848484844</v>
      </c>
      <c r="G32" s="49">
        <v>723.18169565367975</v>
      </c>
      <c r="H32" s="49">
        <v>1078.7735377056276</v>
      </c>
      <c r="I32" s="49">
        <v>2326.3642404155844</v>
      </c>
      <c r="J32" s="49">
        <v>3824.8744172779225</v>
      </c>
      <c r="K32" s="24">
        <v>0.54933814623035992</v>
      </c>
      <c r="L32" s="25"/>
      <c r="M32" s="25"/>
      <c r="N32" s="25"/>
      <c r="O32" s="25"/>
      <c r="P32" s="25"/>
      <c r="Q32" s="25"/>
      <c r="R32" s="25"/>
    </row>
    <row r="33" spans="3:18" s="12" customFormat="1" x14ac:dyDescent="0.2">
      <c r="C33" s="54" t="s">
        <v>3</v>
      </c>
      <c r="D33" s="49">
        <v>0</v>
      </c>
      <c r="E33" s="49">
        <v>17</v>
      </c>
      <c r="F33" s="49">
        <v>72</v>
      </c>
      <c r="G33" s="49">
        <v>211</v>
      </c>
      <c r="H33" s="49">
        <v>335</v>
      </c>
      <c r="I33" s="49">
        <v>2280</v>
      </c>
      <c r="J33" s="49">
        <v>2905</v>
      </c>
      <c r="K33" s="24"/>
      <c r="L33" s="25"/>
      <c r="M33" s="25"/>
      <c r="N33" s="25"/>
      <c r="O33" s="25"/>
      <c r="P33" s="25"/>
      <c r="Q33" s="25"/>
      <c r="R33" s="25"/>
    </row>
    <row r="34" spans="3:18" s="12" customFormat="1" x14ac:dyDescent="0.2">
      <c r="C34" s="54" t="s">
        <v>6</v>
      </c>
      <c r="D34" s="49">
        <v>249.68566666666666</v>
      </c>
      <c r="E34" s="49">
        <v>570.26115000000004</v>
      </c>
      <c r="F34" s="49">
        <v>928.94396315789481</v>
      </c>
      <c r="G34" s="49">
        <v>981.31578947368394</v>
      </c>
      <c r="H34" s="49">
        <v>1412.9875489473689</v>
      </c>
      <c r="I34" s="49">
        <v>1240.0661113684207</v>
      </c>
      <c r="J34" s="49">
        <v>1436.8043869578951</v>
      </c>
      <c r="K34" s="24">
        <v>0.33865091401648884</v>
      </c>
      <c r="L34" s="25"/>
      <c r="M34" s="25"/>
      <c r="N34" s="25"/>
      <c r="O34" s="25"/>
      <c r="P34" s="25"/>
      <c r="Q34" s="25"/>
      <c r="R34" s="25"/>
    </row>
    <row r="35" spans="3:18" s="12" customFormat="1" x14ac:dyDescent="0.2">
      <c r="C35" s="54" t="s">
        <v>4</v>
      </c>
      <c r="D35" s="49">
        <v>0</v>
      </c>
      <c r="E35" s="49">
        <v>0</v>
      </c>
      <c r="F35" s="49">
        <v>50.903219999999692</v>
      </c>
      <c r="G35" s="49">
        <v>99.329202399999758</v>
      </c>
      <c r="H35" s="49">
        <v>186.61358199999995</v>
      </c>
      <c r="I35" s="49">
        <v>319.09229840000262</v>
      </c>
      <c r="J35" s="49">
        <v>633.81947427999512</v>
      </c>
      <c r="K35" s="24"/>
      <c r="L35" s="25"/>
      <c r="M35" s="25"/>
      <c r="N35" s="25"/>
      <c r="O35" s="25"/>
      <c r="P35" s="25"/>
      <c r="Q35" s="25"/>
      <c r="R35" s="25"/>
    </row>
    <row r="36" spans="3:18" s="12" customFormat="1" x14ac:dyDescent="0.2">
      <c r="C36" s="26" t="s">
        <v>14</v>
      </c>
      <c r="D36" s="50">
        <v>1325.4283333333333</v>
      </c>
      <c r="E36" s="50">
        <v>1791.9724166666667</v>
      </c>
      <c r="F36" s="50">
        <v>2817.8937783094098</v>
      </c>
      <c r="G36" s="50">
        <v>3895.6228424606975</v>
      </c>
      <c r="H36" s="50">
        <v>5873.2302399863302</v>
      </c>
      <c r="I36" s="50">
        <v>9888.1995051173399</v>
      </c>
      <c r="J36" s="50">
        <v>14298.507756569148</v>
      </c>
      <c r="K36" s="28">
        <v>0.48646861554944842</v>
      </c>
      <c r="L36" s="25"/>
      <c r="M36" s="25"/>
      <c r="N36" s="25"/>
      <c r="O36" s="25"/>
      <c r="P36" s="25"/>
      <c r="Q36" s="25"/>
      <c r="R36" s="25"/>
    </row>
    <row r="37" spans="3:18" s="12" customFormat="1" ht="143.44999999999999" customHeight="1" x14ac:dyDescent="0.25">
      <c r="C37" s="53"/>
      <c r="D37" s="29"/>
      <c r="E37" s="29"/>
      <c r="F37" s="29"/>
      <c r="G37" s="29"/>
      <c r="H37" s="29"/>
      <c r="I37" s="29"/>
      <c r="J37" s="29"/>
      <c r="K37" s="24"/>
      <c r="L37" s="25"/>
      <c r="M37" s="25"/>
      <c r="N37" s="25"/>
      <c r="O37" s="25"/>
      <c r="P37" s="25"/>
      <c r="Q37" s="25"/>
      <c r="R37" s="2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699C6-1DF2-4487-B65C-7EB144D4B030}">
  <dimension ref="A1:V50"/>
  <sheetViews>
    <sheetView zoomScale="90" zoomScaleNormal="90" workbookViewId="0">
      <selection activeCell="H12" sqref="H12"/>
    </sheetView>
  </sheetViews>
  <sheetFormatPr defaultColWidth="9.140625" defaultRowHeight="12.75" x14ac:dyDescent="0.2"/>
  <cols>
    <col min="1" max="1" width="4.85546875" style="13" customWidth="1"/>
    <col min="2" max="2" width="5.5703125" style="13" customWidth="1"/>
    <col min="3" max="3" width="35.7109375" style="13" customWidth="1"/>
    <col min="4" max="4" width="14.28515625" style="13" customWidth="1"/>
    <col min="5" max="5" width="15.28515625" style="13" bestFit="1" customWidth="1"/>
    <col min="6" max="6" width="14.7109375" style="13" bestFit="1" customWidth="1"/>
    <col min="7" max="7" width="14.85546875" style="13" bestFit="1" customWidth="1"/>
    <col min="8" max="10" width="14.7109375" style="13" customWidth="1"/>
    <col min="11" max="11" width="11.42578125" style="13" bestFit="1" customWidth="1"/>
    <col min="12" max="16384" width="9.140625" style="13"/>
  </cols>
  <sheetData>
    <row r="1" spans="2:21" s="12" customFormat="1" x14ac:dyDescent="0.2">
      <c r="C1" s="12" t="s">
        <v>0</v>
      </c>
    </row>
    <row r="2" spans="2:21" s="12" customFormat="1" x14ac:dyDescent="0.2">
      <c r="C2" s="12" t="s">
        <v>17</v>
      </c>
    </row>
    <row r="3" spans="2:21" s="12" customFormat="1" x14ac:dyDescent="0.2">
      <c r="C3" s="14">
        <v>43671</v>
      </c>
    </row>
    <row r="4" spans="2:21" s="12" customFormat="1" x14ac:dyDescent="0.2">
      <c r="C4" s="14"/>
    </row>
    <row r="5" spans="2:21" s="12" customFormat="1" x14ac:dyDescent="0.2">
      <c r="C5" s="14"/>
    </row>
    <row r="6" spans="2:21" s="12" customFormat="1" x14ac:dyDescent="0.2">
      <c r="B6" s="18" t="s">
        <v>62</v>
      </c>
      <c r="C6" s="14"/>
      <c r="M6" s="18" t="s">
        <v>63</v>
      </c>
      <c r="U6" s="18" t="s">
        <v>90</v>
      </c>
    </row>
    <row r="7" spans="2:21" s="12" customFormat="1" ht="15" x14ac:dyDescent="0.25">
      <c r="C7" s="19"/>
      <c r="D7" s="20">
        <v>2018</v>
      </c>
      <c r="E7" s="20">
        <v>2019</v>
      </c>
      <c r="F7" s="20">
        <v>2020</v>
      </c>
      <c r="G7" s="20">
        <v>2021</v>
      </c>
      <c r="H7" s="20">
        <v>2022</v>
      </c>
      <c r="I7" s="20">
        <v>2023</v>
      </c>
      <c r="J7" s="20">
        <v>2024</v>
      </c>
      <c r="K7" s="21" t="s">
        <v>13</v>
      </c>
      <c r="L7" s="22"/>
      <c r="M7" s="22"/>
      <c r="N7" s="22"/>
      <c r="O7" s="22"/>
      <c r="P7" s="22"/>
      <c r="Q7" s="22"/>
    </row>
    <row r="8" spans="2:21" s="12" customFormat="1" ht="15" x14ac:dyDescent="0.25">
      <c r="C8" s="23" t="s">
        <v>52</v>
      </c>
      <c r="D8" s="49">
        <v>6086.4283333333333</v>
      </c>
      <c r="E8" s="49">
        <v>13149.639083333335</v>
      </c>
      <c r="F8" s="49">
        <v>20156.848291547049</v>
      </c>
      <c r="G8" s="49">
        <v>22866.980064303487</v>
      </c>
      <c r="H8" s="49">
        <v>30292.338216591481</v>
      </c>
      <c r="I8" s="49">
        <v>50178.26454881204</v>
      </c>
      <c r="J8" s="49">
        <v>74239.683339814888</v>
      </c>
      <c r="K8" s="24">
        <v>0.5172096618156441</v>
      </c>
      <c r="L8" s="22"/>
      <c r="M8" s="22"/>
      <c r="N8" s="22"/>
      <c r="O8" s="22"/>
      <c r="P8" s="22"/>
      <c r="Q8" s="22"/>
    </row>
    <row r="9" spans="2:21" s="12" customFormat="1" ht="15" x14ac:dyDescent="0.25">
      <c r="C9" s="23" t="s">
        <v>80</v>
      </c>
      <c r="D9" s="49">
        <v>109555.70999999999</v>
      </c>
      <c r="E9" s="49">
        <v>315591.33800000005</v>
      </c>
      <c r="F9" s="49">
        <v>544234.90387177037</v>
      </c>
      <c r="G9" s="49">
        <v>711417.15755610843</v>
      </c>
      <c r="H9" s="49">
        <v>1110719.0679416875</v>
      </c>
      <c r="I9" s="49">
        <v>2064477.1700082666</v>
      </c>
      <c r="J9" s="49">
        <v>3308968.7431460349</v>
      </c>
      <c r="K9" s="24">
        <v>0.76472189690429837</v>
      </c>
      <c r="L9" s="22"/>
      <c r="M9" s="22"/>
      <c r="N9" s="22"/>
      <c r="O9" s="22"/>
      <c r="P9" s="22"/>
      <c r="Q9" s="22"/>
    </row>
    <row r="10" spans="2:21" s="12" customFormat="1" x14ac:dyDescent="0.2">
      <c r="C10" s="14"/>
      <c r="D10" s="30"/>
      <c r="E10" s="30"/>
      <c r="F10" s="30"/>
      <c r="G10" s="30"/>
      <c r="H10" s="30"/>
      <c r="I10" s="30"/>
      <c r="J10" s="30"/>
      <c r="K10" s="24"/>
      <c r="L10" s="25"/>
      <c r="M10" s="25"/>
      <c r="N10" s="25"/>
      <c r="O10" s="25"/>
      <c r="P10" s="25"/>
      <c r="Q10" s="25"/>
      <c r="R10" s="25"/>
    </row>
    <row r="11" spans="2:21" s="12" customFormat="1" x14ac:dyDescent="0.2">
      <c r="C11" s="52" t="s">
        <v>84</v>
      </c>
      <c r="D11" s="27"/>
      <c r="E11" s="3"/>
      <c r="F11" s="3"/>
      <c r="G11" s="3"/>
      <c r="H11" s="3"/>
      <c r="I11" s="27"/>
      <c r="J11" s="27"/>
      <c r="K11" s="32"/>
      <c r="L11" s="25"/>
      <c r="M11" s="25"/>
      <c r="N11" s="25"/>
      <c r="O11" s="25"/>
      <c r="P11" s="25"/>
      <c r="Q11" s="25"/>
      <c r="R11" s="25"/>
    </row>
    <row r="12" spans="2:21" s="12" customFormat="1" x14ac:dyDescent="0.2">
      <c r="C12" s="14"/>
      <c r="D12" s="33"/>
      <c r="E12" s="33"/>
      <c r="F12" s="33"/>
      <c r="G12" s="33"/>
      <c r="H12" s="33"/>
      <c r="I12" s="33"/>
      <c r="J12" s="33"/>
      <c r="K12" s="34"/>
      <c r="L12" s="25"/>
      <c r="M12" s="25"/>
      <c r="N12" s="25"/>
      <c r="O12" s="25"/>
      <c r="P12" s="25"/>
      <c r="Q12" s="25"/>
      <c r="R12" s="25"/>
    </row>
    <row r="13" spans="2:21" s="12" customFormat="1" ht="133.15" customHeight="1" x14ac:dyDescent="0.2"/>
    <row r="14" spans="2:21" s="12" customFormat="1" x14ac:dyDescent="0.2"/>
    <row r="15" spans="2:21" s="12" customFormat="1" x14ac:dyDescent="0.2">
      <c r="B15" s="18" t="s">
        <v>64</v>
      </c>
      <c r="C15" s="14"/>
      <c r="M15" s="18" t="s">
        <v>94</v>
      </c>
      <c r="U15" s="18" t="s">
        <v>95</v>
      </c>
    </row>
    <row r="16" spans="2:21" s="12" customFormat="1" ht="15" x14ac:dyDescent="0.25">
      <c r="C16" s="19"/>
      <c r="D16" s="20">
        <v>2018</v>
      </c>
      <c r="E16" s="20">
        <v>2019</v>
      </c>
      <c r="F16" s="20">
        <v>2020</v>
      </c>
      <c r="G16" s="20">
        <v>2021</v>
      </c>
      <c r="H16" s="20">
        <v>2022</v>
      </c>
      <c r="I16" s="20">
        <v>2023</v>
      </c>
      <c r="J16" s="20">
        <v>2024</v>
      </c>
      <c r="K16" s="21" t="s">
        <v>13</v>
      </c>
      <c r="L16" s="22"/>
      <c r="M16" s="22"/>
      <c r="N16" s="22"/>
      <c r="O16" s="22"/>
      <c r="P16" s="22"/>
      <c r="Q16" s="22"/>
    </row>
    <row r="17" spans="2:21" s="12" customFormat="1" ht="15" x14ac:dyDescent="0.25">
      <c r="C17" s="23" t="s">
        <v>85</v>
      </c>
      <c r="D17" s="37">
        <v>130811140</v>
      </c>
      <c r="E17" s="37">
        <v>258040052.2166667</v>
      </c>
      <c r="F17" s="37">
        <v>367660320.05766189</v>
      </c>
      <c r="G17" s="37">
        <v>387299355.79150099</v>
      </c>
      <c r="H17" s="37">
        <v>475446214.46401876</v>
      </c>
      <c r="I17" s="37">
        <v>746043525.27230167</v>
      </c>
      <c r="J17" s="37">
        <v>1026728142.3376113</v>
      </c>
      <c r="K17" s="24">
        <v>0.40972734046773618</v>
      </c>
      <c r="L17" s="22"/>
      <c r="M17" s="22"/>
      <c r="N17" s="22"/>
      <c r="O17" s="22"/>
      <c r="P17" s="22"/>
      <c r="Q17" s="22"/>
    </row>
    <row r="18" spans="2:21" s="12" customFormat="1" ht="15" x14ac:dyDescent="0.25">
      <c r="C18" s="23" t="s">
        <v>91</v>
      </c>
      <c r="D18" s="37">
        <v>110485998.0952381</v>
      </c>
      <c r="E18" s="37">
        <v>329569757.03333336</v>
      </c>
      <c r="F18" s="37">
        <v>417626190.72756946</v>
      </c>
      <c r="G18" s="37">
        <v>420224716.75016761</v>
      </c>
      <c r="H18" s="37">
        <v>472180779.08041012</v>
      </c>
      <c r="I18" s="37">
        <v>684879990.5634017</v>
      </c>
      <c r="J18" s="37">
        <v>936193178.65934527</v>
      </c>
      <c r="K18" s="24">
        <v>0.42782956891697288</v>
      </c>
      <c r="L18" s="22"/>
      <c r="M18" s="22"/>
      <c r="N18" s="22"/>
      <c r="O18" s="22"/>
      <c r="P18" s="22"/>
      <c r="Q18" s="22"/>
    </row>
    <row r="19" spans="2:21" s="12" customFormat="1" x14ac:dyDescent="0.2">
      <c r="C19" s="26" t="s">
        <v>14</v>
      </c>
      <c r="D19" s="56">
        <v>241297138.09523809</v>
      </c>
      <c r="E19" s="56">
        <v>587609809.25</v>
      </c>
      <c r="F19" s="56">
        <v>785286510.78523135</v>
      </c>
      <c r="G19" s="56">
        <v>807524072.54166865</v>
      </c>
      <c r="H19" s="56">
        <v>947626993.54442883</v>
      </c>
      <c r="I19" s="56">
        <v>1430923515.8357034</v>
      </c>
      <c r="J19" s="56">
        <v>1962921320.9969566</v>
      </c>
      <c r="K19" s="28">
        <v>0.418159635989511</v>
      </c>
      <c r="L19" s="25"/>
      <c r="M19" s="25"/>
      <c r="N19" s="25"/>
      <c r="O19" s="25"/>
      <c r="P19" s="25"/>
      <c r="Q19" s="25"/>
      <c r="R19" s="25"/>
    </row>
    <row r="20" spans="2:21" s="12" customFormat="1" x14ac:dyDescent="0.2">
      <c r="C20" s="14"/>
      <c r="D20" s="62"/>
      <c r="E20" s="62"/>
      <c r="F20" s="62"/>
      <c r="G20" s="62"/>
      <c r="H20" s="62"/>
      <c r="I20" s="62"/>
      <c r="J20" s="62"/>
      <c r="K20" s="24"/>
      <c r="L20" s="25"/>
      <c r="M20" s="25"/>
      <c r="N20" s="25"/>
      <c r="O20" s="25"/>
      <c r="P20" s="25"/>
      <c r="Q20" s="25"/>
      <c r="R20" s="25"/>
    </row>
    <row r="21" spans="2:21" s="12" customFormat="1" x14ac:dyDescent="0.2">
      <c r="C21" s="52" t="s">
        <v>47</v>
      </c>
      <c r="D21" s="27"/>
      <c r="E21" s="3"/>
      <c r="F21" s="3"/>
      <c r="G21" s="3"/>
      <c r="H21" s="3"/>
      <c r="I21" s="27"/>
      <c r="J21" s="27"/>
      <c r="K21" s="32"/>
      <c r="L21" s="25"/>
      <c r="M21" s="25"/>
      <c r="N21" s="25"/>
      <c r="O21" s="25"/>
      <c r="P21" s="25"/>
      <c r="Q21" s="25"/>
      <c r="R21" s="25"/>
    </row>
    <row r="22" spans="2:21" s="12" customFormat="1" x14ac:dyDescent="0.2">
      <c r="C22" s="14"/>
      <c r="D22" s="59"/>
      <c r="E22" s="59"/>
      <c r="F22" s="59"/>
      <c r="G22" s="59"/>
      <c r="H22" s="59"/>
      <c r="I22" s="59"/>
      <c r="J22" s="59"/>
      <c r="K22" s="34"/>
      <c r="L22" s="25"/>
      <c r="M22" s="25"/>
      <c r="N22" s="25"/>
      <c r="O22" s="25"/>
      <c r="P22" s="25"/>
      <c r="Q22" s="25"/>
      <c r="R22" s="25"/>
    </row>
    <row r="23" spans="2:21" s="12" customFormat="1" ht="133.15" customHeight="1" x14ac:dyDescent="0.2"/>
    <row r="24" spans="2:21" s="12" customFormat="1" x14ac:dyDescent="0.2"/>
    <row r="25" spans="2:21" s="12" customFormat="1" x14ac:dyDescent="0.2">
      <c r="B25" s="18" t="s">
        <v>89</v>
      </c>
      <c r="C25" s="14"/>
      <c r="M25" s="18" t="s">
        <v>92</v>
      </c>
      <c r="U25" s="18"/>
    </row>
    <row r="26" spans="2:21" s="12" customFormat="1" ht="15" x14ac:dyDescent="0.25">
      <c r="C26" s="19"/>
      <c r="D26" s="20">
        <v>2018</v>
      </c>
      <c r="E26" s="20">
        <v>2019</v>
      </c>
      <c r="F26" s="20">
        <v>2020</v>
      </c>
      <c r="G26" s="20">
        <v>2021</v>
      </c>
      <c r="H26" s="20">
        <v>2022</v>
      </c>
      <c r="I26" s="20">
        <v>2023</v>
      </c>
      <c r="J26" s="20">
        <v>2024</v>
      </c>
      <c r="K26" s="21" t="s">
        <v>13</v>
      </c>
      <c r="L26" s="22"/>
      <c r="M26" s="22"/>
      <c r="N26" s="22"/>
      <c r="O26" s="22"/>
      <c r="P26" s="22"/>
      <c r="Q26" s="22"/>
    </row>
    <row r="27" spans="2:21" s="12" customFormat="1" ht="15" x14ac:dyDescent="0.25">
      <c r="C27" s="23" t="s">
        <v>81</v>
      </c>
      <c r="D27" s="37">
        <v>107142857.14285715</v>
      </c>
      <c r="E27" s="37">
        <v>435376666.66666675</v>
      </c>
      <c r="F27" s="37">
        <v>515174089.28571439</v>
      </c>
      <c r="G27" s="37">
        <v>498677702.35714293</v>
      </c>
      <c r="H27" s="37">
        <v>518307454.29419047</v>
      </c>
      <c r="I27" s="37">
        <v>697858113.51359534</v>
      </c>
      <c r="J27" s="37">
        <v>936405418.78165007</v>
      </c>
      <c r="K27" s="24">
        <v>0.43521439776282267</v>
      </c>
      <c r="L27" s="22"/>
      <c r="M27" s="22"/>
      <c r="N27" s="22"/>
      <c r="O27" s="22"/>
      <c r="P27" s="22"/>
      <c r="Q27" s="22"/>
    </row>
    <row r="28" spans="2:21" s="12" customFormat="1" ht="15" x14ac:dyDescent="0.25">
      <c r="C28" s="23" t="s">
        <v>83</v>
      </c>
      <c r="D28" s="37">
        <v>128185714.2857143</v>
      </c>
      <c r="E28" s="37">
        <v>143183333.33333334</v>
      </c>
      <c r="F28" s="37">
        <v>252819359.07951692</v>
      </c>
      <c r="G28" s="37">
        <v>274543378.55785573</v>
      </c>
      <c r="H28" s="37">
        <v>364468819.10909092</v>
      </c>
      <c r="I28" s="37">
        <v>619539441.49278462</v>
      </c>
      <c r="J28" s="37">
        <v>830767044.3484993</v>
      </c>
      <c r="K28" s="24">
        <v>0.36544204645266065</v>
      </c>
      <c r="L28" s="22"/>
      <c r="M28" s="22"/>
      <c r="N28" s="22"/>
      <c r="O28" s="22"/>
      <c r="P28" s="22"/>
      <c r="Q28" s="22"/>
    </row>
    <row r="29" spans="2:21" s="12" customFormat="1" ht="15" x14ac:dyDescent="0.25">
      <c r="C29" s="23" t="s">
        <v>23</v>
      </c>
      <c r="D29" s="37">
        <v>5968566.666666667</v>
      </c>
      <c r="E29" s="37">
        <v>9049809.25</v>
      </c>
      <c r="F29" s="37">
        <v>17293062.420000002</v>
      </c>
      <c r="G29" s="37">
        <v>34302991.62667001</v>
      </c>
      <c r="H29" s="37">
        <v>64850720.141147487</v>
      </c>
      <c r="I29" s="37">
        <v>113525960.82932356</v>
      </c>
      <c r="J29" s="37">
        <v>195748857.86680728</v>
      </c>
      <c r="K29" s="24">
        <v>0.78911475723657687</v>
      </c>
      <c r="L29" s="22"/>
      <c r="M29" s="22"/>
      <c r="N29" s="22"/>
      <c r="O29" s="22"/>
      <c r="P29" s="22"/>
      <c r="Q29" s="22"/>
    </row>
    <row r="30" spans="2:21" s="12" customFormat="1" x14ac:dyDescent="0.2">
      <c r="C30" s="26" t="s">
        <v>14</v>
      </c>
      <c r="D30" s="56">
        <v>241297138.09523812</v>
      </c>
      <c r="E30" s="56">
        <v>587609809.25000012</v>
      </c>
      <c r="F30" s="56">
        <v>785286510.78523123</v>
      </c>
      <c r="G30" s="56">
        <v>807524072.54166865</v>
      </c>
      <c r="H30" s="56">
        <v>947626993.54442894</v>
      </c>
      <c r="I30" s="56">
        <v>1430923515.8357036</v>
      </c>
      <c r="J30" s="56">
        <v>1962921320.9969566</v>
      </c>
      <c r="K30" s="28">
        <v>0.418159635989511</v>
      </c>
      <c r="L30" s="25"/>
      <c r="M30" s="25"/>
      <c r="N30" s="25"/>
      <c r="O30" s="25"/>
      <c r="P30" s="25"/>
      <c r="Q30" s="25"/>
      <c r="R30" s="25"/>
    </row>
    <row r="31" spans="2:21" s="12" customFormat="1" x14ac:dyDescent="0.2">
      <c r="C31" s="14"/>
      <c r="D31" s="62"/>
      <c r="E31" s="62"/>
      <c r="F31" s="62"/>
      <c r="G31" s="62"/>
      <c r="H31" s="62"/>
      <c r="I31" s="62"/>
      <c r="J31" s="62"/>
      <c r="K31" s="24"/>
      <c r="L31" s="25"/>
      <c r="M31" s="25"/>
      <c r="N31" s="25"/>
      <c r="O31" s="25"/>
      <c r="P31" s="25"/>
      <c r="Q31" s="25"/>
      <c r="R31" s="25"/>
    </row>
    <row r="32" spans="2:21" s="12" customFormat="1" x14ac:dyDescent="0.2">
      <c r="C32" s="52" t="s">
        <v>47</v>
      </c>
      <c r="D32" s="27"/>
      <c r="E32" s="3"/>
      <c r="F32" s="3"/>
      <c r="G32" s="3"/>
      <c r="H32" s="3"/>
      <c r="I32" s="27"/>
      <c r="J32" s="27"/>
      <c r="K32" s="32"/>
      <c r="L32" s="25"/>
      <c r="M32" s="25"/>
      <c r="N32" s="25"/>
      <c r="O32" s="25"/>
      <c r="P32" s="25"/>
      <c r="Q32" s="25"/>
      <c r="R32" s="25"/>
    </row>
    <row r="33" spans="1:22" s="12" customFormat="1" x14ac:dyDescent="0.2">
      <c r="C33" s="14"/>
      <c r="D33" s="59"/>
      <c r="E33" s="59"/>
      <c r="F33" s="59"/>
      <c r="G33" s="59"/>
      <c r="H33" s="59"/>
      <c r="I33" s="59"/>
      <c r="J33" s="59"/>
      <c r="K33" s="34"/>
      <c r="L33" s="25"/>
      <c r="M33" s="25"/>
      <c r="N33" s="25"/>
      <c r="O33" s="25"/>
      <c r="P33" s="25"/>
      <c r="Q33" s="25"/>
      <c r="R33" s="25"/>
    </row>
    <row r="34" spans="1:22" s="12" customFormat="1" ht="133.15" customHeight="1" x14ac:dyDescent="0.2"/>
    <row r="35" spans="1:22" s="12" customFormat="1" x14ac:dyDescent="0.2">
      <c r="B35" s="18" t="s">
        <v>65</v>
      </c>
      <c r="M35" s="18" t="s">
        <v>93</v>
      </c>
    </row>
    <row r="36" spans="1:22" s="12" customFormat="1" ht="15" x14ac:dyDescent="0.25">
      <c r="C36" s="19"/>
      <c r="D36" s="20">
        <v>2018</v>
      </c>
      <c r="E36" s="20">
        <v>2019</v>
      </c>
      <c r="F36" s="20">
        <v>2020</v>
      </c>
      <c r="G36" s="20">
        <v>2021</v>
      </c>
      <c r="H36" s="20">
        <v>2022</v>
      </c>
      <c r="I36" s="20">
        <v>2023</v>
      </c>
      <c r="J36" s="20">
        <v>2024</v>
      </c>
      <c r="K36" s="21" t="s">
        <v>13</v>
      </c>
      <c r="L36" s="22"/>
      <c r="M36" s="22"/>
      <c r="N36" s="22"/>
      <c r="O36" s="22"/>
      <c r="P36" s="22"/>
      <c r="Q36" s="22"/>
    </row>
    <row r="37" spans="1:22" s="12" customFormat="1" ht="15" x14ac:dyDescent="0.25">
      <c r="C37" s="54" t="s">
        <v>5</v>
      </c>
      <c r="D37" s="37">
        <v>163878160.88435379</v>
      </c>
      <c r="E37" s="37">
        <v>291754904.62500006</v>
      </c>
      <c r="F37" s="37">
        <v>376719882.40047622</v>
      </c>
      <c r="G37" s="37">
        <v>323545151.74190652</v>
      </c>
      <c r="H37" s="37">
        <v>327705404.55233485</v>
      </c>
      <c r="I37" s="37">
        <v>395453748.40803248</v>
      </c>
      <c r="J37" s="37">
        <v>474743315.77897763</v>
      </c>
      <c r="K37" s="24">
        <v>0.19395959374005467</v>
      </c>
      <c r="L37" s="22"/>
      <c r="M37" s="22"/>
      <c r="N37" s="22"/>
      <c r="O37" s="22"/>
      <c r="P37" s="22"/>
      <c r="Q37" s="22"/>
    </row>
    <row r="38" spans="1:22" s="12" customFormat="1" ht="15" x14ac:dyDescent="0.25">
      <c r="C38" s="54" t="s">
        <v>1</v>
      </c>
      <c r="D38" s="37">
        <v>0</v>
      </c>
      <c r="E38" s="37">
        <v>0</v>
      </c>
      <c r="F38" s="37">
        <v>1729306.2420000003</v>
      </c>
      <c r="G38" s="37">
        <v>7273672.5912384298</v>
      </c>
      <c r="H38" s="37">
        <v>16315982.632971892</v>
      </c>
      <c r="I38" s="37">
        <v>30031326.258760933</v>
      </c>
      <c r="J38" s="37">
        <v>68515935.548787862</v>
      </c>
      <c r="K38" s="24"/>
      <c r="L38" s="22"/>
      <c r="M38" s="25"/>
      <c r="N38" s="25"/>
      <c r="O38" s="25"/>
      <c r="P38" s="25"/>
      <c r="Q38" s="25"/>
      <c r="R38" s="25"/>
    </row>
    <row r="39" spans="1:22" s="12" customFormat="1" ht="15" x14ac:dyDescent="0.25">
      <c r="C39" s="54" t="s">
        <v>2</v>
      </c>
      <c r="D39" s="37">
        <v>20841426.19047619</v>
      </c>
      <c r="E39" s="37">
        <v>103224904.625</v>
      </c>
      <c r="F39" s="37">
        <v>104891792.06756711</v>
      </c>
      <c r="G39" s="37">
        <v>135260412.53935075</v>
      </c>
      <c r="H39" s="37">
        <v>185657544.0992986</v>
      </c>
      <c r="I39" s="37">
        <v>302639844.49116504</v>
      </c>
      <c r="J39" s="37">
        <v>420229859.84730506</v>
      </c>
      <c r="K39" s="24">
        <v>0.64978206854993359</v>
      </c>
      <c r="L39" s="22"/>
      <c r="M39" s="25"/>
      <c r="N39" s="25"/>
      <c r="O39" s="25"/>
      <c r="P39" s="25"/>
      <c r="Q39" s="25"/>
      <c r="R39" s="25"/>
    </row>
    <row r="40" spans="1:22" s="12" customFormat="1" ht="15" x14ac:dyDescent="0.25">
      <c r="C40" s="54" t="s">
        <v>3</v>
      </c>
      <c r="D40" s="37">
        <v>0</v>
      </c>
      <c r="E40" s="37">
        <v>55930000.000000007</v>
      </c>
      <c r="F40" s="37">
        <v>77443342.857142866</v>
      </c>
      <c r="G40" s="37">
        <v>90297975.571428597</v>
      </c>
      <c r="H40" s="37">
        <v>127811013.35508275</v>
      </c>
      <c r="I40" s="37">
        <v>406075851.28560728</v>
      </c>
      <c r="J40" s="37">
        <v>546024489.17485261</v>
      </c>
      <c r="K40" s="24"/>
      <c r="L40" s="22"/>
      <c r="M40" s="25"/>
      <c r="N40" s="25"/>
      <c r="O40" s="25"/>
      <c r="P40" s="25"/>
      <c r="Q40" s="25"/>
      <c r="R40" s="25"/>
    </row>
    <row r="41" spans="1:22" s="12" customFormat="1" ht="15" x14ac:dyDescent="0.25">
      <c r="C41" s="54" t="s">
        <v>6</v>
      </c>
      <c r="D41" s="37">
        <v>56577551.020408168</v>
      </c>
      <c r="E41" s="37">
        <v>136700000</v>
      </c>
      <c r="F41" s="37">
        <v>216860544.36090225</v>
      </c>
      <c r="G41" s="37">
        <v>237695053.09774435</v>
      </c>
      <c r="H41" s="37">
        <v>273752197.87331223</v>
      </c>
      <c r="I41" s="37">
        <v>250025919.95256633</v>
      </c>
      <c r="J41" s="37">
        <v>339211937.86878347</v>
      </c>
      <c r="K41" s="24">
        <v>0.34783841618456601</v>
      </c>
      <c r="L41" s="22"/>
      <c r="M41" s="25"/>
      <c r="N41" s="25"/>
      <c r="O41" s="25"/>
      <c r="P41" s="25"/>
      <c r="Q41" s="25"/>
      <c r="R41" s="25"/>
    </row>
    <row r="42" spans="1:22" s="12" customFormat="1" ht="15" x14ac:dyDescent="0.25">
      <c r="C42" s="54" t="s">
        <v>4</v>
      </c>
      <c r="D42" s="37">
        <v>0</v>
      </c>
      <c r="E42" s="37">
        <v>0</v>
      </c>
      <c r="F42" s="37">
        <v>7641642.8571428582</v>
      </c>
      <c r="G42" s="37">
        <v>13451807.000000002</v>
      </c>
      <c r="H42" s="37">
        <v>16384851.031428574</v>
      </c>
      <c r="I42" s="37">
        <v>46696825.439571433</v>
      </c>
      <c r="J42" s="37">
        <v>114195782.77825001</v>
      </c>
      <c r="K42" s="24"/>
      <c r="L42" s="22"/>
      <c r="M42" s="25"/>
      <c r="N42" s="25"/>
      <c r="O42" s="25"/>
      <c r="P42" s="25"/>
      <c r="Q42" s="25"/>
      <c r="R42" s="25"/>
    </row>
    <row r="43" spans="1:22" s="12" customFormat="1" x14ac:dyDescent="0.2">
      <c r="C43" s="26" t="s">
        <v>14</v>
      </c>
      <c r="D43" s="56">
        <v>241297138.09523815</v>
      </c>
      <c r="E43" s="56">
        <v>587609809.25</v>
      </c>
      <c r="F43" s="56">
        <v>785286510.78523123</v>
      </c>
      <c r="G43" s="56">
        <v>807524072.54166865</v>
      </c>
      <c r="H43" s="56">
        <v>947626993.54442883</v>
      </c>
      <c r="I43" s="56">
        <v>1430923515.8357036</v>
      </c>
      <c r="J43" s="56">
        <v>1962921320.9969566</v>
      </c>
      <c r="K43" s="28">
        <v>0.418159635989511</v>
      </c>
      <c r="L43" s="25"/>
      <c r="M43" s="25"/>
      <c r="N43" s="25"/>
      <c r="O43" s="25"/>
      <c r="P43" s="25"/>
      <c r="Q43" s="25"/>
      <c r="R43" s="25"/>
    </row>
    <row r="44" spans="1:22" s="12" customFormat="1" ht="141" customHeight="1" x14ac:dyDescent="0.25">
      <c r="C44" s="53"/>
      <c r="D44" s="60"/>
      <c r="E44" s="60"/>
      <c r="F44" s="60"/>
      <c r="G44" s="60"/>
      <c r="H44" s="60"/>
      <c r="I44" s="60"/>
      <c r="J44" s="60"/>
      <c r="K44" s="24"/>
      <c r="L44" s="25"/>
      <c r="M44" s="25"/>
      <c r="N44" s="25"/>
      <c r="O44" s="25"/>
      <c r="P44" s="25"/>
      <c r="Q44" s="25"/>
      <c r="R44" s="25"/>
    </row>
    <row r="45" spans="1:22" s="12" customFormat="1" x14ac:dyDescent="0.2">
      <c r="A45" s="18"/>
      <c r="D45" s="36"/>
      <c r="E45" s="36"/>
      <c r="F45" s="36"/>
      <c r="G45" s="36"/>
      <c r="H45" s="36"/>
      <c r="I45" s="36"/>
      <c r="J45" s="36"/>
      <c r="K45" s="18"/>
      <c r="V45" s="18"/>
    </row>
    <row r="46" spans="1:22" s="12" customFormat="1" x14ac:dyDescent="0.2">
      <c r="A46" s="18"/>
      <c r="D46" s="36"/>
      <c r="E46" s="36"/>
      <c r="F46" s="36"/>
      <c r="G46" s="36"/>
      <c r="H46" s="36"/>
      <c r="I46" s="36"/>
      <c r="J46" s="36"/>
      <c r="K46" s="18"/>
      <c r="V46" s="18"/>
    </row>
    <row r="47" spans="1:22" s="12" customFormat="1" x14ac:dyDescent="0.2">
      <c r="A47" s="18"/>
      <c r="D47" s="36"/>
      <c r="E47" s="36"/>
      <c r="F47" s="36"/>
      <c r="G47" s="36"/>
      <c r="H47" s="36"/>
      <c r="I47" s="36"/>
      <c r="J47" s="36"/>
      <c r="K47" s="18"/>
      <c r="V47" s="18"/>
    </row>
    <row r="48" spans="1:22" s="12" customFormat="1" x14ac:dyDescent="0.2">
      <c r="A48" s="18"/>
      <c r="D48" s="36"/>
      <c r="E48" s="36"/>
      <c r="F48" s="36"/>
      <c r="G48" s="36"/>
      <c r="H48" s="36"/>
      <c r="I48" s="36"/>
      <c r="J48" s="36"/>
      <c r="K48" s="18"/>
      <c r="V48" s="18"/>
    </row>
    <row r="49" spans="1:22" s="12" customFormat="1" x14ac:dyDescent="0.2">
      <c r="A49" s="18"/>
      <c r="D49" s="36"/>
      <c r="E49" s="36"/>
      <c r="F49" s="36"/>
      <c r="G49" s="36"/>
      <c r="H49" s="36"/>
      <c r="I49" s="36"/>
      <c r="J49" s="36"/>
      <c r="K49" s="18"/>
      <c r="V49" s="18"/>
    </row>
    <row r="50" spans="1:22" s="12" customFormat="1" x14ac:dyDescent="0.2">
      <c r="A50" s="18"/>
      <c r="D50" s="36"/>
      <c r="E50" s="36"/>
      <c r="F50" s="36"/>
      <c r="G50" s="36"/>
      <c r="H50" s="36"/>
      <c r="I50" s="36"/>
      <c r="J50" s="36"/>
      <c r="K50" s="18"/>
      <c r="V50" s="1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Sheet</vt:lpstr>
      <vt:lpstr>Definitions</vt:lpstr>
      <vt:lpstr>TOC</vt:lpstr>
      <vt:lpstr>EC Revenue</vt:lpstr>
      <vt:lpstr>Edge DC</vt:lpstr>
      <vt:lpstr>Edge Spend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2019-03-27T16:22:44Z</dcterms:created>
  <dcterms:modified xsi:type="dcterms:W3CDTF">2019-07-26T16:20:27Z</dcterms:modified>
</cp:coreProperties>
</file>