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style2.xml" ContentType="application/vnd.ms-office.chartstyle+xml"/>
  <Override PartName="/xl/charts/colors2.xml" ContentType="application/vnd.ms-office.chartcolorstyle+xml"/>
  <Override PartName="/xl/charts/chart11.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charts/style4.xml" ContentType="application/vnd.ms-office.chartstyle+xml"/>
  <Override PartName="/xl/charts/colors4.xml" ContentType="application/vnd.ms-office.chartcolorstyle+xml"/>
  <Override PartName="/xl/charts/chart14.xml" ContentType="application/vnd.openxmlformats-officedocument.drawingml.chart+xml"/>
  <Override PartName="/xl/drawings/drawing6.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7.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style5.xml" ContentType="application/vnd.ms-office.chartstyle+xml"/>
  <Override PartName="/xl/charts/colors5.xml" ContentType="application/vnd.ms-office.chartcolorstyle+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730"/>
  <workbookPr defaultThemeVersion="124226"/>
  <mc:AlternateContent xmlns:mc="http://schemas.openxmlformats.org/markup-compatibility/2006">
    <mc:Choice Requires="x15">
      <x15ac:absPath xmlns:x15ac="http://schemas.microsoft.com/office/spreadsheetml/2010/11/ac" url="C:\Users\Eleanor!\Dropbox (MEXP)\MEXP files\"/>
    </mc:Choice>
  </mc:AlternateContent>
  <bookViews>
    <workbookView xWindow="0" yWindow="0" windowWidth="14925" windowHeight="7230" tabRatio="795" xr2:uid="{00000000-000D-0000-FFFF-FFFF00000000}"/>
  </bookViews>
  <sheets>
    <sheet name="Cover sheet" sheetId="4" r:id="rId1"/>
    <sheet name="List of Tables and Charts" sheetId="20" r:id="rId2"/>
    <sheet name="Definitions" sheetId="3" r:id="rId3"/>
    <sheet name="1. Summary" sheetId="10" r:id="rId4"/>
    <sheet name="2. DAS" sheetId="6" r:id="rId5"/>
    <sheet name="3. Carrier Specific Repeater" sheetId="8" r:id="rId6"/>
    <sheet name="4.  Small Cell and RRH" sheetId="9" r:id="rId7"/>
  </sheets>
  <calcPr calcId="171027"/>
</workbook>
</file>

<file path=xl/calcChain.xml><?xml version="1.0" encoding="utf-8"?>
<calcChain xmlns="http://schemas.openxmlformats.org/spreadsheetml/2006/main">
  <c r="E1" i="20" l="1"/>
  <c r="C3" i="20"/>
  <c r="I3" i="9" l="1"/>
  <c r="I2" i="8"/>
  <c r="G2" i="6"/>
  <c r="H2" i="10"/>
  <c r="E2" i="3" l="1"/>
  <c r="B3" i="3"/>
  <c r="B4" i="3"/>
</calcChain>
</file>

<file path=xl/sharedStrings.xml><?xml version="1.0" encoding="utf-8"?>
<sst xmlns="http://schemas.openxmlformats.org/spreadsheetml/2006/main" count="272" uniqueCount="151">
  <si>
    <t>Mobile Experts</t>
  </si>
  <si>
    <t>GSM:</t>
  </si>
  <si>
    <t>850 MHz</t>
  </si>
  <si>
    <t>900 MHz</t>
  </si>
  <si>
    <t>1700 MHz</t>
  </si>
  <si>
    <t>1800 MHz</t>
  </si>
  <si>
    <t>1900 MHz</t>
  </si>
  <si>
    <t>CDMA/EVDO:</t>
  </si>
  <si>
    <t>450 MHz</t>
  </si>
  <si>
    <t>1500 MHz</t>
  </si>
  <si>
    <t>WCDMA:</t>
  </si>
  <si>
    <t>2100 MHz</t>
  </si>
  <si>
    <t>TD-SCDMA:</t>
  </si>
  <si>
    <t>2000 MHz</t>
  </si>
  <si>
    <t>TD-LTE:</t>
  </si>
  <si>
    <t>2300 MHz</t>
  </si>
  <si>
    <t>2500 MHz</t>
  </si>
  <si>
    <t>2600 MHz</t>
  </si>
  <si>
    <t>3500 MHz</t>
  </si>
  <si>
    <t xml:space="preserve"> FDD LTE:</t>
  </si>
  <si>
    <t>700 MHz</t>
  </si>
  <si>
    <t>800 MHz</t>
  </si>
  <si>
    <t>TOTAL</t>
  </si>
  <si>
    <t>North America</t>
  </si>
  <si>
    <t>Latin America</t>
  </si>
  <si>
    <t>Europe</t>
  </si>
  <si>
    <t>China</t>
  </si>
  <si>
    <t>Asia Pacific</t>
  </si>
  <si>
    <t>MEA</t>
  </si>
  <si>
    <t>Licensed to:</t>
  </si>
  <si>
    <t>Joe Madden, Principal Analyst</t>
  </si>
  <si>
    <t>(408) 540-7284</t>
  </si>
  <si>
    <t>joe@mobile-experts.net</t>
  </si>
  <si>
    <t>Definitions</t>
  </si>
  <si>
    <t>Description</t>
  </si>
  <si>
    <t>DAS</t>
  </si>
  <si>
    <t xml:space="preserve">A network of radio nodes for mobile communications, using a simulcast of identical RF waveforms from a hub.  </t>
  </si>
  <si>
    <t>Multioperator</t>
  </si>
  <si>
    <t>DAS systems configured to allow multiple mobile service providers to use the same distribution and radio nodes.</t>
  </si>
  <si>
    <t>Small Cell</t>
  </si>
  <si>
    <t>IDAS</t>
  </si>
  <si>
    <t>DAS Forecast</t>
  </si>
  <si>
    <t>Indoor DAS, transmitting less than 10W of composite power per node.   Note that some low-power nodes will be physically outdoors but are still categorized as "indoor" based on power level.</t>
  </si>
  <si>
    <t>Indoor Small Cells</t>
  </si>
  <si>
    <t>Repeater</t>
  </si>
  <si>
    <t>A radio receiver and transmitter which boosts the bi-directional signal power for a local user without higher level baseband processing</t>
  </si>
  <si>
    <t>Relay</t>
  </si>
  <si>
    <t>An LTE radio node which demodulates and remodulates the signal to allow for higher order modulation within a building</t>
  </si>
  <si>
    <t xml:space="preserve">Mobile Experts </t>
  </si>
  <si>
    <t>TOTAL RADIO NODES</t>
  </si>
  <si>
    <t>Mobile Operator Stand-alone</t>
  </si>
  <si>
    <t>Enterprise</t>
  </si>
  <si>
    <t>Mobile Operator Host</t>
  </si>
  <si>
    <t>Neutral Host</t>
  </si>
  <si>
    <t>Network nodes which transmit less than 30W of composite power per sector, which include baseband processing for complete enodeB/nodeB/BTS functionality.</t>
  </si>
  <si>
    <t xml:space="preserve">Indoor DAS </t>
  </si>
  <si>
    <t>Broadband Repeater</t>
  </si>
  <si>
    <t>A broadband repeater  generally receives and retransmits all of the RF signals within a given band (multiple operators)</t>
  </si>
  <si>
    <t>A repeater endorsed by mobile operators, which generally use filters and DSP to isolate the signals for a specific mobile service.  The unit can be purchased either by the operator or by an enterprise but is endorsed by the operator.</t>
  </si>
  <si>
    <t>Carrier Specific Repeater</t>
  </si>
  <si>
    <t>Femtocell</t>
  </si>
  <si>
    <t>The term "femtocell" refers to a residential/SOHO unit which works autonomously without much coordination and handover to the macro network</t>
  </si>
  <si>
    <t>Low Power RRH</t>
  </si>
  <si>
    <t>TABLE OF CONTENTS</t>
  </si>
  <si>
    <t>Tables:</t>
  </si>
  <si>
    <t>Charts:</t>
  </si>
  <si>
    <t>N America</t>
  </si>
  <si>
    <t>L America</t>
  </si>
  <si>
    <t>APAC</t>
  </si>
  <si>
    <t>Split Baseband Low Power RRH</t>
  </si>
  <si>
    <t>A Remote Radio Head which connects to a macro base station baseband processing center via digital I/Q interface, typically over optical fiber.  A Split-Baseband RRH includes some baseband processing, normally in the PHY and MAC areas, but with other baseband processing located centrally.   A Low Power RRH transmits less than 300 mW for indoor applications.</t>
  </si>
  <si>
    <t>A Remote Radio Head which connects to a macro base station baseband processing center via digital I/Q interface, typically over optical fiber.  Unless designated as a "Split Baseband RRH", an RRH uses CPRI or a similar interface between PHY baseband and RF.   A Low Power RRH transmits less than 300 mW for indoor applications.</t>
  </si>
  <si>
    <t>Single-band Relay</t>
  </si>
  <si>
    <t>An LTE relay which receives and re-transmits in the same LTE band.</t>
  </si>
  <si>
    <t>Cross-band Relay</t>
  </si>
  <si>
    <t>An LTE relay with a link to the macro network in one band, and a link to the end user on a second LTE band.</t>
  </si>
  <si>
    <t>Enterprise Small Cell</t>
  </si>
  <si>
    <t>Femtocell (SOHO)</t>
  </si>
  <si>
    <t>RRH/DRS Nodes</t>
  </si>
  <si>
    <t>Repeaters</t>
  </si>
  <si>
    <t>End user</t>
  </si>
  <si>
    <t>Mobile Operator</t>
  </si>
  <si>
    <t>Note:  This table shows who physically installs the unit</t>
  </si>
  <si>
    <t>Note:  This table shows who pays for the unit</t>
  </si>
  <si>
    <t>Enterprise DAS Node Shipments by region</t>
  </si>
  <si>
    <t>Trained Technician</t>
  </si>
  <si>
    <t>Heavy DAS</t>
  </si>
  <si>
    <t>DAS with multiple bands for multiple operators</t>
  </si>
  <si>
    <t>Light DAS</t>
  </si>
  <si>
    <t>DAS with a single band for multiple operators (or for a single operator)</t>
  </si>
  <si>
    <t>DRS</t>
  </si>
  <si>
    <t>Distributed Radio Systems use twisted-pair cables to distribute radio signals to various antenna nodes in a building, with a central remote radio head to process the radio signals.   Radio Dot uses RF over twisted pair.  LampSite uses I/Q samples over twisted pair.  Both examples are listed in the Mobile Experts category for RRH, but we count the number of DRS nodes in this report to illustrate the coverage of these systems.</t>
  </si>
  <si>
    <t>Table 3-2:   Percentage of Repeaters used for Enterprise</t>
  </si>
  <si>
    <t>Mobile Experts Enterprise Mobile Infrastructure</t>
  </si>
  <si>
    <t>Kyung Mun, Senior Analyst</t>
  </si>
  <si>
    <t>kyung@mobile-experts.net</t>
  </si>
  <si>
    <t>Small Cells and RRH forecast</t>
  </si>
  <si>
    <t>Entire contents © 2017 Mobile Experts LLC. Reproduction of this publication in any form without prior written permission is strictly forbidden and will be prosecuted to the fully extent of US and International laws. The transfer of this publication in either paper or electronic form to unlicensed third parties is strictly forbidden. The opinions expressed herein are subject to change without notice.</t>
  </si>
  <si>
    <t>CAGR</t>
  </si>
  <si>
    <t>Table 1-2:  Detailed Summary, In-Building Radio Node Revenue, 2013-2022</t>
  </si>
  <si>
    <t>Table 1-1:  Detailed Summary, In-Building Radio Node Shipments, 2013-2022</t>
  </si>
  <si>
    <t>Enterprise Use</t>
  </si>
  <si>
    <t xml:space="preserve">TOTAL </t>
  </si>
  <si>
    <t>Small Cells</t>
  </si>
  <si>
    <t>Table 1-4:  Enterprise Radio Nodes by deployment skill level, 2013-2022</t>
  </si>
  <si>
    <t>Chart 2-1:  Indoor DAS Radio Node Shipments,  2016-2022</t>
  </si>
  <si>
    <t>Chart 2-2:  Enterprise DAS Radio Node Shipments, by region, 2016-2022</t>
  </si>
  <si>
    <t>Chart 2-3:  Enterprise DAS Radio Node Shipments,  simple summary, 2016-2022</t>
  </si>
  <si>
    <t>Chart 3-1:  Carrier Specific Repeater Shipments, by Region, 2016-2022</t>
  </si>
  <si>
    <t>Chart 3-2:  Enterprise Repeater Shipments, by Region, 2016-2022</t>
  </si>
  <si>
    <t>Table 3-5:   Carrier Specific Repeater Shipments, by deployment model, 2013-2022</t>
  </si>
  <si>
    <t>Table 3-4:   Enterprise Repeater Shipments, by Region, 2013-2022</t>
  </si>
  <si>
    <t>Table 3-3:   Carrier Specific Repeater Shipments, by Region, 2013-2022</t>
  </si>
  <si>
    <t>Table 3-1:   Carrier Specific Repeater Shipments, by Frequency Band, 2013-2022</t>
  </si>
  <si>
    <t>Table 4-1:   Enterprise-driven Small Base Station Shipments, by type, 2013-2022</t>
  </si>
  <si>
    <t>Table 4-2:   Enterprise-driven  Small Base Station Shipments, Summary by type, 2013-2022</t>
  </si>
  <si>
    <t>Enterprise Direct</t>
  </si>
  <si>
    <t>Table 4-3:   Enterprise-driven  Small Base Station Shipments, by Channel, 2013-2022</t>
  </si>
  <si>
    <t>Table 1-5:  In-Building Radio Node Shipments, by region, 2013-2022</t>
  </si>
  <si>
    <t>Table 1-3:  In-Building Radio Node Shipments, by Ownership, 2013-2022</t>
  </si>
  <si>
    <t>Chart 4-1:  Enterprise-Driven Small Base Station Shipments, Summary by type, 2016-2022</t>
  </si>
  <si>
    <t>Chart 4-2:   Enterprise-driven Small Base Station Shipments, by Channel, 2013-2022</t>
  </si>
  <si>
    <t>Chart 4-4:  Enterprise-related Small Base Station Shipments, by region, 2016-2022</t>
  </si>
  <si>
    <t>Charet 3-3:  Enterprise-Targeted Repeater Shipments, 2016-2022</t>
  </si>
  <si>
    <t>Operator deployed</t>
  </si>
  <si>
    <t>Enterprise deployed</t>
  </si>
  <si>
    <t>Non-Commercial Enterprise deployed</t>
  </si>
  <si>
    <t>Repeaters: Sanctioned units</t>
  </si>
  <si>
    <t>Summary Totals</t>
  </si>
  <si>
    <t>Chart 1-1:   Enterprise In-Building Radio Node Shipments, by Product, 2016-2022</t>
  </si>
  <si>
    <t>Chart 1-2:   Enterprise Mobile Infrastructure Equipment Revenue, 2016-2022</t>
  </si>
  <si>
    <t>Chart 1-3:   Enterprise Mobile Infrastructure Product Revenue Share, 2016</t>
  </si>
  <si>
    <t>Chart 1-4:    Enterprise Mobile Infrastructure Product Revenue Share, 2022</t>
  </si>
  <si>
    <t>Chart 1-5:   In-Building Radio Node Shipment, by Ownership, 2016-2022</t>
  </si>
  <si>
    <t>Chart 1-6:   Mobile Operator In-Building Radio Node Shipment, by Product, 2016-2022</t>
  </si>
  <si>
    <t>Chart 1-7:   Neutral Host In-Building Radio Node Shipment, by Product, 2016-2022</t>
  </si>
  <si>
    <t>Chart 1-8:   Enterprise In-Building Radio Node Shipment, by Product, 2016-2022</t>
  </si>
  <si>
    <t>Chart 1-9:   In-Building Radio Node Shipments, by deployment skill level, 2016-2022</t>
  </si>
  <si>
    <t>Chart 1-10:  Enterprise Radio Node Shipments, simple summary, 2016-2022</t>
  </si>
  <si>
    <t>Chart 1-11:   Enterprise Radio Node Shipments, by region, 2016-2022</t>
  </si>
  <si>
    <t>Table 2-1:   Indoor DAS Radio Node Shipments, 2013-2022</t>
  </si>
  <si>
    <t>Table 2-2:   Enterprise DAS Radio Node Shipments, by region 2013-2022</t>
  </si>
  <si>
    <t>Chart 4-3:  Share of Small Cells supporting Enterprise Applications, 2016-2022</t>
  </si>
  <si>
    <t>Table 4-4:  Percentage of Enterprise-driven Small Base Stations Shipments, 2013-2022</t>
  </si>
  <si>
    <t>Table 4-5:  Enterprise-driven Small BTS Node Shipments  by region, 2013-2022</t>
  </si>
  <si>
    <t>(supporting enterprise applications beyond connectivity)</t>
  </si>
  <si>
    <t>Annual Report (Special Update)</t>
  </si>
  <si>
    <t>Table 4-6:  Enterprise Femtocell (SOHO) Node Shipments  by region, 2013-2022</t>
  </si>
  <si>
    <t>Chart 3-3:  Enterprise-Targeted Repeater Shipments, 2016-2022</t>
  </si>
  <si>
    <t>Chart 4-2:  Enterprise-driven Small Base Station Shipments, by Channel, 2016-2022</t>
  </si>
  <si>
    <t>Ericsson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</si>
</sst>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409]d\-mmm\-yyyy;@"/>
    <numFmt numFmtId="165" formatCode="_(* #,##0_);_(* \(#,##0\);_(* &quot;-&quot;??_);_(@_)"/>
    <numFmt numFmtId="166" formatCode="m/d/yy;@"/>
    <numFmt numFmtId="167" formatCode="&quot;$&quot;#,##0,,&quot; M&quot;"/>
    <numFmt numFmtId="168" formatCode="&quot;$&quot;#,##0.00"/>
    <numFmt numFmtId="169" formatCode="0.0%"/>
    <numFmt numFmtId="170" formatCode="&quot;$&quot;#,###,,&quot; M&quot;"/>
  </numFmts>
  <fonts count="23" x14ac:knownFonts="1">
    <font>
      <sz val="11"/>
      <color theme="1"/>
      <name val="Calibri"/>
      <family val="2"/>
      <scheme val="minor"/>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libri"/>
      <family val="2"/>
      <scheme val="minor"/>
    </font>
    <font>
      <sz val="11"/>
      <color theme="1"/>
      <name val="Candara"/>
      <family val="2"/>
    </font>
    <font>
      <sz val="10"/>
      <name val="Candara"/>
      <family val="2"/>
    </font>
    <font>
      <b/>
      <sz val="11"/>
      <color theme="1"/>
      <name val="Candara"/>
      <family val="2"/>
    </font>
    <font>
      <sz val="11"/>
      <color theme="4"/>
      <name val="Candara"/>
      <family val="2"/>
    </font>
    <font>
      <sz val="11"/>
      <color rgb="FFFF0000"/>
      <name val="Candara"/>
      <family val="2"/>
    </font>
    <font>
      <sz val="11"/>
      <name val="Candara"/>
      <family val="2"/>
    </font>
    <font>
      <u/>
      <sz val="11"/>
      <color theme="10"/>
      <name val="Calibri"/>
      <family val="2"/>
      <scheme val="minor"/>
    </font>
    <font>
      <u/>
      <sz val="11"/>
      <color theme="10"/>
      <name val="Candara"/>
      <family val="2"/>
    </font>
    <font>
      <sz val="9"/>
      <color theme="1"/>
      <name val="Candara"/>
      <family val="2"/>
    </font>
    <font>
      <sz val="11"/>
      <color rgb="FFC00000"/>
      <name val="Candara"/>
      <family val="2"/>
    </font>
    <font>
      <b/>
      <sz val="10"/>
      <name val="Candara"/>
      <family val="2"/>
    </font>
    <font>
      <b/>
      <sz val="11"/>
      <name val="Candara"/>
      <family val="2"/>
    </font>
    <font>
      <sz val="11"/>
      <color rgb="FF996633"/>
      <name val="Candara"/>
      <family val="2"/>
    </font>
    <font>
      <sz val="11"/>
      <color theme="1" tint="0.499984740745262"/>
      <name val="Candara"/>
      <family val="2"/>
    </font>
    <font>
      <u/>
      <sz val="10"/>
      <color theme="10"/>
      <name val="Candara"/>
      <family val="2"/>
    </font>
    <font>
      <u/>
      <sz val="10"/>
      <color theme="10"/>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0"/>
        <bgColor indexed="64"/>
      </patternFill>
    </fill>
  </fills>
  <borders count="11">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6">
    <xf numFmtId="0" fontId="0" fillId="0" borderId="0"/>
    <xf numFmtId="9" fontId="6" fillId="0" borderId="0" applyFont="0" applyFill="0" applyBorder="0" applyAlignment="0" applyProtection="0"/>
    <xf numFmtId="43" fontId="6" fillId="0" borderId="0" applyFont="0" applyFill="0" applyBorder="0" applyAlignment="0" applyProtection="0"/>
    <xf numFmtId="164" fontId="13" fillId="0" borderId="0" applyNumberFormat="0" applyFill="0" applyBorder="0" applyAlignment="0" applyProtection="0"/>
    <xf numFmtId="44" fontId="6" fillId="0" borderId="0" applyFont="0" applyFill="0" applyBorder="0" applyAlignment="0" applyProtection="0"/>
    <xf numFmtId="164" fontId="6" fillId="0" borderId="0"/>
  </cellStyleXfs>
  <cellXfs count="107">
    <xf numFmtId="0" fontId="0" fillId="0" borderId="0" xfId="0"/>
    <xf numFmtId="0" fontId="7" fillId="0" borderId="0" xfId="0" applyFont="1"/>
    <xf numFmtId="164" fontId="7" fillId="0" borderId="0" xfId="0" applyNumberFormat="1" applyFont="1" applyAlignment="1">
      <alignment horizontal="left"/>
    </xf>
    <xf numFmtId="0" fontId="7" fillId="0" borderId="0" xfId="0" applyFont="1" applyFill="1"/>
    <xf numFmtId="0" fontId="7" fillId="2" borderId="0" xfId="0" applyFont="1" applyFill="1"/>
    <xf numFmtId="0" fontId="9" fillId="2" borderId="0" xfId="0" applyNumberFormat="1" applyFont="1" applyFill="1"/>
    <xf numFmtId="0" fontId="8" fillId="0" borderId="0" xfId="0" applyFont="1" applyBorder="1" applyAlignment="1">
      <alignment horizontal="left"/>
    </xf>
    <xf numFmtId="0" fontId="8" fillId="0" borderId="0" xfId="0" applyFont="1" applyBorder="1" applyAlignment="1">
      <alignment horizontal="right"/>
    </xf>
    <xf numFmtId="3" fontId="10" fillId="0" borderId="0" xfId="0" applyNumberFormat="1" applyFont="1" applyFill="1"/>
    <xf numFmtId="3" fontId="7" fillId="0" borderId="0" xfId="0" applyNumberFormat="1" applyFont="1"/>
    <xf numFmtId="0" fontId="8" fillId="0" borderId="0" xfId="0" applyFont="1"/>
    <xf numFmtId="0" fontId="8" fillId="0" borderId="0" xfId="0" applyFont="1" applyAlignment="1">
      <alignment horizontal="right"/>
    </xf>
    <xf numFmtId="0" fontId="11" fillId="0" borderId="0" xfId="0" applyFont="1"/>
    <xf numFmtId="9" fontId="7" fillId="0" borderId="0" xfId="1" applyFont="1"/>
    <xf numFmtId="166" fontId="7" fillId="0" borderId="0" xfId="0" applyNumberFormat="1" applyFont="1" applyAlignment="1">
      <alignment horizontal="left"/>
    </xf>
    <xf numFmtId="164" fontId="14" fillId="0" borderId="0" xfId="3" applyFont="1"/>
    <xf numFmtId="14" fontId="7" fillId="0" borderId="0" xfId="0" applyNumberFormat="1" applyFont="1"/>
    <xf numFmtId="0" fontId="7" fillId="0" borderId="3" xfId="0" applyFont="1" applyBorder="1" applyAlignment="1">
      <alignment wrapText="1"/>
    </xf>
    <xf numFmtId="0" fontId="7" fillId="0" borderId="4" xfId="0" applyFont="1" applyBorder="1" applyAlignment="1">
      <alignment wrapText="1"/>
    </xf>
    <xf numFmtId="0" fontId="7" fillId="0" borderId="0" xfId="0" applyFont="1" applyAlignment="1">
      <alignment wrapText="1"/>
    </xf>
    <xf numFmtId="14" fontId="7" fillId="0" borderId="0" xfId="0" applyNumberFormat="1" applyFont="1" applyAlignment="1">
      <alignment horizontal="left" wrapText="1"/>
    </xf>
    <xf numFmtId="165" fontId="7" fillId="0" borderId="0" xfId="2" applyNumberFormat="1" applyFont="1"/>
    <xf numFmtId="3" fontId="9" fillId="0" borderId="0" xfId="0" applyNumberFormat="1" applyFont="1"/>
    <xf numFmtId="3" fontId="12" fillId="0" borderId="0" xfId="0" applyNumberFormat="1" applyFont="1"/>
    <xf numFmtId="0" fontId="7" fillId="3" borderId="0" xfId="0" applyFont="1" applyFill="1"/>
    <xf numFmtId="14" fontId="7" fillId="0" borderId="0" xfId="0" applyNumberFormat="1" applyFont="1" applyAlignment="1">
      <alignment horizontal="left"/>
    </xf>
    <xf numFmtId="0" fontId="9" fillId="2" borderId="0" xfId="0" applyNumberFormat="1" applyFont="1" applyFill="1" applyBorder="1"/>
    <xf numFmtId="0" fontId="7" fillId="0" borderId="0" xfId="0" applyFont="1" applyFill="1" applyBorder="1"/>
    <xf numFmtId="165" fontId="7" fillId="0" borderId="0" xfId="0" applyNumberFormat="1" applyFont="1" applyFill="1" applyBorder="1"/>
    <xf numFmtId="0" fontId="7" fillId="2" borderId="0" xfId="0" applyFont="1" applyFill="1" applyBorder="1"/>
    <xf numFmtId="0" fontId="9" fillId="0" borderId="0" xfId="0" applyFont="1"/>
    <xf numFmtId="9" fontId="9" fillId="0" borderId="0" xfId="1" applyFont="1"/>
    <xf numFmtId="0" fontId="7" fillId="2" borderId="5" xfId="0" applyFont="1" applyFill="1" applyBorder="1" applyAlignment="1">
      <alignment wrapText="1"/>
    </xf>
    <xf numFmtId="0" fontId="7" fillId="2" borderId="6" xfId="0" applyFont="1" applyFill="1" applyBorder="1" applyAlignment="1">
      <alignment wrapText="1"/>
    </xf>
    <xf numFmtId="0" fontId="7" fillId="0" borderId="1" xfId="0" applyFont="1" applyBorder="1" applyAlignment="1">
      <alignment wrapText="1"/>
    </xf>
    <xf numFmtId="0" fontId="7" fillId="0" borderId="2" xfId="0" applyFont="1" applyBorder="1" applyAlignment="1">
      <alignment wrapText="1"/>
    </xf>
    <xf numFmtId="0" fontId="7" fillId="0" borderId="3" xfId="0" applyFont="1" applyBorder="1"/>
    <xf numFmtId="0" fontId="16" fillId="0" borderId="0" xfId="0" applyFont="1"/>
    <xf numFmtId="165" fontId="9" fillId="0" borderId="0" xfId="2" applyNumberFormat="1" applyFont="1"/>
    <xf numFmtId="165" fontId="9" fillId="0" borderId="0" xfId="0" applyNumberFormat="1" applyFont="1"/>
    <xf numFmtId="3" fontId="9" fillId="0" borderId="0" xfId="0" applyNumberFormat="1" applyFont="1" applyFill="1"/>
    <xf numFmtId="165" fontId="7" fillId="0" borderId="0" xfId="2" applyNumberFormat="1" applyFont="1" applyFill="1"/>
    <xf numFmtId="9" fontId="12" fillId="0" borderId="0" xfId="1" applyFont="1" applyFill="1" applyAlignment="1">
      <alignment horizontal="right"/>
    </xf>
    <xf numFmtId="0" fontId="9" fillId="0" borderId="0" xfId="0" applyFont="1" applyFill="1"/>
    <xf numFmtId="14" fontId="8" fillId="0" borderId="0" xfId="0" applyNumberFormat="1" applyFont="1" applyAlignment="1">
      <alignment horizontal="left"/>
    </xf>
    <xf numFmtId="0" fontId="17" fillId="0" borderId="0" xfId="0" applyFont="1"/>
    <xf numFmtId="0" fontId="12" fillId="0" borderId="0" xfId="0" applyFont="1"/>
    <xf numFmtId="0" fontId="4" fillId="0" borderId="3" xfId="0" applyFont="1" applyBorder="1" applyAlignment="1">
      <alignment wrapText="1"/>
    </xf>
    <xf numFmtId="0" fontId="4" fillId="0" borderId="4" xfId="0" applyFont="1" applyBorder="1" applyAlignment="1">
      <alignment wrapText="1"/>
    </xf>
    <xf numFmtId="0" fontId="4" fillId="0" borderId="3" xfId="0" applyFont="1" applyBorder="1"/>
    <xf numFmtId="0" fontId="4" fillId="0" borderId="7" xfId="0" applyFont="1" applyBorder="1"/>
    <xf numFmtId="0" fontId="4" fillId="0" borderId="8" xfId="0" applyFont="1" applyBorder="1" applyAlignment="1">
      <alignment wrapText="1"/>
    </xf>
    <xf numFmtId="0" fontId="3" fillId="0" borderId="0" xfId="0" applyFont="1"/>
    <xf numFmtId="0" fontId="2" fillId="0" borderId="0" xfId="0" applyFont="1"/>
    <xf numFmtId="167" fontId="2" fillId="0" borderId="0" xfId="0" applyNumberFormat="1" applyFont="1" applyFill="1"/>
    <xf numFmtId="0" fontId="2" fillId="0" borderId="0" xfId="0" applyFont="1" applyFill="1"/>
    <xf numFmtId="0" fontId="2" fillId="2" borderId="0" xfId="0" applyFont="1" applyFill="1"/>
    <xf numFmtId="0" fontId="2" fillId="2" borderId="0" xfId="0" applyNumberFormat="1" applyFont="1" applyFill="1"/>
    <xf numFmtId="0" fontId="12" fillId="0" borderId="0" xfId="0" applyFont="1" applyFill="1"/>
    <xf numFmtId="164" fontId="2" fillId="0" borderId="0" xfId="5" applyFont="1"/>
    <xf numFmtId="9" fontId="2" fillId="0" borderId="0" xfId="1" applyFont="1"/>
    <xf numFmtId="164" fontId="18" fillId="0" borderId="0" xfId="5" applyFont="1"/>
    <xf numFmtId="165" fontId="2" fillId="0" borderId="0" xfId="2" applyNumberFormat="1" applyFont="1"/>
    <xf numFmtId="3" fontId="2" fillId="0" borderId="0" xfId="0" applyNumberFormat="1" applyFont="1" applyFill="1"/>
    <xf numFmtId="3" fontId="2" fillId="0" borderId="0" xfId="0" applyNumberFormat="1" applyFont="1"/>
    <xf numFmtId="164" fontId="2" fillId="0" borderId="0" xfId="0" applyNumberFormat="1" applyFont="1" applyAlignment="1">
      <alignment horizontal="left"/>
    </xf>
    <xf numFmtId="165" fontId="2" fillId="0" borderId="0" xfId="2" applyNumberFormat="1" applyFont="1" applyFill="1"/>
    <xf numFmtId="0" fontId="0" fillId="0" borderId="0" xfId="0" applyFont="1"/>
    <xf numFmtId="0" fontId="2" fillId="0" borderId="0" xfId="0" applyFont="1" applyFill="1" applyBorder="1"/>
    <xf numFmtId="0" fontId="19" fillId="0" borderId="0" xfId="0" applyFont="1" applyFill="1" applyBorder="1"/>
    <xf numFmtId="0" fontId="2" fillId="0" borderId="9" xfId="0" applyFont="1" applyBorder="1" applyAlignment="1">
      <alignment wrapText="1"/>
    </xf>
    <xf numFmtId="0" fontId="2" fillId="0" borderId="10" xfId="0" applyFont="1" applyBorder="1" applyAlignment="1">
      <alignment wrapText="1"/>
    </xf>
    <xf numFmtId="0" fontId="2" fillId="0" borderId="3" xfId="0" applyFont="1" applyBorder="1" applyAlignment="1">
      <alignment wrapText="1"/>
    </xf>
    <xf numFmtId="0" fontId="2" fillId="0" borderId="4" xfId="0" applyFont="1" applyBorder="1" applyAlignment="1">
      <alignment wrapText="1"/>
    </xf>
    <xf numFmtId="0" fontId="1" fillId="0" borderId="0" xfId="0" applyFont="1"/>
    <xf numFmtId="0" fontId="8" fillId="0" borderId="0" xfId="0" applyFont="1" applyBorder="1"/>
    <xf numFmtId="164" fontId="1" fillId="0" borderId="0" xfId="0" applyNumberFormat="1" applyFont="1" applyAlignment="1">
      <alignment horizontal="left"/>
    </xf>
    <xf numFmtId="164" fontId="13" fillId="0" borderId="0" xfId="3"/>
    <xf numFmtId="0" fontId="9" fillId="0" borderId="0" xfId="0" applyFont="1" applyBorder="1"/>
    <xf numFmtId="165" fontId="9" fillId="0" borderId="0" xfId="2" applyNumberFormat="1" applyFont="1" applyBorder="1"/>
    <xf numFmtId="0" fontId="9" fillId="0" borderId="0" xfId="0" applyFont="1" applyAlignment="1">
      <alignment horizontal="right"/>
    </xf>
    <xf numFmtId="9" fontId="2" fillId="0" borderId="0" xfId="1" applyFont="1" applyFill="1"/>
    <xf numFmtId="165" fontId="7" fillId="0" borderId="0" xfId="0" applyNumberFormat="1" applyFont="1"/>
    <xf numFmtId="165" fontId="12" fillId="0" borderId="0" xfId="2" applyNumberFormat="1" applyFont="1" applyFill="1"/>
    <xf numFmtId="9" fontId="12" fillId="0" borderId="0" xfId="1" applyFont="1" applyFill="1"/>
    <xf numFmtId="0" fontId="11" fillId="0" borderId="0" xfId="0" applyFont="1" applyFill="1"/>
    <xf numFmtId="170" fontId="1" fillId="0" borderId="0" xfId="4" applyNumberFormat="1" applyFont="1"/>
    <xf numFmtId="170" fontId="9" fillId="0" borderId="0" xfId="4" applyNumberFormat="1" applyFont="1"/>
    <xf numFmtId="3" fontId="0" fillId="0" borderId="0" xfId="0" applyNumberFormat="1"/>
    <xf numFmtId="9" fontId="0" fillId="0" borderId="0" xfId="1" applyFont="1"/>
    <xf numFmtId="3" fontId="18" fillId="0" borderId="0" xfId="0" applyNumberFormat="1" applyFont="1"/>
    <xf numFmtId="43" fontId="7" fillId="0" borderId="0" xfId="0" applyNumberFormat="1" applyFont="1"/>
    <xf numFmtId="9" fontId="7" fillId="0" borderId="0" xfId="1" applyNumberFormat="1" applyFont="1"/>
    <xf numFmtId="0" fontId="20" fillId="0" borderId="0" xfId="0" applyFont="1" applyAlignment="1">
      <alignment horizontal="right"/>
    </xf>
    <xf numFmtId="3" fontId="20" fillId="0" borderId="0" xfId="0" applyNumberFormat="1" applyFont="1"/>
    <xf numFmtId="9" fontId="20" fillId="0" borderId="0" xfId="1" applyFont="1"/>
    <xf numFmtId="169" fontId="9" fillId="0" borderId="0" xfId="1" applyNumberFormat="1" applyFont="1"/>
    <xf numFmtId="168" fontId="5" fillId="0" borderId="0" xfId="0" applyNumberFormat="1" applyFont="1" applyFill="1"/>
    <xf numFmtId="9" fontId="9" fillId="0" borderId="0" xfId="1" applyFont="1" applyBorder="1"/>
    <xf numFmtId="169" fontId="9" fillId="0" borderId="0" xfId="1" applyNumberFormat="1" applyFont="1" applyBorder="1"/>
    <xf numFmtId="0" fontId="8" fillId="2" borderId="0" xfId="0" applyFont="1" applyFill="1" applyBorder="1"/>
    <xf numFmtId="0" fontId="1" fillId="0" borderId="0" xfId="0" applyFont="1" applyAlignment="1">
      <alignment horizontal="right"/>
    </xf>
    <xf numFmtId="0" fontId="1" fillId="0" borderId="0" xfId="0" applyFont="1" applyFill="1"/>
    <xf numFmtId="3" fontId="1" fillId="0" borderId="0" xfId="0" applyNumberFormat="1" applyFont="1" applyFill="1"/>
    <xf numFmtId="0" fontId="21" fillId="2" borderId="0" xfId="3" applyNumberFormat="1" applyFont="1" applyFill="1" applyBorder="1"/>
    <xf numFmtId="0" fontId="22" fillId="2" borderId="0" xfId="3" applyNumberFormat="1" applyFont="1" applyFill="1" applyBorder="1"/>
    <xf numFmtId="0" fontId="15" fillId="0" borderId="0" xfId="0" applyFont="1" applyAlignment="1">
      <alignment horizontal="left" vertical="center" wrapText="1"/>
    </xf>
  </cellXfs>
  <cellStyles count="6">
    <cellStyle name="Comma" xfId="2" builtinId="3"/>
    <cellStyle name="Currency" xfId="4" builtinId="4"/>
    <cellStyle name="Hyperlink" xfId="3" builtinId="8"/>
    <cellStyle name="Normal" xfId="0" builtinId="0"/>
    <cellStyle name="Normal 2" xfId="5" xr:uid="{00000000-0005-0000-0000-000004000000}"/>
    <cellStyle name="Percent" xfId="1" builtinId="5"/>
  </cellStyles>
  <dxfs count="0"/>
  <tableStyles count="0" defaultTableStyle="TableStyleMedium2" defaultPivotStyle="PivotStyleLight16"/>
  <colors>
    <mruColors>
      <color rgb="FF9966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0.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0.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73919987184887"/>
          <c:y val="4.9958353759546111E-2"/>
          <c:w val="0.80143984296843218"/>
          <c:h val="0.83025701016005626"/>
        </c:manualLayout>
      </c:layout>
      <c:barChart>
        <c:barDir val="col"/>
        <c:grouping val="stacked"/>
        <c:varyColors val="0"/>
        <c:ser>
          <c:idx val="0"/>
          <c:order val="0"/>
          <c:tx>
            <c:strRef>
              <c:f>'1. Summary'!$B$45</c:f>
              <c:strCache>
                <c:ptCount val="1"/>
                <c:pt idx="0">
                  <c:v>End user</c:v>
                </c:pt>
              </c:strCache>
            </c:strRef>
          </c:tx>
          <c:spPr>
            <a:solidFill>
              <a:schemeClr val="tx2"/>
            </a:solidFill>
          </c:spPr>
          <c:invertIfNegative val="0"/>
          <c:cat>
            <c:numRef>
              <c:f>'1. Summary'!$F$44:$L$44</c:f>
              <c:numCache>
                <c:formatCode>General</c:formatCode>
                <c:ptCount val="7"/>
                <c:pt idx="0">
                  <c:v>2016</c:v>
                </c:pt>
                <c:pt idx="1">
                  <c:v>2017</c:v>
                </c:pt>
                <c:pt idx="2">
                  <c:v>2018</c:v>
                </c:pt>
                <c:pt idx="3">
                  <c:v>2019</c:v>
                </c:pt>
                <c:pt idx="4">
                  <c:v>2020</c:v>
                </c:pt>
                <c:pt idx="5">
                  <c:v>2021</c:v>
                </c:pt>
                <c:pt idx="6">
                  <c:v>2022</c:v>
                </c:pt>
              </c:numCache>
            </c:numRef>
          </c:cat>
          <c:val>
            <c:numRef>
              <c:f>'1. Summary'!$F$45:$L$45</c:f>
              <c:numCache>
                <c:formatCode>_(* #,##0_);_(* \(#,##0\);_(* "-"??_);_(@_)</c:formatCode>
                <c:ptCount val="7"/>
                <c:pt idx="0">
                  <c:v>613910.75</c:v>
                </c:pt>
                <c:pt idx="1">
                  <c:v>741865.96799999999</c:v>
                </c:pt>
                <c:pt idx="2">
                  <c:v>998046.38351999992</c:v>
                </c:pt>
                <c:pt idx="3">
                  <c:v>1370566.1775199987</c:v>
                </c:pt>
                <c:pt idx="4">
                  <c:v>1844212.0291139982</c:v>
                </c:pt>
                <c:pt idx="5">
                  <c:v>2373805.9987471979</c:v>
                </c:pt>
                <c:pt idx="6">
                  <c:v>2754961.6345859999</c:v>
                </c:pt>
              </c:numCache>
            </c:numRef>
          </c:val>
          <c:extLst>
            <c:ext xmlns:c16="http://schemas.microsoft.com/office/drawing/2014/chart" uri="{C3380CC4-5D6E-409C-BE32-E72D297353CC}">
              <c16:uniqueId val="{00000000-F3C0-4105-8537-56641E142F03}"/>
            </c:ext>
          </c:extLst>
        </c:ser>
        <c:ser>
          <c:idx val="2"/>
          <c:order val="1"/>
          <c:tx>
            <c:strRef>
              <c:f>'1. Summary'!$B$46</c:f>
              <c:strCache>
                <c:ptCount val="1"/>
                <c:pt idx="0">
                  <c:v>Trained Technician</c:v>
                </c:pt>
              </c:strCache>
            </c:strRef>
          </c:tx>
          <c:spPr>
            <a:solidFill>
              <a:schemeClr val="bg1">
                <a:lumMod val="65000"/>
              </a:schemeClr>
            </a:solidFill>
          </c:spPr>
          <c:invertIfNegative val="0"/>
          <c:cat>
            <c:numRef>
              <c:f>'1. Summary'!$F$44:$L$44</c:f>
              <c:numCache>
                <c:formatCode>General</c:formatCode>
                <c:ptCount val="7"/>
                <c:pt idx="0">
                  <c:v>2016</c:v>
                </c:pt>
                <c:pt idx="1">
                  <c:v>2017</c:v>
                </c:pt>
                <c:pt idx="2">
                  <c:v>2018</c:v>
                </c:pt>
                <c:pt idx="3">
                  <c:v>2019</c:v>
                </c:pt>
                <c:pt idx="4">
                  <c:v>2020</c:v>
                </c:pt>
                <c:pt idx="5">
                  <c:v>2021</c:v>
                </c:pt>
                <c:pt idx="6">
                  <c:v>2022</c:v>
                </c:pt>
              </c:numCache>
            </c:numRef>
          </c:cat>
          <c:val>
            <c:numRef>
              <c:f>'1. Summary'!$F$46:$L$46</c:f>
              <c:numCache>
                <c:formatCode>_(* #,##0_);_(* \(#,##0\);_(* "-"??_);_(@_)</c:formatCode>
                <c:ptCount val="7"/>
                <c:pt idx="0">
                  <c:v>2520353.6</c:v>
                </c:pt>
                <c:pt idx="1">
                  <c:v>2716207.1320000002</c:v>
                </c:pt>
                <c:pt idx="2">
                  <c:v>3003170.3164800005</c:v>
                </c:pt>
                <c:pt idx="3">
                  <c:v>3252884.5884800004</c:v>
                </c:pt>
                <c:pt idx="4">
                  <c:v>3477626.0624859999</c:v>
                </c:pt>
                <c:pt idx="5">
                  <c:v>3737075.161460801</c:v>
                </c:pt>
                <c:pt idx="6">
                  <c:v>4056712.15791752</c:v>
                </c:pt>
              </c:numCache>
            </c:numRef>
          </c:val>
          <c:extLst>
            <c:ext xmlns:c16="http://schemas.microsoft.com/office/drawing/2014/chart" uri="{C3380CC4-5D6E-409C-BE32-E72D297353CC}">
              <c16:uniqueId val="{00000001-F3C0-4105-8537-56641E142F03}"/>
            </c:ext>
          </c:extLst>
        </c:ser>
        <c:dLbls>
          <c:showLegendKey val="0"/>
          <c:showVal val="0"/>
          <c:showCatName val="0"/>
          <c:showSerName val="0"/>
          <c:showPercent val="0"/>
          <c:showBubbleSize val="0"/>
        </c:dLbls>
        <c:gapWidth val="150"/>
        <c:overlap val="100"/>
        <c:axId val="412992272"/>
        <c:axId val="216875720"/>
      </c:barChart>
      <c:catAx>
        <c:axId val="412992272"/>
        <c:scaling>
          <c:orientation val="minMax"/>
        </c:scaling>
        <c:delete val="0"/>
        <c:axPos val="b"/>
        <c:numFmt formatCode="General" sourceLinked="1"/>
        <c:majorTickMark val="out"/>
        <c:minorTickMark val="none"/>
        <c:tickLblPos val="nextTo"/>
        <c:txPr>
          <a:bodyPr/>
          <a:lstStyle/>
          <a:p>
            <a:pPr>
              <a:defRPr sz="1200"/>
            </a:pPr>
            <a:endParaRPr lang="en-US"/>
          </a:p>
        </c:txPr>
        <c:crossAx val="216875720"/>
        <c:crosses val="autoZero"/>
        <c:auto val="1"/>
        <c:lblAlgn val="ctr"/>
        <c:lblOffset val="100"/>
        <c:noMultiLvlLbl val="0"/>
      </c:catAx>
      <c:valAx>
        <c:axId val="216875720"/>
        <c:scaling>
          <c:orientation val="minMax"/>
        </c:scaling>
        <c:delete val="0"/>
        <c:axPos val="l"/>
        <c:majorGridlines>
          <c:spPr>
            <a:ln>
              <a:solidFill>
                <a:schemeClr val="bg1">
                  <a:lumMod val="75000"/>
                </a:schemeClr>
              </a:solidFill>
            </a:ln>
          </c:spPr>
        </c:majorGridlines>
        <c:title>
          <c:tx>
            <c:rich>
              <a:bodyPr rot="-5400000" vert="horz"/>
              <a:lstStyle/>
              <a:p>
                <a:pPr>
                  <a:defRPr sz="1200"/>
                </a:pPr>
                <a:r>
                  <a:rPr lang="en-US" sz="1200"/>
                  <a:t>Radio Access Node Shipments </a:t>
                </a:r>
              </a:p>
            </c:rich>
          </c:tx>
          <c:layout>
            <c:manualLayout>
              <c:xMode val="edge"/>
              <c:yMode val="edge"/>
              <c:x val="2.0316046979438302E-2"/>
              <c:y val="8.1239238170424208E-2"/>
            </c:manualLayout>
          </c:layout>
          <c:overlay val="0"/>
        </c:title>
        <c:numFmt formatCode="#,##0,,&quot; M&quot;" sourceLinked="0"/>
        <c:majorTickMark val="out"/>
        <c:minorTickMark val="none"/>
        <c:tickLblPos val="nextTo"/>
        <c:txPr>
          <a:bodyPr/>
          <a:lstStyle/>
          <a:p>
            <a:pPr>
              <a:defRPr sz="1200"/>
            </a:pPr>
            <a:endParaRPr lang="en-US"/>
          </a:p>
        </c:txPr>
        <c:crossAx val="412992272"/>
        <c:crosses val="autoZero"/>
        <c:crossBetween val="between"/>
      </c:valAx>
    </c:plotArea>
    <c:legend>
      <c:legendPos val="r"/>
      <c:layout>
        <c:manualLayout>
          <c:xMode val="edge"/>
          <c:yMode val="edge"/>
          <c:x val="0.22635245637546664"/>
          <c:y val="0.17007669512187881"/>
          <c:w val="0.28287485705364218"/>
          <c:h val="0.20565912736616296"/>
        </c:manualLayout>
      </c:layout>
      <c:overlay val="0"/>
      <c:spPr>
        <a:solidFill>
          <a:schemeClr val="bg1"/>
        </a:solidFill>
      </c:spPr>
      <c:txPr>
        <a:bodyPr/>
        <a:lstStyle/>
        <a:p>
          <a:pPr>
            <a:defRPr sz="1200"/>
          </a:pPr>
          <a:endParaRPr lang="en-US"/>
        </a:p>
      </c:txPr>
    </c:legend>
    <c:plotVisOnly val="1"/>
    <c:dispBlanksAs val="gap"/>
    <c:showDLblsOverMax val="0"/>
  </c:chart>
  <c:spPr>
    <a:ln>
      <a:noFill/>
    </a:ln>
  </c:spPr>
  <c:txPr>
    <a:bodyPr/>
    <a:lstStyle/>
    <a:p>
      <a:pPr>
        <a:defRPr sz="1400">
          <a:latin typeface="Candara" pitchFamily="34"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Candara" panose="020E0502030303020204" pitchFamily="34" charset="0"/>
                <a:ea typeface="+mn-ea"/>
                <a:cs typeface="+mn-cs"/>
              </a:defRPr>
            </a:pPr>
            <a:r>
              <a:rPr lang="en-US">
                <a:solidFill>
                  <a:sysClr val="windowText" lastClr="000000"/>
                </a:solidFill>
              </a:rPr>
              <a:t>Enterprise Mobile Infrastructure Equipment </a:t>
            </a:r>
          </a:p>
          <a:p>
            <a:pPr>
              <a:defRPr>
                <a:solidFill>
                  <a:sysClr val="windowText" lastClr="000000"/>
                </a:solidFill>
              </a:defRPr>
            </a:pPr>
            <a:r>
              <a:rPr lang="en-US">
                <a:solidFill>
                  <a:sysClr val="windowText" lastClr="000000"/>
                </a:solidFill>
              </a:rPr>
              <a:t>2016 Revenue ($2.4B) </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Candara" panose="020E0502030303020204" pitchFamily="34" charset="0"/>
              <a:ea typeface="+mn-ea"/>
              <a:cs typeface="+mn-cs"/>
            </a:defRPr>
          </a:pPr>
          <a:endParaRPr lang="en-US"/>
        </a:p>
      </c:txPr>
    </c:title>
    <c:autoTitleDeleted val="0"/>
    <c:plotArea>
      <c:layout>
        <c:manualLayout>
          <c:layoutTarget val="inner"/>
          <c:xMode val="edge"/>
          <c:yMode val="edge"/>
          <c:x val="0.29679680664916885"/>
          <c:y val="0.2160731991834354"/>
          <c:w val="0.36196216097987749"/>
          <c:h val="0.60327026829979591"/>
        </c:manualLayout>
      </c:layout>
      <c:pieChart>
        <c:varyColors val="1"/>
        <c:ser>
          <c:idx val="0"/>
          <c:order val="0"/>
          <c:dPt>
            <c:idx val="0"/>
            <c:bubble3D val="0"/>
            <c:spPr>
              <a:solidFill>
                <a:schemeClr val="tx1">
                  <a:lumMod val="75000"/>
                  <a:lumOff val="25000"/>
                </a:schemeClr>
              </a:solidFill>
              <a:ln w="19050">
                <a:solidFill>
                  <a:schemeClr val="lt1"/>
                </a:solidFill>
              </a:ln>
              <a:effectLst/>
            </c:spPr>
            <c:extLst>
              <c:ext xmlns:c16="http://schemas.microsoft.com/office/drawing/2014/chart" uri="{C3380CC4-5D6E-409C-BE32-E72D297353CC}">
                <c16:uniqueId val="{00000003-32A9-4D95-AAAD-5BC1681FAE6B}"/>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6-32A9-4D95-AAAD-5BC1681FAE6B}"/>
              </c:ext>
            </c:extLst>
          </c:dPt>
          <c:dPt>
            <c:idx val="2"/>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D-32A9-4D95-AAAD-5BC1681FAE6B}"/>
              </c:ext>
            </c:extLst>
          </c:dPt>
          <c:dLbls>
            <c:dLbl>
              <c:idx val="2"/>
              <c:layout>
                <c:manualLayout>
                  <c:x val="8.1370297462817098E-2"/>
                  <c:y val="0.1565401720618256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2A9-4D95-AAAD-5BC1681FAE6B}"/>
                </c:ext>
              </c:extLst>
            </c:dLbl>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Candara" panose="020E050203030302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Summary'!$B$19:$B$21</c:f>
              <c:strCache>
                <c:ptCount val="3"/>
                <c:pt idx="0">
                  <c:v>Indoor DAS </c:v>
                </c:pt>
                <c:pt idx="1">
                  <c:v>Small Cells</c:v>
                </c:pt>
                <c:pt idx="2">
                  <c:v>Repeaters</c:v>
                </c:pt>
              </c:strCache>
            </c:strRef>
          </c:cat>
          <c:val>
            <c:numRef>
              <c:f>'1. Summary'!$F$19:$F$21</c:f>
              <c:numCache>
                <c:formatCode>"$"#,###,," M"</c:formatCode>
                <c:ptCount val="3"/>
                <c:pt idx="0">
                  <c:v>1716705707.5297499</c:v>
                </c:pt>
                <c:pt idx="1">
                  <c:v>461750472.61199999</c:v>
                </c:pt>
                <c:pt idx="2">
                  <c:v>267333683.26874998</c:v>
                </c:pt>
              </c:numCache>
            </c:numRef>
          </c:val>
          <c:extLst>
            <c:ext xmlns:c16="http://schemas.microsoft.com/office/drawing/2014/chart" uri="{C3380CC4-5D6E-409C-BE32-E72D297353CC}">
              <c16:uniqueId val="{00000000-32A9-4D95-AAAD-5BC1681FAE6B}"/>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000" b="0" i="0">
          <a:solidFill>
            <a:schemeClr val="bg1"/>
          </a:solidFill>
          <a:latin typeface="Candara" panose="020E0502030303020204" pitchFamily="34"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Candara" panose="020E0502030303020204" pitchFamily="34" charset="0"/>
                <a:ea typeface="+mn-ea"/>
                <a:cs typeface="+mn-cs"/>
              </a:defRPr>
            </a:pPr>
            <a:r>
              <a:rPr lang="en-US">
                <a:solidFill>
                  <a:sysClr val="windowText" lastClr="000000"/>
                </a:solidFill>
              </a:rPr>
              <a:t>Enterprise Mobile Infrastructure Equipment </a:t>
            </a:r>
          </a:p>
          <a:p>
            <a:pPr>
              <a:defRPr>
                <a:solidFill>
                  <a:sysClr val="windowText" lastClr="000000"/>
                </a:solidFill>
              </a:defRPr>
            </a:pPr>
            <a:r>
              <a:rPr lang="en-US">
                <a:solidFill>
                  <a:sysClr val="windowText" lastClr="000000"/>
                </a:solidFill>
              </a:rPr>
              <a:t>2022 Revenue ($3.4B) </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Candara" panose="020E0502030303020204" pitchFamily="34" charset="0"/>
              <a:ea typeface="+mn-ea"/>
              <a:cs typeface="+mn-cs"/>
            </a:defRPr>
          </a:pPr>
          <a:endParaRPr lang="en-US"/>
        </a:p>
      </c:txPr>
    </c:title>
    <c:autoTitleDeleted val="0"/>
    <c:plotArea>
      <c:layout>
        <c:manualLayout>
          <c:layoutTarget val="inner"/>
          <c:xMode val="edge"/>
          <c:yMode val="edge"/>
          <c:x val="0.31346347331583557"/>
          <c:y val="0.22533245844269467"/>
          <c:w val="0.41473993875765525"/>
          <c:h val="0.69123323126275871"/>
        </c:manualLayout>
      </c:layout>
      <c:pieChart>
        <c:varyColors val="1"/>
        <c:ser>
          <c:idx val="0"/>
          <c:order val="0"/>
          <c:dPt>
            <c:idx val="0"/>
            <c:bubble3D val="0"/>
            <c:spPr>
              <a:solidFill>
                <a:schemeClr val="tx1">
                  <a:lumMod val="75000"/>
                  <a:lumOff val="25000"/>
                </a:schemeClr>
              </a:solidFill>
              <a:ln w="19050">
                <a:solidFill>
                  <a:schemeClr val="lt1"/>
                </a:solidFill>
              </a:ln>
              <a:effectLst/>
            </c:spPr>
            <c:extLst>
              <c:ext xmlns:c16="http://schemas.microsoft.com/office/drawing/2014/chart" uri="{C3380CC4-5D6E-409C-BE32-E72D297353CC}">
                <c16:uniqueId val="{00000001-C038-473E-B730-DCC949161051}"/>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C038-473E-B730-DCC949161051}"/>
              </c:ext>
            </c:extLst>
          </c:dPt>
          <c:dPt>
            <c:idx val="2"/>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5-C038-473E-B730-DCC949161051}"/>
              </c:ext>
            </c:extLst>
          </c:dPt>
          <c:dLbls>
            <c:dLbl>
              <c:idx val="2"/>
              <c:layout>
                <c:manualLayout>
                  <c:x val="0.12025918635170599"/>
                  <c:y val="0.161169801691455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038-473E-B730-DCC949161051}"/>
                </c:ext>
              </c:extLst>
            </c:dLbl>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Candara" panose="020E050203030302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Summary'!$B$19:$B$21</c:f>
              <c:strCache>
                <c:ptCount val="3"/>
                <c:pt idx="0">
                  <c:v>Indoor DAS </c:v>
                </c:pt>
                <c:pt idx="1">
                  <c:v>Small Cells</c:v>
                </c:pt>
                <c:pt idx="2">
                  <c:v>Repeaters</c:v>
                </c:pt>
              </c:strCache>
            </c:strRef>
          </c:cat>
          <c:val>
            <c:numRef>
              <c:f>'1. Summary'!$L$19:$L$21</c:f>
              <c:numCache>
                <c:formatCode>"$"#,###,," M"</c:formatCode>
                <c:ptCount val="3"/>
                <c:pt idx="0">
                  <c:v>1844328222.3149338</c:v>
                </c:pt>
                <c:pt idx="1">
                  <c:v>883568478.05778372</c:v>
                </c:pt>
                <c:pt idx="2">
                  <c:v>688519212.20181203</c:v>
                </c:pt>
              </c:numCache>
            </c:numRef>
          </c:val>
          <c:extLst>
            <c:ext xmlns:c16="http://schemas.microsoft.com/office/drawing/2014/chart" uri="{C3380CC4-5D6E-409C-BE32-E72D297353CC}">
              <c16:uniqueId val="{00000006-C038-473E-B730-DCC949161051}"/>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000" b="0" i="0">
          <a:solidFill>
            <a:schemeClr val="bg1"/>
          </a:solidFill>
          <a:latin typeface="Candara" panose="020E0502030303020204" pitchFamily="34"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188285241774245"/>
          <c:y val="5.1400554097404488E-2"/>
          <c:w val="0.80012959814849682"/>
          <c:h val="0.8326195683872849"/>
        </c:manualLayout>
      </c:layout>
      <c:barChart>
        <c:barDir val="col"/>
        <c:grouping val="stacked"/>
        <c:varyColors val="0"/>
        <c:ser>
          <c:idx val="0"/>
          <c:order val="0"/>
          <c:spPr>
            <a:solidFill>
              <a:schemeClr val="tx2"/>
            </a:solidFill>
          </c:spPr>
          <c:invertIfNegative val="0"/>
          <c:cat>
            <c:numRef>
              <c:f>'2. DAS'!$F$10:$L$10</c:f>
              <c:numCache>
                <c:formatCode>General</c:formatCode>
                <c:ptCount val="7"/>
                <c:pt idx="0">
                  <c:v>2016</c:v>
                </c:pt>
                <c:pt idx="1">
                  <c:v>2017</c:v>
                </c:pt>
                <c:pt idx="2">
                  <c:v>2018</c:v>
                </c:pt>
                <c:pt idx="3">
                  <c:v>2019</c:v>
                </c:pt>
                <c:pt idx="4">
                  <c:v>2020</c:v>
                </c:pt>
                <c:pt idx="5">
                  <c:v>2021</c:v>
                </c:pt>
                <c:pt idx="6">
                  <c:v>2022</c:v>
                </c:pt>
              </c:numCache>
            </c:numRef>
          </c:cat>
          <c:val>
            <c:numRef>
              <c:f>'2. DAS'!$F$15:$L$15</c:f>
              <c:numCache>
                <c:formatCode>_(* #,##0_);_(* \(#,##0\);_(* "-"??_);_(@_)</c:formatCode>
                <c:ptCount val="7"/>
                <c:pt idx="0">
                  <c:v>1698550</c:v>
                </c:pt>
                <c:pt idx="1">
                  <c:v>1783477.5</c:v>
                </c:pt>
                <c:pt idx="2">
                  <c:v>1854816.6</c:v>
                </c:pt>
                <c:pt idx="3">
                  <c:v>1947557.4300000002</c:v>
                </c:pt>
                <c:pt idx="4">
                  <c:v>2025459.7272000003</c:v>
                </c:pt>
                <c:pt idx="5">
                  <c:v>2106478.1162880003</c:v>
                </c:pt>
                <c:pt idx="6">
                  <c:v>2190737.2409395198</c:v>
                </c:pt>
              </c:numCache>
            </c:numRef>
          </c:val>
          <c:extLst>
            <c:ext xmlns:c15="http://schemas.microsoft.com/office/drawing/2012/chart" uri="{02D57815-91ED-43cb-92C2-25804820EDAC}">
              <c15:filteredSeriesTitle>
                <c15:tx>
                  <c:strRef>
                    <c:extLst>
                      <c:ext uri="{02D57815-91ED-43cb-92C2-25804820EDAC}">
                        <c15:formulaRef>
                          <c15:sqref>'2. DAS'!#REF!</c15:sqref>
                        </c15:formulaRef>
                      </c:ext>
                    </c:extLst>
                    <c:strCache>
                      <c:ptCount val="1"/>
                      <c:pt idx="0">
                        <c:v>#REF!</c:v>
                      </c:pt>
                    </c:strCache>
                  </c:strRef>
                </c15:tx>
              </c15:filteredSeriesTitle>
            </c:ext>
            <c:ext xmlns:c16="http://schemas.microsoft.com/office/drawing/2014/chart" uri="{C3380CC4-5D6E-409C-BE32-E72D297353CC}">
              <c16:uniqueId val="{00000000-96A1-43A9-81EA-6FB8B9E38CCD}"/>
            </c:ext>
          </c:extLst>
        </c:ser>
        <c:dLbls>
          <c:showLegendKey val="0"/>
          <c:showVal val="0"/>
          <c:showCatName val="0"/>
          <c:showSerName val="0"/>
          <c:showPercent val="0"/>
          <c:showBubbleSize val="0"/>
        </c:dLbls>
        <c:gapWidth val="150"/>
        <c:overlap val="100"/>
        <c:axId val="413955336"/>
        <c:axId val="413954944"/>
      </c:barChart>
      <c:catAx>
        <c:axId val="413955336"/>
        <c:scaling>
          <c:orientation val="minMax"/>
        </c:scaling>
        <c:delete val="0"/>
        <c:axPos val="b"/>
        <c:numFmt formatCode="General" sourceLinked="1"/>
        <c:majorTickMark val="out"/>
        <c:minorTickMark val="none"/>
        <c:tickLblPos val="nextTo"/>
        <c:crossAx val="413954944"/>
        <c:crosses val="autoZero"/>
        <c:auto val="1"/>
        <c:lblAlgn val="ctr"/>
        <c:lblOffset val="100"/>
        <c:noMultiLvlLbl val="0"/>
      </c:catAx>
      <c:valAx>
        <c:axId val="413954944"/>
        <c:scaling>
          <c:orientation val="minMax"/>
        </c:scaling>
        <c:delete val="0"/>
        <c:axPos val="l"/>
        <c:majorGridlines/>
        <c:title>
          <c:tx>
            <c:rich>
              <a:bodyPr rot="-5400000" vert="horz"/>
              <a:lstStyle/>
              <a:p>
                <a:pPr>
                  <a:defRPr/>
                </a:pPr>
                <a:r>
                  <a:rPr lang="en-US"/>
                  <a:t>Total Indoor DAS Node Shipments</a:t>
                </a:r>
              </a:p>
            </c:rich>
          </c:tx>
          <c:layout>
            <c:manualLayout>
              <c:xMode val="edge"/>
              <c:yMode val="edge"/>
              <c:x val="1.6975623005364298E-2"/>
              <c:y val="0.15908864465602218"/>
            </c:manualLayout>
          </c:layout>
          <c:overlay val="0"/>
        </c:title>
        <c:numFmt formatCode="#,##0.0,,&quot; M&quot;" sourceLinked="0"/>
        <c:majorTickMark val="out"/>
        <c:minorTickMark val="none"/>
        <c:tickLblPos val="nextTo"/>
        <c:crossAx val="413955336"/>
        <c:crosses val="autoZero"/>
        <c:crossBetween val="between"/>
      </c:valAx>
    </c:plotArea>
    <c:plotVisOnly val="1"/>
    <c:dispBlanksAs val="gap"/>
    <c:showDLblsOverMax val="0"/>
  </c:chart>
  <c:spPr>
    <a:ln>
      <a:noFill/>
    </a:ln>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957283959746779"/>
          <c:y val="4.315489975517766E-2"/>
          <c:w val="0.62447827161009839"/>
          <c:h val="0.85612110986126733"/>
        </c:manualLayout>
      </c:layout>
      <c:barChart>
        <c:barDir val="col"/>
        <c:grouping val="stacked"/>
        <c:varyColors val="0"/>
        <c:ser>
          <c:idx val="1"/>
          <c:order val="0"/>
          <c:tx>
            <c:strRef>
              <c:f>'2. DAS'!$B$20</c:f>
              <c:strCache>
                <c:ptCount val="1"/>
                <c:pt idx="0">
                  <c:v>North America</c:v>
                </c:pt>
              </c:strCache>
            </c:strRef>
          </c:tx>
          <c:spPr>
            <a:solidFill>
              <a:schemeClr val="tx1"/>
            </a:solidFill>
            <a:ln>
              <a:noFill/>
            </a:ln>
            <a:effectLst/>
          </c:spPr>
          <c:invertIfNegative val="0"/>
          <c:cat>
            <c:numRef>
              <c:f>'2. DAS'!$F$19:$L$19</c:f>
              <c:numCache>
                <c:formatCode>General</c:formatCode>
                <c:ptCount val="7"/>
                <c:pt idx="0">
                  <c:v>2016</c:v>
                </c:pt>
                <c:pt idx="1">
                  <c:v>2017</c:v>
                </c:pt>
                <c:pt idx="2">
                  <c:v>2018</c:v>
                </c:pt>
                <c:pt idx="3">
                  <c:v>2019</c:v>
                </c:pt>
                <c:pt idx="4">
                  <c:v>2020</c:v>
                </c:pt>
                <c:pt idx="5">
                  <c:v>2021</c:v>
                </c:pt>
                <c:pt idx="6">
                  <c:v>2022</c:v>
                </c:pt>
              </c:numCache>
            </c:numRef>
          </c:cat>
          <c:val>
            <c:numRef>
              <c:f>'2. DAS'!$F$20:$L$20</c:f>
              <c:numCache>
                <c:formatCode>_(* #,##0_);_(* \(#,##0\);_(* "-"??_);_(@_)</c:formatCode>
                <c:ptCount val="7"/>
                <c:pt idx="0">
                  <c:v>112104.3</c:v>
                </c:pt>
                <c:pt idx="1">
                  <c:v>153099.72515060243</c:v>
                </c:pt>
                <c:pt idx="2">
                  <c:v>199892.97595214355</c:v>
                </c:pt>
                <c:pt idx="3">
                  <c:v>251857.33445945947</c:v>
                </c:pt>
                <c:pt idx="4">
                  <c:v>349036.62091044005</c:v>
                </c:pt>
                <c:pt idx="5">
                  <c:v>414467.17004473921</c:v>
                </c:pt>
                <c:pt idx="6">
                  <c:v>431445.36084652884</c:v>
                </c:pt>
              </c:numCache>
            </c:numRef>
          </c:val>
          <c:extLst>
            <c:ext xmlns:c16="http://schemas.microsoft.com/office/drawing/2014/chart" uri="{C3380CC4-5D6E-409C-BE32-E72D297353CC}">
              <c16:uniqueId val="{00000000-20A2-4BEE-BA52-3C7CB4EBA749}"/>
            </c:ext>
          </c:extLst>
        </c:ser>
        <c:ser>
          <c:idx val="2"/>
          <c:order val="1"/>
          <c:tx>
            <c:strRef>
              <c:f>'2. DAS'!$B$21</c:f>
              <c:strCache>
                <c:ptCount val="1"/>
                <c:pt idx="0">
                  <c:v>Latin America</c:v>
                </c:pt>
              </c:strCache>
            </c:strRef>
          </c:tx>
          <c:spPr>
            <a:solidFill>
              <a:schemeClr val="accent3"/>
            </a:solidFill>
            <a:ln>
              <a:noFill/>
            </a:ln>
            <a:effectLst/>
          </c:spPr>
          <c:invertIfNegative val="0"/>
          <c:cat>
            <c:numRef>
              <c:f>'2. DAS'!$F$19:$L$19</c:f>
              <c:numCache>
                <c:formatCode>General</c:formatCode>
                <c:ptCount val="7"/>
                <c:pt idx="0">
                  <c:v>2016</c:v>
                </c:pt>
                <c:pt idx="1">
                  <c:v>2017</c:v>
                </c:pt>
                <c:pt idx="2">
                  <c:v>2018</c:v>
                </c:pt>
                <c:pt idx="3">
                  <c:v>2019</c:v>
                </c:pt>
                <c:pt idx="4">
                  <c:v>2020</c:v>
                </c:pt>
                <c:pt idx="5">
                  <c:v>2021</c:v>
                </c:pt>
                <c:pt idx="6">
                  <c:v>2022</c:v>
                </c:pt>
              </c:numCache>
            </c:numRef>
          </c:cat>
          <c:val>
            <c:numRef>
              <c:f>'2. DAS'!$F$21:$L$21</c:f>
              <c:numCache>
                <c:formatCode>_(* #,##0_);_(* \(#,##0\);_(* "-"??_);_(@_)</c:formatCode>
                <c:ptCount val="7"/>
                <c:pt idx="0">
                  <c:v>15286.949999999999</c:v>
                </c:pt>
                <c:pt idx="1">
                  <c:v>19052.410240963858</c:v>
                </c:pt>
                <c:pt idx="2">
                  <c:v>23596.669806580256</c:v>
                </c:pt>
                <c:pt idx="3">
                  <c:v>28755.22731981982</c:v>
                </c:pt>
                <c:pt idx="4">
                  <c:v>37673.550925920004</c:v>
                </c:pt>
                <c:pt idx="5">
                  <c:v>44973.307782748801</c:v>
                </c:pt>
                <c:pt idx="6">
                  <c:v>46772.240094058747</c:v>
                </c:pt>
              </c:numCache>
            </c:numRef>
          </c:val>
          <c:extLst>
            <c:ext xmlns:c16="http://schemas.microsoft.com/office/drawing/2014/chart" uri="{C3380CC4-5D6E-409C-BE32-E72D297353CC}">
              <c16:uniqueId val="{00000001-20A2-4BEE-BA52-3C7CB4EBA749}"/>
            </c:ext>
          </c:extLst>
        </c:ser>
        <c:ser>
          <c:idx val="3"/>
          <c:order val="2"/>
          <c:tx>
            <c:strRef>
              <c:f>'2. DAS'!$B$22</c:f>
              <c:strCache>
                <c:ptCount val="1"/>
                <c:pt idx="0">
                  <c:v>Europe</c:v>
                </c:pt>
              </c:strCache>
            </c:strRef>
          </c:tx>
          <c:spPr>
            <a:solidFill>
              <a:srgbClr val="996633"/>
            </a:solidFill>
            <a:ln>
              <a:noFill/>
            </a:ln>
            <a:effectLst/>
          </c:spPr>
          <c:invertIfNegative val="0"/>
          <c:cat>
            <c:numRef>
              <c:f>'2. DAS'!$F$19:$L$19</c:f>
              <c:numCache>
                <c:formatCode>General</c:formatCode>
                <c:ptCount val="7"/>
                <c:pt idx="0">
                  <c:v>2016</c:v>
                </c:pt>
                <c:pt idx="1">
                  <c:v>2017</c:v>
                </c:pt>
                <c:pt idx="2">
                  <c:v>2018</c:v>
                </c:pt>
                <c:pt idx="3">
                  <c:v>2019</c:v>
                </c:pt>
                <c:pt idx="4">
                  <c:v>2020</c:v>
                </c:pt>
                <c:pt idx="5">
                  <c:v>2021</c:v>
                </c:pt>
                <c:pt idx="6">
                  <c:v>2022</c:v>
                </c:pt>
              </c:numCache>
            </c:numRef>
          </c:cat>
          <c:val>
            <c:numRef>
              <c:f>'2. DAS'!$F$22:$L$22</c:f>
              <c:numCache>
                <c:formatCode>_(* #,##0_);_(* \(#,##0\);_(* "-"??_);_(@_)</c:formatCode>
                <c:ptCount val="7"/>
                <c:pt idx="0">
                  <c:v>58599.974999999999</c:v>
                </c:pt>
                <c:pt idx="1">
                  <c:v>85055.402861445778</c:v>
                </c:pt>
                <c:pt idx="2">
                  <c:v>93934.200957128603</c:v>
                </c:pt>
                <c:pt idx="3">
                  <c:v>104545.11418918917</c:v>
                </c:pt>
                <c:pt idx="4">
                  <c:v>123857.57793208001</c:v>
                </c:pt>
                <c:pt idx="5">
                  <c:v>142865.458029648</c:v>
                </c:pt>
                <c:pt idx="6">
                  <c:v>148846.2363508339</c:v>
                </c:pt>
              </c:numCache>
            </c:numRef>
          </c:val>
          <c:extLst>
            <c:ext xmlns:c16="http://schemas.microsoft.com/office/drawing/2014/chart" uri="{C3380CC4-5D6E-409C-BE32-E72D297353CC}">
              <c16:uniqueId val="{00000002-20A2-4BEE-BA52-3C7CB4EBA749}"/>
            </c:ext>
          </c:extLst>
        </c:ser>
        <c:ser>
          <c:idx val="4"/>
          <c:order val="3"/>
          <c:tx>
            <c:strRef>
              <c:f>'2. DAS'!$B$23</c:f>
              <c:strCache>
                <c:ptCount val="1"/>
                <c:pt idx="0">
                  <c:v>China</c:v>
                </c:pt>
              </c:strCache>
            </c:strRef>
          </c:tx>
          <c:spPr>
            <a:solidFill>
              <a:schemeClr val="tx2">
                <a:lumMod val="40000"/>
                <a:lumOff val="60000"/>
              </a:schemeClr>
            </a:solidFill>
            <a:ln>
              <a:noFill/>
            </a:ln>
            <a:effectLst/>
          </c:spPr>
          <c:invertIfNegative val="0"/>
          <c:cat>
            <c:numRef>
              <c:f>'2. DAS'!$F$19:$L$19</c:f>
              <c:numCache>
                <c:formatCode>General</c:formatCode>
                <c:ptCount val="7"/>
                <c:pt idx="0">
                  <c:v>2016</c:v>
                </c:pt>
                <c:pt idx="1">
                  <c:v>2017</c:v>
                </c:pt>
                <c:pt idx="2">
                  <c:v>2018</c:v>
                </c:pt>
                <c:pt idx="3">
                  <c:v>2019</c:v>
                </c:pt>
                <c:pt idx="4">
                  <c:v>2020</c:v>
                </c:pt>
                <c:pt idx="5">
                  <c:v>2021</c:v>
                </c:pt>
                <c:pt idx="6">
                  <c:v>2022</c:v>
                </c:pt>
              </c:numCache>
            </c:numRef>
          </c:cat>
          <c:val>
            <c:numRef>
              <c:f>'2. DAS'!$F$23:$L$23</c:f>
              <c:numCache>
                <c:formatCode>_(* #,##0_);_(* \(#,##0\);_(* "-"??_);_(@_)</c:formatCode>
                <c:ptCount val="7"/>
                <c:pt idx="0">
                  <c:v>12739.125</c:v>
                </c:pt>
                <c:pt idx="1">
                  <c:v>13608.864457831327</c:v>
                </c:pt>
                <c:pt idx="2">
                  <c:v>13336.6871686747</c:v>
                </c:pt>
                <c:pt idx="3">
                  <c:v>14003.521527108436</c:v>
                </c:pt>
                <c:pt idx="4">
                  <c:v>13723.451096566267</c:v>
                </c:pt>
                <c:pt idx="5">
                  <c:v>13311.747563669278</c:v>
                </c:pt>
                <c:pt idx="6">
                  <c:v>13178.630088032585</c:v>
                </c:pt>
              </c:numCache>
            </c:numRef>
          </c:val>
          <c:extLst>
            <c:ext xmlns:c16="http://schemas.microsoft.com/office/drawing/2014/chart" uri="{C3380CC4-5D6E-409C-BE32-E72D297353CC}">
              <c16:uniqueId val="{00000003-20A2-4BEE-BA52-3C7CB4EBA749}"/>
            </c:ext>
          </c:extLst>
        </c:ser>
        <c:ser>
          <c:idx val="5"/>
          <c:order val="4"/>
          <c:tx>
            <c:strRef>
              <c:f>'2. DAS'!$B$24</c:f>
              <c:strCache>
                <c:ptCount val="1"/>
                <c:pt idx="0">
                  <c:v>Asia Pacific</c:v>
                </c:pt>
              </c:strCache>
            </c:strRef>
          </c:tx>
          <c:spPr>
            <a:solidFill>
              <a:schemeClr val="bg1">
                <a:lumMod val="75000"/>
              </a:schemeClr>
            </a:solidFill>
            <a:ln>
              <a:noFill/>
            </a:ln>
            <a:effectLst/>
          </c:spPr>
          <c:invertIfNegative val="0"/>
          <c:cat>
            <c:numRef>
              <c:f>'2. DAS'!$F$19:$L$19</c:f>
              <c:numCache>
                <c:formatCode>General</c:formatCode>
                <c:ptCount val="7"/>
                <c:pt idx="0">
                  <c:v>2016</c:v>
                </c:pt>
                <c:pt idx="1">
                  <c:v>2017</c:v>
                </c:pt>
                <c:pt idx="2">
                  <c:v>2018</c:v>
                </c:pt>
                <c:pt idx="3">
                  <c:v>2019</c:v>
                </c:pt>
                <c:pt idx="4">
                  <c:v>2020</c:v>
                </c:pt>
                <c:pt idx="5">
                  <c:v>2021</c:v>
                </c:pt>
                <c:pt idx="6">
                  <c:v>2022</c:v>
                </c:pt>
              </c:numCache>
            </c:numRef>
          </c:cat>
          <c:val>
            <c:numRef>
              <c:f>'2. DAS'!$F$24:$L$24</c:f>
              <c:numCache>
                <c:formatCode>_(* #,##0_);_(* \(#,##0\);_(* "-"??_);_(@_)</c:formatCode>
                <c:ptCount val="7"/>
                <c:pt idx="0">
                  <c:v>30573.899999999998</c:v>
                </c:pt>
                <c:pt idx="1">
                  <c:v>37424.377259036148</c:v>
                </c:pt>
                <c:pt idx="2">
                  <c:v>44752.304805583241</c:v>
                </c:pt>
                <c:pt idx="3">
                  <c:v>58485.208108108105</c:v>
                </c:pt>
                <c:pt idx="4">
                  <c:v>81626.027006160002</c:v>
                </c:pt>
                <c:pt idx="5">
                  <c:v>92158.417587599994</c:v>
                </c:pt>
                <c:pt idx="6">
                  <c:v>95844.754291103993</c:v>
                </c:pt>
              </c:numCache>
            </c:numRef>
          </c:val>
          <c:extLst>
            <c:ext xmlns:c16="http://schemas.microsoft.com/office/drawing/2014/chart" uri="{C3380CC4-5D6E-409C-BE32-E72D297353CC}">
              <c16:uniqueId val="{00000004-20A2-4BEE-BA52-3C7CB4EBA749}"/>
            </c:ext>
          </c:extLst>
        </c:ser>
        <c:ser>
          <c:idx val="6"/>
          <c:order val="5"/>
          <c:tx>
            <c:strRef>
              <c:f>'2. DAS'!$B$25</c:f>
              <c:strCache>
                <c:ptCount val="1"/>
                <c:pt idx="0">
                  <c:v>MEA</c:v>
                </c:pt>
              </c:strCache>
            </c:strRef>
          </c:tx>
          <c:spPr>
            <a:solidFill>
              <a:schemeClr val="accent1">
                <a:lumMod val="60000"/>
              </a:schemeClr>
            </a:solidFill>
            <a:ln>
              <a:noFill/>
            </a:ln>
            <a:effectLst/>
          </c:spPr>
          <c:invertIfNegative val="0"/>
          <c:cat>
            <c:numRef>
              <c:f>'2. DAS'!$F$19:$L$19</c:f>
              <c:numCache>
                <c:formatCode>General</c:formatCode>
                <c:ptCount val="7"/>
                <c:pt idx="0">
                  <c:v>2016</c:v>
                </c:pt>
                <c:pt idx="1">
                  <c:v>2017</c:v>
                </c:pt>
                <c:pt idx="2">
                  <c:v>2018</c:v>
                </c:pt>
                <c:pt idx="3">
                  <c:v>2019</c:v>
                </c:pt>
                <c:pt idx="4">
                  <c:v>2020</c:v>
                </c:pt>
                <c:pt idx="5">
                  <c:v>2021</c:v>
                </c:pt>
                <c:pt idx="6">
                  <c:v>2022</c:v>
                </c:pt>
              </c:numCache>
            </c:numRef>
          </c:cat>
          <c:val>
            <c:numRef>
              <c:f>'2. DAS'!$F$25:$L$25</c:f>
              <c:numCache>
                <c:formatCode>_(* #,##0_);_(* \(#,##0\);_(* "-"??_);_(@_)</c:formatCode>
                <c:ptCount val="7"/>
                <c:pt idx="0">
                  <c:v>25478.25</c:v>
                </c:pt>
                <c:pt idx="1">
                  <c:v>30619.945030120478</c:v>
                </c:pt>
                <c:pt idx="2">
                  <c:v>32547.130767696905</c:v>
                </c:pt>
                <c:pt idx="3">
                  <c:v>29242.604054054053</c:v>
                </c:pt>
                <c:pt idx="4">
                  <c:v>21976.238040120003</c:v>
                </c:pt>
                <c:pt idx="5">
                  <c:v>29490.693628031997</c:v>
                </c:pt>
                <c:pt idx="6">
                  <c:v>30670.321373153281</c:v>
                </c:pt>
              </c:numCache>
            </c:numRef>
          </c:val>
          <c:extLst>
            <c:ext xmlns:c16="http://schemas.microsoft.com/office/drawing/2014/chart" uri="{C3380CC4-5D6E-409C-BE32-E72D297353CC}">
              <c16:uniqueId val="{00000005-20A2-4BEE-BA52-3C7CB4EBA749}"/>
            </c:ext>
          </c:extLst>
        </c:ser>
        <c:dLbls>
          <c:showLegendKey val="0"/>
          <c:showVal val="0"/>
          <c:showCatName val="0"/>
          <c:showSerName val="0"/>
          <c:showPercent val="0"/>
          <c:showBubbleSize val="0"/>
        </c:dLbls>
        <c:gapWidth val="150"/>
        <c:overlap val="100"/>
        <c:axId val="415881752"/>
        <c:axId val="415882144"/>
      </c:barChart>
      <c:catAx>
        <c:axId val="415881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Candara" panose="020E0502030303020204" pitchFamily="34" charset="0"/>
                <a:ea typeface="+mn-ea"/>
                <a:cs typeface="+mn-cs"/>
              </a:defRPr>
            </a:pPr>
            <a:endParaRPr lang="en-US"/>
          </a:p>
        </c:txPr>
        <c:crossAx val="415882144"/>
        <c:crosses val="autoZero"/>
        <c:auto val="1"/>
        <c:lblAlgn val="ctr"/>
        <c:lblOffset val="100"/>
        <c:noMultiLvlLbl val="0"/>
      </c:catAx>
      <c:valAx>
        <c:axId val="41588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Candara" panose="020E0502030303020204" pitchFamily="34" charset="0"/>
                    <a:ea typeface="+mn-ea"/>
                    <a:cs typeface="+mn-cs"/>
                  </a:defRPr>
                </a:pPr>
                <a:r>
                  <a:rPr lang="en-US"/>
                  <a:t>Enterprise DAS Node Shipments</a:t>
                </a:r>
              </a:p>
            </c:rich>
          </c:tx>
          <c:layout>
            <c:manualLayout>
              <c:xMode val="edge"/>
              <c:yMode val="edge"/>
              <c:x val="1.3879170347222807E-2"/>
              <c:y val="0.12978754493923556"/>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Candara" panose="020E0502030303020204" pitchFamily="34" charset="0"/>
                  <a:ea typeface="+mn-ea"/>
                  <a:cs typeface="+mn-cs"/>
                </a:defRPr>
              </a:pPr>
              <a:endParaRPr lang="en-US"/>
            </a:p>
          </c:txPr>
        </c:title>
        <c:numFmt formatCode="#,##0.0,,&quot; M&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Candara" panose="020E0502030303020204" pitchFamily="34" charset="0"/>
                <a:ea typeface="+mn-ea"/>
                <a:cs typeface="+mn-cs"/>
              </a:defRPr>
            </a:pPr>
            <a:endParaRPr lang="en-US"/>
          </a:p>
        </c:txPr>
        <c:crossAx val="415881752"/>
        <c:crosses val="autoZero"/>
        <c:crossBetween val="between"/>
      </c:valAx>
      <c:spPr>
        <a:noFill/>
        <a:ln>
          <a:noFill/>
        </a:ln>
        <a:effectLst/>
      </c:spPr>
    </c:plotArea>
    <c:legend>
      <c:legendPos val="r"/>
      <c:layout>
        <c:manualLayout>
          <c:xMode val="edge"/>
          <c:yMode val="edge"/>
          <c:x val="0.78405111120756621"/>
          <c:y val="0.28462664593396414"/>
          <c:w val="0.21141192603178838"/>
          <c:h val="0.4307467081320717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Candara" panose="020E0502030303020204" pitchFamily="34"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506459133286748"/>
          <c:y val="5.1400554097404488E-2"/>
          <c:w val="0.77694779758632193"/>
          <c:h val="0.8326195683872849"/>
        </c:manualLayout>
      </c:layout>
      <c:barChart>
        <c:barDir val="col"/>
        <c:grouping val="stacked"/>
        <c:varyColors val="0"/>
        <c:ser>
          <c:idx val="0"/>
          <c:order val="0"/>
          <c:spPr>
            <a:solidFill>
              <a:schemeClr val="bg1">
                <a:lumMod val="50000"/>
              </a:schemeClr>
            </a:solidFill>
          </c:spPr>
          <c:invertIfNegative val="0"/>
          <c:cat>
            <c:numRef>
              <c:f>'2. DAS'!$F$19:$L$19</c:f>
              <c:numCache>
                <c:formatCode>General</c:formatCode>
                <c:ptCount val="7"/>
                <c:pt idx="0">
                  <c:v>2016</c:v>
                </c:pt>
                <c:pt idx="1">
                  <c:v>2017</c:v>
                </c:pt>
                <c:pt idx="2">
                  <c:v>2018</c:v>
                </c:pt>
                <c:pt idx="3">
                  <c:v>2019</c:v>
                </c:pt>
                <c:pt idx="4">
                  <c:v>2020</c:v>
                </c:pt>
                <c:pt idx="5">
                  <c:v>2021</c:v>
                </c:pt>
                <c:pt idx="6">
                  <c:v>2022</c:v>
                </c:pt>
              </c:numCache>
            </c:numRef>
          </c:cat>
          <c:val>
            <c:numRef>
              <c:f>'2. DAS'!$F$26:$L$26</c:f>
              <c:numCache>
                <c:formatCode>_(* #,##0_);_(* \(#,##0\);_(* "-"??_);_(@_)</c:formatCode>
                <c:ptCount val="7"/>
                <c:pt idx="0">
                  <c:v>254782.5</c:v>
                </c:pt>
                <c:pt idx="1">
                  <c:v>338860.72500000003</c:v>
                </c:pt>
                <c:pt idx="2">
                  <c:v>408059.96945780725</c:v>
                </c:pt>
                <c:pt idx="3">
                  <c:v>486889.00965773902</c:v>
                </c:pt>
                <c:pt idx="4">
                  <c:v>627893.4659112863</c:v>
                </c:pt>
                <c:pt idx="5">
                  <c:v>737266.7946364372</c:v>
                </c:pt>
                <c:pt idx="6">
                  <c:v>766757.54304371134</c:v>
                </c:pt>
              </c:numCache>
            </c:numRef>
          </c:val>
          <c:extLst>
            <c:ext xmlns:c15="http://schemas.microsoft.com/office/drawing/2012/chart" uri="{02D57815-91ED-43cb-92C2-25804820EDAC}">
              <c15:filteredSeriesTitle>
                <c15:tx>
                  <c:strRef>
                    <c:extLst>
                      <c:ext uri="{02D57815-91ED-43cb-92C2-25804820EDAC}">
                        <c15:formulaRef>
                          <c15:sqref>'2. DAS'!#REF!</c15:sqref>
                        </c15:formulaRef>
                      </c:ext>
                    </c:extLst>
                    <c:strCache>
                      <c:ptCount val="1"/>
                      <c:pt idx="0">
                        <c:v>#REF!</c:v>
                      </c:pt>
                    </c:strCache>
                  </c:strRef>
                </c15:tx>
              </c15:filteredSeriesTitle>
            </c:ext>
            <c:ext xmlns:c16="http://schemas.microsoft.com/office/drawing/2014/chart" uri="{C3380CC4-5D6E-409C-BE32-E72D297353CC}">
              <c16:uniqueId val="{00000000-28C5-4FF2-A053-FE1152AB0B6D}"/>
            </c:ext>
          </c:extLst>
        </c:ser>
        <c:dLbls>
          <c:showLegendKey val="0"/>
          <c:showVal val="0"/>
          <c:showCatName val="0"/>
          <c:showSerName val="0"/>
          <c:showPercent val="0"/>
          <c:showBubbleSize val="0"/>
        </c:dLbls>
        <c:gapWidth val="150"/>
        <c:overlap val="100"/>
        <c:axId val="415882928"/>
        <c:axId val="415883320"/>
      </c:barChart>
      <c:catAx>
        <c:axId val="415882928"/>
        <c:scaling>
          <c:orientation val="minMax"/>
        </c:scaling>
        <c:delete val="0"/>
        <c:axPos val="b"/>
        <c:numFmt formatCode="General" sourceLinked="1"/>
        <c:majorTickMark val="out"/>
        <c:minorTickMark val="none"/>
        <c:tickLblPos val="nextTo"/>
        <c:txPr>
          <a:bodyPr/>
          <a:lstStyle/>
          <a:p>
            <a:pPr>
              <a:defRPr sz="1200"/>
            </a:pPr>
            <a:endParaRPr lang="en-US"/>
          </a:p>
        </c:txPr>
        <c:crossAx val="415883320"/>
        <c:crosses val="autoZero"/>
        <c:auto val="1"/>
        <c:lblAlgn val="ctr"/>
        <c:lblOffset val="100"/>
        <c:noMultiLvlLbl val="0"/>
      </c:catAx>
      <c:valAx>
        <c:axId val="415883320"/>
        <c:scaling>
          <c:orientation val="minMax"/>
        </c:scaling>
        <c:delete val="0"/>
        <c:axPos val="l"/>
        <c:majorGridlines/>
        <c:title>
          <c:tx>
            <c:rich>
              <a:bodyPr rot="-5400000" vert="horz"/>
              <a:lstStyle/>
              <a:p>
                <a:pPr>
                  <a:defRPr sz="1200"/>
                </a:pPr>
                <a:r>
                  <a:rPr lang="en-US" sz="1200"/>
                  <a:t>Enterprise DAS Node Shipments</a:t>
                </a:r>
              </a:p>
            </c:rich>
          </c:tx>
          <c:layout>
            <c:manualLayout>
              <c:xMode val="edge"/>
              <c:yMode val="edge"/>
              <c:x val="3.0884763257803788E-2"/>
              <c:y val="0.2085722730583747"/>
            </c:manualLayout>
          </c:layout>
          <c:overlay val="0"/>
        </c:title>
        <c:numFmt formatCode="#,##0.0,,&quot; M&quot;" sourceLinked="0"/>
        <c:majorTickMark val="out"/>
        <c:minorTickMark val="none"/>
        <c:tickLblPos val="nextTo"/>
        <c:txPr>
          <a:bodyPr/>
          <a:lstStyle/>
          <a:p>
            <a:pPr>
              <a:defRPr sz="1200"/>
            </a:pPr>
            <a:endParaRPr lang="en-US"/>
          </a:p>
        </c:txPr>
        <c:crossAx val="415882928"/>
        <c:crosses val="autoZero"/>
        <c:crossBetween val="between"/>
      </c:valAx>
    </c:plotArea>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863858733634625"/>
          <c:y val="5.1400554097404488E-2"/>
          <c:w val="0.62852878597275941"/>
          <c:h val="0.8326195683872849"/>
        </c:manualLayout>
      </c:layout>
      <c:barChart>
        <c:barDir val="col"/>
        <c:grouping val="stacked"/>
        <c:varyColors val="0"/>
        <c:ser>
          <c:idx val="0"/>
          <c:order val="0"/>
          <c:tx>
            <c:strRef>
              <c:f>'3. Carrier Specific Repeater'!$B$56</c:f>
              <c:strCache>
                <c:ptCount val="1"/>
                <c:pt idx="0">
                  <c:v>North America</c:v>
                </c:pt>
              </c:strCache>
            </c:strRef>
          </c:tx>
          <c:invertIfNegative val="0"/>
          <c:cat>
            <c:numRef>
              <c:f>'3. Carrier Specific Repeater'!$F$55:$L$55</c:f>
              <c:numCache>
                <c:formatCode>General</c:formatCode>
                <c:ptCount val="7"/>
                <c:pt idx="0">
                  <c:v>2016</c:v>
                </c:pt>
                <c:pt idx="1">
                  <c:v>2017</c:v>
                </c:pt>
                <c:pt idx="2">
                  <c:v>2018</c:v>
                </c:pt>
                <c:pt idx="3">
                  <c:v>2019</c:v>
                </c:pt>
                <c:pt idx="4">
                  <c:v>2020</c:v>
                </c:pt>
                <c:pt idx="5">
                  <c:v>2021</c:v>
                </c:pt>
                <c:pt idx="6">
                  <c:v>2022</c:v>
                </c:pt>
              </c:numCache>
            </c:numRef>
          </c:cat>
          <c:val>
            <c:numRef>
              <c:f>'3. Carrier Specific Repeater'!$F$56:$L$56</c:f>
              <c:numCache>
                <c:formatCode>#,##0</c:formatCode>
                <c:ptCount val="7"/>
                <c:pt idx="0">
                  <c:v>446550</c:v>
                </c:pt>
                <c:pt idx="1">
                  <c:v>524060</c:v>
                </c:pt>
                <c:pt idx="2">
                  <c:v>653212</c:v>
                </c:pt>
                <c:pt idx="3">
                  <c:v>802204.8</c:v>
                </c:pt>
                <c:pt idx="4">
                  <c:v>948318.71999999986</c:v>
                </c:pt>
                <c:pt idx="5">
                  <c:v>1173182.4639999999</c:v>
                </c:pt>
                <c:pt idx="6">
                  <c:v>1254618.9567999998</c:v>
                </c:pt>
              </c:numCache>
            </c:numRef>
          </c:val>
          <c:extLst>
            <c:ext xmlns:c16="http://schemas.microsoft.com/office/drawing/2014/chart" uri="{C3380CC4-5D6E-409C-BE32-E72D297353CC}">
              <c16:uniqueId val="{00000000-26C9-42E5-81C9-D46051B1D74D}"/>
            </c:ext>
          </c:extLst>
        </c:ser>
        <c:ser>
          <c:idx val="1"/>
          <c:order val="1"/>
          <c:tx>
            <c:strRef>
              <c:f>'3. Carrier Specific Repeater'!$B$57</c:f>
              <c:strCache>
                <c:ptCount val="1"/>
                <c:pt idx="0">
                  <c:v>Latin America</c:v>
                </c:pt>
              </c:strCache>
            </c:strRef>
          </c:tx>
          <c:spPr>
            <a:solidFill>
              <a:schemeClr val="bg2">
                <a:lumMod val="90000"/>
              </a:schemeClr>
            </a:solidFill>
          </c:spPr>
          <c:invertIfNegative val="0"/>
          <c:cat>
            <c:numRef>
              <c:f>'3. Carrier Specific Repeater'!$F$55:$L$55</c:f>
              <c:numCache>
                <c:formatCode>General</c:formatCode>
                <c:ptCount val="7"/>
                <c:pt idx="0">
                  <c:v>2016</c:v>
                </c:pt>
                <c:pt idx="1">
                  <c:v>2017</c:v>
                </c:pt>
                <c:pt idx="2">
                  <c:v>2018</c:v>
                </c:pt>
                <c:pt idx="3">
                  <c:v>2019</c:v>
                </c:pt>
                <c:pt idx="4">
                  <c:v>2020</c:v>
                </c:pt>
                <c:pt idx="5">
                  <c:v>2021</c:v>
                </c:pt>
                <c:pt idx="6">
                  <c:v>2022</c:v>
                </c:pt>
              </c:numCache>
            </c:numRef>
          </c:cat>
          <c:val>
            <c:numRef>
              <c:f>'3. Carrier Specific Repeater'!$F$57:$L$57</c:f>
              <c:numCache>
                <c:formatCode>#,##0</c:formatCode>
                <c:ptCount val="7"/>
                <c:pt idx="0">
                  <c:v>13950</c:v>
                </c:pt>
                <c:pt idx="1">
                  <c:v>17040</c:v>
                </c:pt>
                <c:pt idx="2">
                  <c:v>21748</c:v>
                </c:pt>
                <c:pt idx="3">
                  <c:v>25379.200000000001</c:v>
                </c:pt>
                <c:pt idx="4">
                  <c:v>28858.879999999994</c:v>
                </c:pt>
                <c:pt idx="5">
                  <c:v>35430.655999999995</c:v>
                </c:pt>
                <c:pt idx="6">
                  <c:v>39716.787199999992</c:v>
                </c:pt>
              </c:numCache>
            </c:numRef>
          </c:val>
          <c:extLst>
            <c:ext xmlns:c16="http://schemas.microsoft.com/office/drawing/2014/chart" uri="{C3380CC4-5D6E-409C-BE32-E72D297353CC}">
              <c16:uniqueId val="{00000001-26C9-42E5-81C9-D46051B1D74D}"/>
            </c:ext>
          </c:extLst>
        </c:ser>
        <c:ser>
          <c:idx val="2"/>
          <c:order val="2"/>
          <c:tx>
            <c:strRef>
              <c:f>'3. Carrier Specific Repeater'!$B$58</c:f>
              <c:strCache>
                <c:ptCount val="1"/>
                <c:pt idx="0">
                  <c:v>Europe</c:v>
                </c:pt>
              </c:strCache>
            </c:strRef>
          </c:tx>
          <c:invertIfNegative val="0"/>
          <c:cat>
            <c:numRef>
              <c:f>'3. Carrier Specific Repeater'!$F$55:$L$55</c:f>
              <c:numCache>
                <c:formatCode>General</c:formatCode>
                <c:ptCount val="7"/>
                <c:pt idx="0">
                  <c:v>2016</c:v>
                </c:pt>
                <c:pt idx="1">
                  <c:v>2017</c:v>
                </c:pt>
                <c:pt idx="2">
                  <c:v>2018</c:v>
                </c:pt>
                <c:pt idx="3">
                  <c:v>2019</c:v>
                </c:pt>
                <c:pt idx="4">
                  <c:v>2020</c:v>
                </c:pt>
                <c:pt idx="5">
                  <c:v>2021</c:v>
                </c:pt>
                <c:pt idx="6">
                  <c:v>2022</c:v>
                </c:pt>
              </c:numCache>
            </c:numRef>
          </c:cat>
          <c:val>
            <c:numRef>
              <c:f>'3. Carrier Specific Repeater'!$F$58:$L$58</c:f>
              <c:numCache>
                <c:formatCode>#,##0</c:formatCode>
                <c:ptCount val="7"/>
                <c:pt idx="0">
                  <c:v>99475</c:v>
                </c:pt>
                <c:pt idx="1">
                  <c:v>132720</c:v>
                </c:pt>
                <c:pt idx="2">
                  <c:v>169534</c:v>
                </c:pt>
                <c:pt idx="3">
                  <c:v>206540.79999999999</c:v>
                </c:pt>
                <c:pt idx="4">
                  <c:v>249898.95999999996</c:v>
                </c:pt>
                <c:pt idx="5">
                  <c:v>300878.75199999998</c:v>
                </c:pt>
                <c:pt idx="6">
                  <c:v>355754.50239999994</c:v>
                </c:pt>
              </c:numCache>
            </c:numRef>
          </c:val>
          <c:extLst>
            <c:ext xmlns:c16="http://schemas.microsoft.com/office/drawing/2014/chart" uri="{C3380CC4-5D6E-409C-BE32-E72D297353CC}">
              <c16:uniqueId val="{00000002-26C9-42E5-81C9-D46051B1D74D}"/>
            </c:ext>
          </c:extLst>
        </c:ser>
        <c:ser>
          <c:idx val="3"/>
          <c:order val="3"/>
          <c:tx>
            <c:strRef>
              <c:f>'3. Carrier Specific Repeater'!$B$59</c:f>
              <c:strCache>
                <c:ptCount val="1"/>
                <c:pt idx="0">
                  <c:v>China</c:v>
                </c:pt>
              </c:strCache>
            </c:strRef>
          </c:tx>
          <c:spPr>
            <a:solidFill>
              <a:schemeClr val="accent2">
                <a:lumMod val="60000"/>
                <a:lumOff val="40000"/>
              </a:schemeClr>
            </a:solidFill>
            <a:ln>
              <a:noFill/>
            </a:ln>
          </c:spPr>
          <c:invertIfNegative val="0"/>
          <c:cat>
            <c:numRef>
              <c:f>'3. Carrier Specific Repeater'!$F$55:$L$55</c:f>
              <c:numCache>
                <c:formatCode>General</c:formatCode>
                <c:ptCount val="7"/>
                <c:pt idx="0">
                  <c:v>2016</c:v>
                </c:pt>
                <c:pt idx="1">
                  <c:v>2017</c:v>
                </c:pt>
                <c:pt idx="2">
                  <c:v>2018</c:v>
                </c:pt>
                <c:pt idx="3">
                  <c:v>2019</c:v>
                </c:pt>
                <c:pt idx="4">
                  <c:v>2020</c:v>
                </c:pt>
                <c:pt idx="5">
                  <c:v>2021</c:v>
                </c:pt>
                <c:pt idx="6">
                  <c:v>2022</c:v>
                </c:pt>
              </c:numCache>
            </c:numRef>
          </c:cat>
          <c:val>
            <c:numRef>
              <c:f>'3. Carrier Specific Repeater'!$F$59:$L$59</c:f>
              <c:numCache>
                <c:formatCode>#,##0</c:formatCode>
                <c:ptCount val="7"/>
                <c:pt idx="0">
                  <c:v>53710</c:v>
                </c:pt>
                <c:pt idx="1">
                  <c:v>83552</c:v>
                </c:pt>
                <c:pt idx="2">
                  <c:v>137912.4</c:v>
                </c:pt>
                <c:pt idx="3">
                  <c:v>223094.88</c:v>
                </c:pt>
                <c:pt idx="4">
                  <c:v>299263.85599999997</c:v>
                </c:pt>
                <c:pt idx="5">
                  <c:v>306616.62719999999</c:v>
                </c:pt>
                <c:pt idx="6">
                  <c:v>315139.95263999997</c:v>
                </c:pt>
              </c:numCache>
            </c:numRef>
          </c:val>
          <c:extLst>
            <c:ext xmlns:c16="http://schemas.microsoft.com/office/drawing/2014/chart" uri="{C3380CC4-5D6E-409C-BE32-E72D297353CC}">
              <c16:uniqueId val="{00000003-26C9-42E5-81C9-D46051B1D74D}"/>
            </c:ext>
          </c:extLst>
        </c:ser>
        <c:ser>
          <c:idx val="4"/>
          <c:order val="4"/>
          <c:tx>
            <c:strRef>
              <c:f>'3. Carrier Specific Repeater'!$B$60</c:f>
              <c:strCache>
                <c:ptCount val="1"/>
                <c:pt idx="0">
                  <c:v>Asia Pacific</c:v>
                </c:pt>
              </c:strCache>
            </c:strRef>
          </c:tx>
          <c:spPr>
            <a:solidFill>
              <a:schemeClr val="accent3">
                <a:lumMod val="50000"/>
              </a:schemeClr>
            </a:solidFill>
          </c:spPr>
          <c:invertIfNegative val="0"/>
          <c:cat>
            <c:numRef>
              <c:f>'3. Carrier Specific Repeater'!$F$55:$L$55</c:f>
              <c:numCache>
                <c:formatCode>General</c:formatCode>
                <c:ptCount val="7"/>
                <c:pt idx="0">
                  <c:v>2016</c:v>
                </c:pt>
                <c:pt idx="1">
                  <c:v>2017</c:v>
                </c:pt>
                <c:pt idx="2">
                  <c:v>2018</c:v>
                </c:pt>
                <c:pt idx="3">
                  <c:v>2019</c:v>
                </c:pt>
                <c:pt idx="4">
                  <c:v>2020</c:v>
                </c:pt>
                <c:pt idx="5">
                  <c:v>2021</c:v>
                </c:pt>
                <c:pt idx="6">
                  <c:v>2022</c:v>
                </c:pt>
              </c:numCache>
            </c:numRef>
          </c:cat>
          <c:val>
            <c:numRef>
              <c:f>'3. Carrier Specific Repeater'!$F$60:$L$60</c:f>
              <c:numCache>
                <c:formatCode>#,##0</c:formatCode>
                <c:ptCount val="7"/>
                <c:pt idx="0">
                  <c:v>78140</c:v>
                </c:pt>
                <c:pt idx="1">
                  <c:v>108868</c:v>
                </c:pt>
                <c:pt idx="2">
                  <c:v>139085.6</c:v>
                </c:pt>
                <c:pt idx="3">
                  <c:v>171362.72</c:v>
                </c:pt>
                <c:pt idx="4">
                  <c:v>208415.26399999997</c:v>
                </c:pt>
                <c:pt idx="5">
                  <c:v>251198.3168</c:v>
                </c:pt>
                <c:pt idx="6">
                  <c:v>292458.98015999998</c:v>
                </c:pt>
              </c:numCache>
            </c:numRef>
          </c:val>
          <c:extLst>
            <c:ext xmlns:c16="http://schemas.microsoft.com/office/drawing/2014/chart" uri="{C3380CC4-5D6E-409C-BE32-E72D297353CC}">
              <c16:uniqueId val="{00000004-26C9-42E5-81C9-D46051B1D74D}"/>
            </c:ext>
          </c:extLst>
        </c:ser>
        <c:ser>
          <c:idx val="5"/>
          <c:order val="5"/>
          <c:tx>
            <c:strRef>
              <c:f>'3. Carrier Specific Repeater'!$B$61</c:f>
              <c:strCache>
                <c:ptCount val="1"/>
                <c:pt idx="0">
                  <c:v>MEA</c:v>
                </c:pt>
              </c:strCache>
            </c:strRef>
          </c:tx>
          <c:spPr>
            <a:solidFill>
              <a:schemeClr val="accent5">
                <a:lumMod val="75000"/>
              </a:schemeClr>
            </a:solidFill>
          </c:spPr>
          <c:invertIfNegative val="0"/>
          <c:cat>
            <c:numRef>
              <c:f>'3. Carrier Specific Repeater'!$F$55:$L$55</c:f>
              <c:numCache>
                <c:formatCode>General</c:formatCode>
                <c:ptCount val="7"/>
                <c:pt idx="0">
                  <c:v>2016</c:v>
                </c:pt>
                <c:pt idx="1">
                  <c:v>2017</c:v>
                </c:pt>
                <c:pt idx="2">
                  <c:v>2018</c:v>
                </c:pt>
                <c:pt idx="3">
                  <c:v>2019</c:v>
                </c:pt>
                <c:pt idx="4">
                  <c:v>2020</c:v>
                </c:pt>
                <c:pt idx="5">
                  <c:v>2021</c:v>
                </c:pt>
                <c:pt idx="6">
                  <c:v>2022</c:v>
                </c:pt>
              </c:numCache>
            </c:numRef>
          </c:cat>
          <c:val>
            <c:numRef>
              <c:f>'3. Carrier Specific Repeater'!$F$61:$L$61</c:f>
              <c:numCache>
                <c:formatCode>#,##0</c:formatCode>
                <c:ptCount val="7"/>
                <c:pt idx="0">
                  <c:v>16750</c:v>
                </c:pt>
                <c:pt idx="1">
                  <c:v>24000</c:v>
                </c:pt>
                <c:pt idx="2">
                  <c:v>31036</c:v>
                </c:pt>
                <c:pt idx="3">
                  <c:v>38483.200000000004</c:v>
                </c:pt>
                <c:pt idx="4">
                  <c:v>46999.839999999997</c:v>
                </c:pt>
                <c:pt idx="5">
                  <c:v>56799.807999999997</c:v>
                </c:pt>
                <c:pt idx="6">
                  <c:v>66039.769599999985</c:v>
                </c:pt>
              </c:numCache>
            </c:numRef>
          </c:val>
          <c:extLst>
            <c:ext xmlns:c16="http://schemas.microsoft.com/office/drawing/2014/chart" uri="{C3380CC4-5D6E-409C-BE32-E72D297353CC}">
              <c16:uniqueId val="{00000005-26C9-42E5-81C9-D46051B1D74D}"/>
            </c:ext>
          </c:extLst>
        </c:ser>
        <c:dLbls>
          <c:showLegendKey val="0"/>
          <c:showVal val="0"/>
          <c:showCatName val="0"/>
          <c:showSerName val="0"/>
          <c:showPercent val="0"/>
          <c:showBubbleSize val="0"/>
        </c:dLbls>
        <c:gapWidth val="150"/>
        <c:overlap val="100"/>
        <c:axId val="415884104"/>
        <c:axId val="415884496"/>
      </c:barChart>
      <c:catAx>
        <c:axId val="415884104"/>
        <c:scaling>
          <c:orientation val="minMax"/>
        </c:scaling>
        <c:delete val="0"/>
        <c:axPos val="b"/>
        <c:numFmt formatCode="General" sourceLinked="1"/>
        <c:majorTickMark val="out"/>
        <c:minorTickMark val="none"/>
        <c:tickLblPos val="nextTo"/>
        <c:crossAx val="415884496"/>
        <c:crosses val="autoZero"/>
        <c:auto val="1"/>
        <c:lblAlgn val="ctr"/>
        <c:lblOffset val="100"/>
        <c:noMultiLvlLbl val="0"/>
      </c:catAx>
      <c:valAx>
        <c:axId val="415884496"/>
        <c:scaling>
          <c:orientation val="minMax"/>
        </c:scaling>
        <c:delete val="0"/>
        <c:axPos val="l"/>
        <c:majorGridlines/>
        <c:title>
          <c:tx>
            <c:rich>
              <a:bodyPr rot="-5400000" vert="horz"/>
              <a:lstStyle/>
              <a:p>
                <a:pPr>
                  <a:defRPr/>
                </a:pPr>
                <a:r>
                  <a:rPr lang="en-US"/>
                  <a:t>  Operator Repeater Shipments</a:t>
                </a:r>
              </a:p>
            </c:rich>
          </c:tx>
          <c:layout>
            <c:manualLayout>
              <c:xMode val="edge"/>
              <c:yMode val="edge"/>
              <c:x val="2.5702837441177837E-2"/>
              <c:y val="0.15940117455992489"/>
            </c:manualLayout>
          </c:layout>
          <c:overlay val="0"/>
        </c:title>
        <c:numFmt formatCode="#,##0.0,,&quot; M&quot;" sourceLinked="0"/>
        <c:majorTickMark val="out"/>
        <c:minorTickMark val="none"/>
        <c:tickLblPos val="nextTo"/>
        <c:crossAx val="415884104"/>
        <c:crosses val="autoZero"/>
        <c:crossBetween val="between"/>
      </c:valAx>
    </c:plotArea>
    <c:legend>
      <c:legendPos val="r"/>
      <c:layout>
        <c:manualLayout>
          <c:xMode val="edge"/>
          <c:yMode val="edge"/>
          <c:x val="0.77873687664041991"/>
          <c:y val="0.24884842519685038"/>
          <c:w val="0.20641274491851308"/>
          <c:h val="0.48102154386126955"/>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58336051188867"/>
          <c:y val="5.1400554097404488E-2"/>
          <c:w val="0.62458401279721698"/>
          <c:h val="0.8326195683872849"/>
        </c:manualLayout>
      </c:layout>
      <c:barChart>
        <c:barDir val="col"/>
        <c:grouping val="stacked"/>
        <c:varyColors val="0"/>
        <c:ser>
          <c:idx val="0"/>
          <c:order val="0"/>
          <c:tx>
            <c:strRef>
              <c:f>'3. Carrier Specific Repeater'!$B$66</c:f>
              <c:strCache>
                <c:ptCount val="1"/>
                <c:pt idx="0">
                  <c:v>North America</c:v>
                </c:pt>
              </c:strCache>
            </c:strRef>
          </c:tx>
          <c:invertIfNegative val="0"/>
          <c:cat>
            <c:numRef>
              <c:f>'3. Carrier Specific Repeater'!$F$65:$L$65</c:f>
              <c:numCache>
                <c:formatCode>General</c:formatCode>
                <c:ptCount val="7"/>
                <c:pt idx="0">
                  <c:v>2016</c:v>
                </c:pt>
                <c:pt idx="1">
                  <c:v>2017</c:v>
                </c:pt>
                <c:pt idx="2">
                  <c:v>2018</c:v>
                </c:pt>
                <c:pt idx="3">
                  <c:v>2019</c:v>
                </c:pt>
                <c:pt idx="4">
                  <c:v>2020</c:v>
                </c:pt>
                <c:pt idx="5">
                  <c:v>2021</c:v>
                </c:pt>
                <c:pt idx="6">
                  <c:v>2022</c:v>
                </c:pt>
              </c:numCache>
            </c:numRef>
          </c:cat>
          <c:val>
            <c:numRef>
              <c:f>'3. Carrier Specific Repeater'!$F$66:$L$66</c:f>
              <c:numCache>
                <c:formatCode>#,##0</c:formatCode>
                <c:ptCount val="7"/>
                <c:pt idx="0">
                  <c:v>272395.5</c:v>
                </c:pt>
                <c:pt idx="1">
                  <c:v>330157.8</c:v>
                </c:pt>
                <c:pt idx="2">
                  <c:v>424587.8</c:v>
                </c:pt>
                <c:pt idx="3">
                  <c:v>537477.21599999932</c:v>
                </c:pt>
                <c:pt idx="4">
                  <c:v>654339.91679999896</c:v>
                </c:pt>
                <c:pt idx="5">
                  <c:v>832959.54943999869</c:v>
                </c:pt>
                <c:pt idx="6">
                  <c:v>903325.64889599988</c:v>
                </c:pt>
              </c:numCache>
            </c:numRef>
          </c:val>
          <c:extLst>
            <c:ext xmlns:c16="http://schemas.microsoft.com/office/drawing/2014/chart" uri="{C3380CC4-5D6E-409C-BE32-E72D297353CC}">
              <c16:uniqueId val="{00000000-0A99-438A-A4DA-57CF7868A2E4}"/>
            </c:ext>
          </c:extLst>
        </c:ser>
        <c:ser>
          <c:idx val="1"/>
          <c:order val="1"/>
          <c:tx>
            <c:strRef>
              <c:f>'3. Carrier Specific Repeater'!$B$67</c:f>
              <c:strCache>
                <c:ptCount val="1"/>
                <c:pt idx="0">
                  <c:v>Latin America</c:v>
                </c:pt>
              </c:strCache>
            </c:strRef>
          </c:tx>
          <c:spPr>
            <a:solidFill>
              <a:schemeClr val="bg2">
                <a:lumMod val="90000"/>
              </a:schemeClr>
            </a:solidFill>
          </c:spPr>
          <c:invertIfNegative val="0"/>
          <c:cat>
            <c:numRef>
              <c:f>'3. Carrier Specific Repeater'!$F$65:$L$65</c:f>
              <c:numCache>
                <c:formatCode>General</c:formatCode>
                <c:ptCount val="7"/>
                <c:pt idx="0">
                  <c:v>2016</c:v>
                </c:pt>
                <c:pt idx="1">
                  <c:v>2017</c:v>
                </c:pt>
                <c:pt idx="2">
                  <c:v>2018</c:v>
                </c:pt>
                <c:pt idx="3">
                  <c:v>2019</c:v>
                </c:pt>
                <c:pt idx="4">
                  <c:v>2020</c:v>
                </c:pt>
                <c:pt idx="5">
                  <c:v>2021</c:v>
                </c:pt>
                <c:pt idx="6">
                  <c:v>2022</c:v>
                </c:pt>
              </c:numCache>
            </c:numRef>
          </c:cat>
          <c:val>
            <c:numRef>
              <c:f>'3. Carrier Specific Repeater'!$F$67:$L$67</c:f>
              <c:numCache>
                <c:formatCode>#,##0</c:formatCode>
                <c:ptCount val="7"/>
                <c:pt idx="0">
                  <c:v>8509.5</c:v>
                </c:pt>
                <c:pt idx="1">
                  <c:v>10735.2</c:v>
                </c:pt>
                <c:pt idx="2">
                  <c:v>14136.2</c:v>
                </c:pt>
                <c:pt idx="3">
                  <c:v>17004.063999999977</c:v>
                </c:pt>
                <c:pt idx="4">
                  <c:v>19912.627199999966</c:v>
                </c:pt>
                <c:pt idx="5">
                  <c:v>25155.765759999958</c:v>
                </c:pt>
                <c:pt idx="6">
                  <c:v>28596.086783999992</c:v>
                </c:pt>
              </c:numCache>
            </c:numRef>
          </c:val>
          <c:extLst>
            <c:ext xmlns:c16="http://schemas.microsoft.com/office/drawing/2014/chart" uri="{C3380CC4-5D6E-409C-BE32-E72D297353CC}">
              <c16:uniqueId val="{00000001-0A99-438A-A4DA-57CF7868A2E4}"/>
            </c:ext>
          </c:extLst>
        </c:ser>
        <c:ser>
          <c:idx val="2"/>
          <c:order val="2"/>
          <c:tx>
            <c:strRef>
              <c:f>'3. Carrier Specific Repeater'!$B$68</c:f>
              <c:strCache>
                <c:ptCount val="1"/>
                <c:pt idx="0">
                  <c:v>Europe</c:v>
                </c:pt>
              </c:strCache>
            </c:strRef>
          </c:tx>
          <c:invertIfNegative val="0"/>
          <c:cat>
            <c:numRef>
              <c:f>'3. Carrier Specific Repeater'!$F$65:$L$65</c:f>
              <c:numCache>
                <c:formatCode>General</c:formatCode>
                <c:ptCount val="7"/>
                <c:pt idx="0">
                  <c:v>2016</c:v>
                </c:pt>
                <c:pt idx="1">
                  <c:v>2017</c:v>
                </c:pt>
                <c:pt idx="2">
                  <c:v>2018</c:v>
                </c:pt>
                <c:pt idx="3">
                  <c:v>2019</c:v>
                </c:pt>
                <c:pt idx="4">
                  <c:v>2020</c:v>
                </c:pt>
                <c:pt idx="5">
                  <c:v>2021</c:v>
                </c:pt>
                <c:pt idx="6">
                  <c:v>2022</c:v>
                </c:pt>
              </c:numCache>
            </c:numRef>
          </c:cat>
          <c:val>
            <c:numRef>
              <c:f>'3. Carrier Specific Repeater'!$F$68:$L$68</c:f>
              <c:numCache>
                <c:formatCode>#,##0</c:formatCode>
                <c:ptCount val="7"/>
                <c:pt idx="0">
                  <c:v>60679.75</c:v>
                </c:pt>
                <c:pt idx="1">
                  <c:v>83613.600000000006</c:v>
                </c:pt>
                <c:pt idx="2">
                  <c:v>110197.1</c:v>
                </c:pt>
                <c:pt idx="3">
                  <c:v>138382.33599999981</c:v>
                </c:pt>
                <c:pt idx="4">
                  <c:v>172430.28239999971</c:v>
                </c:pt>
                <c:pt idx="5">
                  <c:v>213623.91391999967</c:v>
                </c:pt>
                <c:pt idx="6">
                  <c:v>256143.24172799994</c:v>
                </c:pt>
              </c:numCache>
            </c:numRef>
          </c:val>
          <c:extLst>
            <c:ext xmlns:c16="http://schemas.microsoft.com/office/drawing/2014/chart" uri="{C3380CC4-5D6E-409C-BE32-E72D297353CC}">
              <c16:uniqueId val="{00000002-0A99-438A-A4DA-57CF7868A2E4}"/>
            </c:ext>
          </c:extLst>
        </c:ser>
        <c:ser>
          <c:idx val="3"/>
          <c:order val="3"/>
          <c:tx>
            <c:strRef>
              <c:f>'3. Carrier Specific Repeater'!$B$69</c:f>
              <c:strCache>
                <c:ptCount val="1"/>
                <c:pt idx="0">
                  <c:v>China</c:v>
                </c:pt>
              </c:strCache>
            </c:strRef>
          </c:tx>
          <c:spPr>
            <a:solidFill>
              <a:schemeClr val="accent2">
                <a:lumMod val="60000"/>
                <a:lumOff val="40000"/>
              </a:schemeClr>
            </a:solidFill>
            <a:ln>
              <a:noFill/>
            </a:ln>
          </c:spPr>
          <c:invertIfNegative val="0"/>
          <c:cat>
            <c:numRef>
              <c:f>'3. Carrier Specific Repeater'!$F$65:$L$65</c:f>
              <c:numCache>
                <c:formatCode>General</c:formatCode>
                <c:ptCount val="7"/>
                <c:pt idx="0">
                  <c:v>2016</c:v>
                </c:pt>
                <c:pt idx="1">
                  <c:v>2017</c:v>
                </c:pt>
                <c:pt idx="2">
                  <c:v>2018</c:v>
                </c:pt>
                <c:pt idx="3">
                  <c:v>2019</c:v>
                </c:pt>
                <c:pt idx="4">
                  <c:v>2020</c:v>
                </c:pt>
                <c:pt idx="5">
                  <c:v>2021</c:v>
                </c:pt>
                <c:pt idx="6">
                  <c:v>2022</c:v>
                </c:pt>
              </c:numCache>
            </c:numRef>
          </c:cat>
          <c:val>
            <c:numRef>
              <c:f>'3. Carrier Specific Repeater'!$F$69:$L$69</c:f>
              <c:numCache>
                <c:formatCode>#,##0</c:formatCode>
                <c:ptCount val="7"/>
                <c:pt idx="0">
                  <c:v>32763.1</c:v>
                </c:pt>
                <c:pt idx="1">
                  <c:v>52637.760000000002</c:v>
                </c:pt>
                <c:pt idx="2">
                  <c:v>89643.06</c:v>
                </c:pt>
                <c:pt idx="3">
                  <c:v>149473.56959999978</c:v>
                </c:pt>
                <c:pt idx="4">
                  <c:v>206492.06063999966</c:v>
                </c:pt>
                <c:pt idx="5">
                  <c:v>217697.80531199966</c:v>
                </c:pt>
                <c:pt idx="6">
                  <c:v>226900.76590079998</c:v>
                </c:pt>
              </c:numCache>
            </c:numRef>
          </c:val>
          <c:extLst>
            <c:ext xmlns:c16="http://schemas.microsoft.com/office/drawing/2014/chart" uri="{C3380CC4-5D6E-409C-BE32-E72D297353CC}">
              <c16:uniqueId val="{00000003-0A99-438A-A4DA-57CF7868A2E4}"/>
            </c:ext>
          </c:extLst>
        </c:ser>
        <c:ser>
          <c:idx val="4"/>
          <c:order val="4"/>
          <c:tx>
            <c:strRef>
              <c:f>'3. Carrier Specific Repeater'!$B$70</c:f>
              <c:strCache>
                <c:ptCount val="1"/>
                <c:pt idx="0">
                  <c:v>Asia Pacific</c:v>
                </c:pt>
              </c:strCache>
            </c:strRef>
          </c:tx>
          <c:spPr>
            <a:solidFill>
              <a:schemeClr val="accent3">
                <a:lumMod val="50000"/>
              </a:schemeClr>
            </a:solidFill>
          </c:spPr>
          <c:invertIfNegative val="0"/>
          <c:cat>
            <c:numRef>
              <c:f>'3. Carrier Specific Repeater'!$F$65:$L$65</c:f>
              <c:numCache>
                <c:formatCode>General</c:formatCode>
                <c:ptCount val="7"/>
                <c:pt idx="0">
                  <c:v>2016</c:v>
                </c:pt>
                <c:pt idx="1">
                  <c:v>2017</c:v>
                </c:pt>
                <c:pt idx="2">
                  <c:v>2018</c:v>
                </c:pt>
                <c:pt idx="3">
                  <c:v>2019</c:v>
                </c:pt>
                <c:pt idx="4">
                  <c:v>2020</c:v>
                </c:pt>
                <c:pt idx="5">
                  <c:v>2021</c:v>
                </c:pt>
                <c:pt idx="6">
                  <c:v>2022</c:v>
                </c:pt>
              </c:numCache>
            </c:numRef>
          </c:cat>
          <c:val>
            <c:numRef>
              <c:f>'3. Carrier Specific Repeater'!$F$70:$L$70</c:f>
              <c:numCache>
                <c:formatCode>#,##0</c:formatCode>
                <c:ptCount val="7"/>
                <c:pt idx="0">
                  <c:v>47665.4</c:v>
                </c:pt>
                <c:pt idx="1">
                  <c:v>68586.84</c:v>
                </c:pt>
                <c:pt idx="2">
                  <c:v>90405.640000000014</c:v>
                </c:pt>
                <c:pt idx="3">
                  <c:v>114813.02239999984</c:v>
                </c:pt>
                <c:pt idx="4">
                  <c:v>143806.53215999977</c:v>
                </c:pt>
                <c:pt idx="5">
                  <c:v>178350.80492799974</c:v>
                </c:pt>
                <c:pt idx="6">
                  <c:v>210570.46571519997</c:v>
                </c:pt>
              </c:numCache>
            </c:numRef>
          </c:val>
          <c:extLst>
            <c:ext xmlns:c16="http://schemas.microsoft.com/office/drawing/2014/chart" uri="{C3380CC4-5D6E-409C-BE32-E72D297353CC}">
              <c16:uniqueId val="{00000004-0A99-438A-A4DA-57CF7868A2E4}"/>
            </c:ext>
          </c:extLst>
        </c:ser>
        <c:ser>
          <c:idx val="5"/>
          <c:order val="5"/>
          <c:tx>
            <c:strRef>
              <c:f>'3. Carrier Specific Repeater'!$B$71</c:f>
              <c:strCache>
                <c:ptCount val="1"/>
                <c:pt idx="0">
                  <c:v>MEA</c:v>
                </c:pt>
              </c:strCache>
            </c:strRef>
          </c:tx>
          <c:spPr>
            <a:solidFill>
              <a:schemeClr val="accent5">
                <a:lumMod val="75000"/>
              </a:schemeClr>
            </a:solidFill>
          </c:spPr>
          <c:invertIfNegative val="0"/>
          <c:cat>
            <c:numRef>
              <c:f>'3. Carrier Specific Repeater'!$F$65:$L$65</c:f>
              <c:numCache>
                <c:formatCode>General</c:formatCode>
                <c:ptCount val="7"/>
                <c:pt idx="0">
                  <c:v>2016</c:v>
                </c:pt>
                <c:pt idx="1">
                  <c:v>2017</c:v>
                </c:pt>
                <c:pt idx="2">
                  <c:v>2018</c:v>
                </c:pt>
                <c:pt idx="3">
                  <c:v>2019</c:v>
                </c:pt>
                <c:pt idx="4">
                  <c:v>2020</c:v>
                </c:pt>
                <c:pt idx="5">
                  <c:v>2021</c:v>
                </c:pt>
                <c:pt idx="6">
                  <c:v>2022</c:v>
                </c:pt>
              </c:numCache>
            </c:numRef>
          </c:cat>
          <c:val>
            <c:numRef>
              <c:f>'3. Carrier Specific Repeater'!$F$71:$L$71</c:f>
              <c:numCache>
                <c:formatCode>#,##0</c:formatCode>
                <c:ptCount val="7"/>
                <c:pt idx="0">
                  <c:v>10217.5</c:v>
                </c:pt>
                <c:pt idx="1">
                  <c:v>15120</c:v>
                </c:pt>
                <c:pt idx="2">
                  <c:v>20173.400000000001</c:v>
                </c:pt>
                <c:pt idx="3">
                  <c:v>25783.743999999966</c:v>
                </c:pt>
                <c:pt idx="4">
                  <c:v>32429.889599999948</c:v>
                </c:pt>
                <c:pt idx="5">
                  <c:v>40327.863679999937</c:v>
                </c:pt>
                <c:pt idx="6">
                  <c:v>47548.634111999985</c:v>
                </c:pt>
              </c:numCache>
            </c:numRef>
          </c:val>
          <c:extLst>
            <c:ext xmlns:c16="http://schemas.microsoft.com/office/drawing/2014/chart" uri="{C3380CC4-5D6E-409C-BE32-E72D297353CC}">
              <c16:uniqueId val="{00000005-0A99-438A-A4DA-57CF7868A2E4}"/>
            </c:ext>
          </c:extLst>
        </c:ser>
        <c:dLbls>
          <c:showLegendKey val="0"/>
          <c:showVal val="0"/>
          <c:showCatName val="0"/>
          <c:showSerName val="0"/>
          <c:showPercent val="0"/>
          <c:showBubbleSize val="0"/>
        </c:dLbls>
        <c:gapWidth val="150"/>
        <c:overlap val="100"/>
        <c:axId val="415885280"/>
        <c:axId val="415229832"/>
      </c:barChart>
      <c:catAx>
        <c:axId val="415885280"/>
        <c:scaling>
          <c:orientation val="minMax"/>
        </c:scaling>
        <c:delete val="0"/>
        <c:axPos val="b"/>
        <c:numFmt formatCode="General" sourceLinked="1"/>
        <c:majorTickMark val="out"/>
        <c:minorTickMark val="none"/>
        <c:tickLblPos val="nextTo"/>
        <c:crossAx val="415229832"/>
        <c:crosses val="autoZero"/>
        <c:auto val="1"/>
        <c:lblAlgn val="ctr"/>
        <c:lblOffset val="100"/>
        <c:noMultiLvlLbl val="0"/>
      </c:catAx>
      <c:valAx>
        <c:axId val="415229832"/>
        <c:scaling>
          <c:orientation val="minMax"/>
        </c:scaling>
        <c:delete val="0"/>
        <c:axPos val="l"/>
        <c:majorGridlines/>
        <c:title>
          <c:tx>
            <c:rich>
              <a:bodyPr rot="-5400000" vert="horz"/>
              <a:lstStyle/>
              <a:p>
                <a:pPr>
                  <a:defRPr/>
                </a:pPr>
                <a:r>
                  <a:rPr lang="en-US"/>
                  <a:t>  Enterprise Repeater Shipments</a:t>
                </a:r>
              </a:p>
            </c:rich>
          </c:tx>
          <c:layout>
            <c:manualLayout>
              <c:xMode val="edge"/>
              <c:yMode val="edge"/>
              <c:x val="1.9785677677864232E-2"/>
              <c:y val="0.11396170560647133"/>
            </c:manualLayout>
          </c:layout>
          <c:overlay val="0"/>
        </c:title>
        <c:numFmt formatCode="#,##0.0,,&quot; M&quot;" sourceLinked="0"/>
        <c:majorTickMark val="out"/>
        <c:minorTickMark val="none"/>
        <c:tickLblPos val="nextTo"/>
        <c:crossAx val="415885280"/>
        <c:crosses val="autoZero"/>
        <c:crossBetween val="between"/>
      </c:valAx>
    </c:plotArea>
    <c:legend>
      <c:legendPos val="r"/>
      <c:layout>
        <c:manualLayout>
          <c:xMode val="edge"/>
          <c:yMode val="edge"/>
          <c:x val="0.77873687664041991"/>
          <c:y val="0.24884842519685038"/>
          <c:w val="0.20641274491851308"/>
          <c:h val="0.48102154386126955"/>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244725881917204"/>
          <c:y val="5.2114331374540128E-2"/>
          <c:w val="0.63461794296166962"/>
          <c:h val="0.82625027051322597"/>
        </c:manualLayout>
      </c:layout>
      <c:barChart>
        <c:barDir val="col"/>
        <c:grouping val="stacked"/>
        <c:varyColors val="0"/>
        <c:ser>
          <c:idx val="0"/>
          <c:order val="0"/>
          <c:tx>
            <c:strRef>
              <c:f>'3. Carrier Specific Repeater'!$B$77</c:f>
              <c:strCache>
                <c:ptCount val="1"/>
                <c:pt idx="0">
                  <c:v>Operator deployed</c:v>
                </c:pt>
              </c:strCache>
            </c:strRef>
          </c:tx>
          <c:spPr>
            <a:solidFill>
              <a:schemeClr val="tx1"/>
            </a:solidFill>
          </c:spPr>
          <c:invertIfNegative val="0"/>
          <c:cat>
            <c:numRef>
              <c:f>'3. Carrier Specific Repeater'!$F$76:$L$76</c:f>
              <c:numCache>
                <c:formatCode>General</c:formatCode>
                <c:ptCount val="7"/>
                <c:pt idx="0">
                  <c:v>2016</c:v>
                </c:pt>
                <c:pt idx="1">
                  <c:v>2017</c:v>
                </c:pt>
                <c:pt idx="2">
                  <c:v>2018</c:v>
                </c:pt>
                <c:pt idx="3">
                  <c:v>2019</c:v>
                </c:pt>
                <c:pt idx="4">
                  <c:v>2020</c:v>
                </c:pt>
                <c:pt idx="5">
                  <c:v>2021</c:v>
                </c:pt>
                <c:pt idx="6">
                  <c:v>2022</c:v>
                </c:pt>
              </c:numCache>
            </c:numRef>
          </c:cat>
          <c:val>
            <c:numRef>
              <c:f>'3. Carrier Specific Repeater'!$F$77:$L$77</c:f>
              <c:numCache>
                <c:formatCode>#,##0</c:formatCode>
                <c:ptCount val="7"/>
                <c:pt idx="0">
                  <c:v>87444</c:v>
                </c:pt>
                <c:pt idx="1">
                  <c:v>102348.4</c:v>
                </c:pt>
                <c:pt idx="2">
                  <c:v>121502.8</c:v>
                </c:pt>
                <c:pt idx="3">
                  <c:v>139910.90400000016</c:v>
                </c:pt>
                <c:pt idx="4">
                  <c:v>151540.44160000017</c:v>
                </c:pt>
                <c:pt idx="5">
                  <c:v>158312.46368000048</c:v>
                </c:pt>
                <c:pt idx="6">
                  <c:v>147673.73692799997</c:v>
                </c:pt>
              </c:numCache>
            </c:numRef>
          </c:val>
          <c:extLst>
            <c:ext xmlns:c16="http://schemas.microsoft.com/office/drawing/2014/chart" uri="{C3380CC4-5D6E-409C-BE32-E72D297353CC}">
              <c16:uniqueId val="{00000000-64AD-4F2F-9745-4D9BEFF27B7F}"/>
            </c:ext>
          </c:extLst>
        </c:ser>
        <c:ser>
          <c:idx val="1"/>
          <c:order val="1"/>
          <c:tx>
            <c:strRef>
              <c:f>'3. Carrier Specific Repeater'!$B$78</c:f>
              <c:strCache>
                <c:ptCount val="1"/>
                <c:pt idx="0">
                  <c:v>Enterprise deployed</c:v>
                </c:pt>
              </c:strCache>
            </c:strRef>
          </c:tx>
          <c:spPr>
            <a:solidFill>
              <a:schemeClr val="accent1"/>
            </a:solidFill>
          </c:spPr>
          <c:invertIfNegative val="0"/>
          <c:cat>
            <c:numRef>
              <c:f>'3. Carrier Specific Repeater'!$F$76:$L$76</c:f>
              <c:numCache>
                <c:formatCode>General</c:formatCode>
                <c:ptCount val="7"/>
                <c:pt idx="0">
                  <c:v>2016</c:v>
                </c:pt>
                <c:pt idx="1">
                  <c:v>2017</c:v>
                </c:pt>
                <c:pt idx="2">
                  <c:v>2018</c:v>
                </c:pt>
                <c:pt idx="3">
                  <c:v>2019</c:v>
                </c:pt>
                <c:pt idx="4">
                  <c:v>2020</c:v>
                </c:pt>
                <c:pt idx="5">
                  <c:v>2021</c:v>
                </c:pt>
                <c:pt idx="6">
                  <c:v>2022</c:v>
                </c:pt>
              </c:numCache>
            </c:numRef>
          </c:cat>
          <c:val>
            <c:numRef>
              <c:f>'3. Carrier Specific Repeater'!$F$78:$L$78</c:f>
              <c:numCache>
                <c:formatCode>#,##0</c:formatCode>
                <c:ptCount val="7"/>
                <c:pt idx="0">
                  <c:v>432230.75</c:v>
                </c:pt>
                <c:pt idx="1">
                  <c:v>560851.19999999995</c:v>
                </c:pt>
                <c:pt idx="2">
                  <c:v>749143.2</c:v>
                </c:pt>
                <c:pt idx="3">
                  <c:v>982933.95199999865</c:v>
                </c:pt>
                <c:pt idx="4">
                  <c:v>1229411.3087999979</c:v>
                </c:pt>
                <c:pt idx="5">
                  <c:v>1508115.7030399977</c:v>
                </c:pt>
                <c:pt idx="6">
                  <c:v>1673084.8431359997</c:v>
                </c:pt>
              </c:numCache>
            </c:numRef>
          </c:val>
          <c:extLst>
            <c:ext xmlns:c16="http://schemas.microsoft.com/office/drawing/2014/chart" uri="{C3380CC4-5D6E-409C-BE32-E72D297353CC}">
              <c16:uniqueId val="{00000001-64AD-4F2F-9745-4D9BEFF27B7F}"/>
            </c:ext>
          </c:extLst>
        </c:ser>
        <c:dLbls>
          <c:showLegendKey val="0"/>
          <c:showVal val="0"/>
          <c:showCatName val="0"/>
          <c:showSerName val="0"/>
          <c:showPercent val="0"/>
          <c:showBubbleSize val="0"/>
        </c:dLbls>
        <c:gapWidth val="150"/>
        <c:overlap val="100"/>
        <c:axId val="216876896"/>
        <c:axId val="216877288"/>
      </c:barChart>
      <c:catAx>
        <c:axId val="216876896"/>
        <c:scaling>
          <c:orientation val="minMax"/>
        </c:scaling>
        <c:delete val="0"/>
        <c:axPos val="b"/>
        <c:numFmt formatCode="General" sourceLinked="1"/>
        <c:majorTickMark val="out"/>
        <c:minorTickMark val="none"/>
        <c:tickLblPos val="nextTo"/>
        <c:crossAx val="216877288"/>
        <c:crosses val="autoZero"/>
        <c:auto val="1"/>
        <c:lblAlgn val="ctr"/>
        <c:lblOffset val="100"/>
        <c:noMultiLvlLbl val="0"/>
      </c:catAx>
      <c:valAx>
        <c:axId val="216877288"/>
        <c:scaling>
          <c:orientation val="minMax"/>
        </c:scaling>
        <c:delete val="0"/>
        <c:axPos val="l"/>
        <c:majorGridlines/>
        <c:title>
          <c:tx>
            <c:rich>
              <a:bodyPr rot="-5400000" vert="horz"/>
              <a:lstStyle/>
              <a:p>
                <a:pPr>
                  <a:defRPr/>
                </a:pPr>
                <a:r>
                  <a:rPr lang="en-US"/>
                  <a:t>Enterprise-Targeted Repeater Shipments</a:t>
                </a:r>
              </a:p>
            </c:rich>
          </c:tx>
          <c:overlay val="0"/>
        </c:title>
        <c:numFmt formatCode="#,##0.0,,&quot; M&quot;" sourceLinked="0"/>
        <c:majorTickMark val="out"/>
        <c:minorTickMark val="none"/>
        <c:tickLblPos val="nextTo"/>
        <c:crossAx val="216876896"/>
        <c:crosses val="autoZero"/>
        <c:crossBetween val="between"/>
      </c:valAx>
    </c:plotArea>
    <c:legend>
      <c:legendPos val="r"/>
      <c:layout>
        <c:manualLayout>
          <c:xMode val="edge"/>
          <c:yMode val="edge"/>
          <c:x val="0.79761672600285716"/>
          <c:y val="0.28009688535233301"/>
          <c:w val="0.20238327399714276"/>
          <c:h val="0.42922042250004161"/>
        </c:manualLayout>
      </c:layout>
      <c:overlay val="0"/>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690000740315119"/>
          <c:y val="5.7060367454068242E-2"/>
          <c:w val="0.76721366287993598"/>
          <c:h val="0.80976013414989789"/>
        </c:manualLayout>
      </c:layout>
      <c:barChart>
        <c:barDir val="col"/>
        <c:grouping val="stacked"/>
        <c:varyColors val="0"/>
        <c:ser>
          <c:idx val="2"/>
          <c:order val="0"/>
          <c:tx>
            <c:strRef>
              <c:f>'4.  Small Cell and RRH'!$B$13</c:f>
              <c:strCache>
                <c:ptCount val="1"/>
                <c:pt idx="0">
                  <c:v>Femtocell (SOHO)</c:v>
                </c:pt>
              </c:strCache>
            </c:strRef>
          </c:tx>
          <c:spPr>
            <a:solidFill>
              <a:schemeClr val="accent1"/>
            </a:solidFill>
          </c:spPr>
          <c:invertIfNegative val="0"/>
          <c:cat>
            <c:numRef>
              <c:f>'4.  Small Cell and RRH'!$F$11:$L$11</c:f>
              <c:numCache>
                <c:formatCode>General</c:formatCode>
                <c:ptCount val="7"/>
                <c:pt idx="0">
                  <c:v>2016</c:v>
                </c:pt>
                <c:pt idx="1">
                  <c:v>2017</c:v>
                </c:pt>
                <c:pt idx="2">
                  <c:v>2018</c:v>
                </c:pt>
                <c:pt idx="3">
                  <c:v>2019</c:v>
                </c:pt>
                <c:pt idx="4">
                  <c:v>2020</c:v>
                </c:pt>
                <c:pt idx="5">
                  <c:v>2021</c:v>
                </c:pt>
                <c:pt idx="6">
                  <c:v>2022</c:v>
                </c:pt>
              </c:numCache>
            </c:numRef>
          </c:cat>
          <c:val>
            <c:numRef>
              <c:f>'4.  Small Cell and RRH'!$F$13:$L$13</c:f>
              <c:numCache>
                <c:formatCode>#,##0</c:formatCode>
                <c:ptCount val="7"/>
                <c:pt idx="0">
                  <c:v>181680</c:v>
                </c:pt>
                <c:pt idx="1">
                  <c:v>132386</c:v>
                </c:pt>
                <c:pt idx="2">
                  <c:v>117738.50000000003</c:v>
                </c:pt>
                <c:pt idx="3">
                  <c:v>120000</c:v>
                </c:pt>
                <c:pt idx="4">
                  <c:v>125000</c:v>
                </c:pt>
                <c:pt idx="5">
                  <c:v>145000</c:v>
                </c:pt>
                <c:pt idx="6">
                  <c:v>145000</c:v>
                </c:pt>
              </c:numCache>
            </c:numRef>
          </c:val>
          <c:extLst>
            <c:ext xmlns:c16="http://schemas.microsoft.com/office/drawing/2014/chart" uri="{C3380CC4-5D6E-409C-BE32-E72D297353CC}">
              <c16:uniqueId val="{00000001-3262-466A-B724-651E471FF71E}"/>
            </c:ext>
          </c:extLst>
        </c:ser>
        <c:ser>
          <c:idx val="0"/>
          <c:order val="1"/>
          <c:tx>
            <c:strRef>
              <c:f>'4.  Small Cell and RRH'!$B$12</c:f>
              <c:strCache>
                <c:ptCount val="1"/>
                <c:pt idx="0">
                  <c:v>RRH/DRS Nodes</c:v>
                </c:pt>
              </c:strCache>
            </c:strRef>
          </c:tx>
          <c:spPr>
            <a:solidFill>
              <a:schemeClr val="tx1"/>
            </a:solidFill>
          </c:spPr>
          <c:invertIfNegative val="0"/>
          <c:cat>
            <c:numRef>
              <c:f>'4.  Small Cell and RRH'!$F$11:$L$11</c:f>
              <c:numCache>
                <c:formatCode>General</c:formatCode>
                <c:ptCount val="7"/>
                <c:pt idx="0">
                  <c:v>2016</c:v>
                </c:pt>
                <c:pt idx="1">
                  <c:v>2017</c:v>
                </c:pt>
                <c:pt idx="2">
                  <c:v>2018</c:v>
                </c:pt>
                <c:pt idx="3">
                  <c:v>2019</c:v>
                </c:pt>
                <c:pt idx="4">
                  <c:v>2020</c:v>
                </c:pt>
                <c:pt idx="5">
                  <c:v>2021</c:v>
                </c:pt>
                <c:pt idx="6">
                  <c:v>2022</c:v>
                </c:pt>
              </c:numCache>
            </c:numRef>
          </c:cat>
          <c:val>
            <c:numRef>
              <c:f>'4.  Small Cell and RRH'!$F$12:$L$12</c:f>
              <c:numCache>
                <c:formatCode>#,##0</c:formatCode>
                <c:ptCount val="7"/>
                <c:pt idx="0">
                  <c:v>130602.4</c:v>
                </c:pt>
                <c:pt idx="1">
                  <c:v>180003.6</c:v>
                </c:pt>
                <c:pt idx="2">
                  <c:v>274991.23200000002</c:v>
                </c:pt>
                <c:pt idx="3">
                  <c:v>406203.34559999994</c:v>
                </c:pt>
                <c:pt idx="4">
                  <c:v>577577.57147999993</c:v>
                </c:pt>
                <c:pt idx="5">
                  <c:v>762541.75951200002</c:v>
                </c:pt>
                <c:pt idx="6">
                  <c:v>997049.98574999999</c:v>
                </c:pt>
              </c:numCache>
            </c:numRef>
          </c:val>
          <c:extLst>
            <c:ext xmlns:c16="http://schemas.microsoft.com/office/drawing/2014/chart" uri="{C3380CC4-5D6E-409C-BE32-E72D297353CC}">
              <c16:uniqueId val="{00000000-3262-466A-B724-651E471FF71E}"/>
            </c:ext>
          </c:extLst>
        </c:ser>
        <c:ser>
          <c:idx val="1"/>
          <c:order val="2"/>
          <c:tx>
            <c:strRef>
              <c:f>'4.  Small Cell and RRH'!$B$14</c:f>
              <c:strCache>
                <c:ptCount val="1"/>
                <c:pt idx="0">
                  <c:v>Enterprise Small Cell</c:v>
                </c:pt>
              </c:strCache>
            </c:strRef>
          </c:tx>
          <c:invertIfNegative val="0"/>
          <c:cat>
            <c:numRef>
              <c:f>'4.  Small Cell and RRH'!$F$11:$L$11</c:f>
              <c:numCache>
                <c:formatCode>General</c:formatCode>
                <c:ptCount val="7"/>
                <c:pt idx="0">
                  <c:v>2016</c:v>
                </c:pt>
                <c:pt idx="1">
                  <c:v>2017</c:v>
                </c:pt>
                <c:pt idx="2">
                  <c:v>2018</c:v>
                </c:pt>
                <c:pt idx="3">
                  <c:v>2019</c:v>
                </c:pt>
                <c:pt idx="4">
                  <c:v>2020</c:v>
                </c:pt>
                <c:pt idx="5">
                  <c:v>2021</c:v>
                </c:pt>
                <c:pt idx="6">
                  <c:v>2022</c:v>
                </c:pt>
              </c:numCache>
            </c:numRef>
          </c:cat>
          <c:val>
            <c:numRef>
              <c:f>'4.  Small Cell and RRH'!$F$14:$L$14</c:f>
              <c:numCache>
                <c:formatCode>#,##0</c:formatCode>
                <c:ptCount val="7"/>
                <c:pt idx="0">
                  <c:v>211950</c:v>
                </c:pt>
                <c:pt idx="1">
                  <c:v>236140.00000000003</c:v>
                </c:pt>
                <c:pt idx="2">
                  <c:v>298668</c:v>
                </c:pt>
                <c:pt idx="3">
                  <c:v>335201.59999999998</c:v>
                </c:pt>
                <c:pt idx="4">
                  <c:v>415241.92</c:v>
                </c:pt>
                <c:pt idx="5">
                  <c:v>535275.4</c:v>
                </c:pt>
                <c:pt idx="6">
                  <c:v>661078</c:v>
                </c:pt>
              </c:numCache>
            </c:numRef>
          </c:val>
          <c:extLst>
            <c:ext xmlns:c16="http://schemas.microsoft.com/office/drawing/2014/chart" uri="{C3380CC4-5D6E-409C-BE32-E72D297353CC}">
              <c16:uniqueId val="{00000000-D691-433A-A9FD-56B9DF5C4302}"/>
            </c:ext>
          </c:extLst>
        </c:ser>
        <c:dLbls>
          <c:showLegendKey val="0"/>
          <c:showVal val="0"/>
          <c:showCatName val="0"/>
          <c:showSerName val="0"/>
          <c:showPercent val="0"/>
          <c:showBubbleSize val="0"/>
        </c:dLbls>
        <c:gapWidth val="150"/>
        <c:overlap val="100"/>
        <c:axId val="415230616"/>
        <c:axId val="415231008"/>
      </c:barChart>
      <c:catAx>
        <c:axId val="415230616"/>
        <c:scaling>
          <c:orientation val="minMax"/>
        </c:scaling>
        <c:delete val="0"/>
        <c:axPos val="b"/>
        <c:numFmt formatCode="General" sourceLinked="1"/>
        <c:majorTickMark val="out"/>
        <c:minorTickMark val="none"/>
        <c:tickLblPos val="nextTo"/>
        <c:crossAx val="415231008"/>
        <c:crosses val="autoZero"/>
        <c:auto val="1"/>
        <c:lblAlgn val="ctr"/>
        <c:lblOffset val="100"/>
        <c:noMultiLvlLbl val="0"/>
      </c:catAx>
      <c:valAx>
        <c:axId val="415231008"/>
        <c:scaling>
          <c:orientation val="minMax"/>
        </c:scaling>
        <c:delete val="0"/>
        <c:axPos val="l"/>
        <c:majorGridlines/>
        <c:title>
          <c:tx>
            <c:rich>
              <a:bodyPr rot="-5400000" vert="horz"/>
              <a:lstStyle/>
              <a:p>
                <a:pPr>
                  <a:defRPr/>
                </a:pPr>
                <a:r>
                  <a:rPr lang="en-US"/>
                  <a:t>Small Cell</a:t>
                </a:r>
                <a:r>
                  <a:rPr lang="en-US" baseline="0"/>
                  <a:t> + RHH </a:t>
                </a:r>
                <a:r>
                  <a:rPr lang="en-US"/>
                  <a:t>Shipments supporting Enterprises</a:t>
                </a:r>
              </a:p>
            </c:rich>
          </c:tx>
          <c:layout>
            <c:manualLayout>
              <c:xMode val="edge"/>
              <c:yMode val="edge"/>
              <c:x val="2.0013941251378776E-2"/>
              <c:y val="7.5682944340477634E-2"/>
            </c:manualLayout>
          </c:layout>
          <c:overlay val="0"/>
        </c:title>
        <c:numFmt formatCode="#,##0.0,,&quot; M&quot;" sourceLinked="0"/>
        <c:majorTickMark val="out"/>
        <c:minorTickMark val="none"/>
        <c:tickLblPos val="nextTo"/>
        <c:crossAx val="415230616"/>
        <c:crosses val="autoZero"/>
        <c:crossBetween val="between"/>
      </c:valAx>
    </c:plotArea>
    <c:legend>
      <c:legendPos val="r"/>
      <c:layout>
        <c:manualLayout>
          <c:xMode val="edge"/>
          <c:yMode val="edge"/>
          <c:x val="0.25665347034195568"/>
          <c:y val="0.20152816816511956"/>
          <c:w val="0.29364367879392445"/>
          <c:h val="0.24782687317187688"/>
        </c:manualLayout>
      </c:layout>
      <c:overlay val="0"/>
      <c:spPr>
        <a:solidFill>
          <a:sysClr val="window" lastClr="FFFFFF"/>
        </a:solidFill>
      </c:spPr>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062463608431195"/>
          <c:y val="5.1400554097404488E-2"/>
          <c:w val="0.62654286814830751"/>
          <c:h val="0.8326195683872849"/>
        </c:manualLayout>
      </c:layout>
      <c:barChart>
        <c:barDir val="col"/>
        <c:grouping val="stacked"/>
        <c:varyColors val="0"/>
        <c:ser>
          <c:idx val="0"/>
          <c:order val="0"/>
          <c:tx>
            <c:strRef>
              <c:f>'4.  Small Cell and RRH'!$B$42</c:f>
              <c:strCache>
                <c:ptCount val="1"/>
                <c:pt idx="0">
                  <c:v>North America</c:v>
                </c:pt>
              </c:strCache>
            </c:strRef>
          </c:tx>
          <c:invertIfNegative val="0"/>
          <c:cat>
            <c:numRef>
              <c:f>'4.  Small Cell and RRH'!$F$41:$L$41</c:f>
              <c:numCache>
                <c:formatCode>General</c:formatCode>
                <c:ptCount val="7"/>
                <c:pt idx="0">
                  <c:v>2016</c:v>
                </c:pt>
                <c:pt idx="1">
                  <c:v>2017</c:v>
                </c:pt>
                <c:pt idx="2">
                  <c:v>2018</c:v>
                </c:pt>
                <c:pt idx="3">
                  <c:v>2019</c:v>
                </c:pt>
                <c:pt idx="4">
                  <c:v>2020</c:v>
                </c:pt>
                <c:pt idx="5">
                  <c:v>2021</c:v>
                </c:pt>
                <c:pt idx="6">
                  <c:v>2022</c:v>
                </c:pt>
              </c:numCache>
            </c:numRef>
          </c:cat>
          <c:val>
            <c:numRef>
              <c:f>'4.  Small Cell and RRH'!$F$42:$L$42</c:f>
              <c:numCache>
                <c:formatCode>_(* #,##0_);_(* \(#,##0\);_(* "-"??_);_(@_)</c:formatCode>
                <c:ptCount val="7"/>
                <c:pt idx="0">
                  <c:v>192031.56173738334</c:v>
                </c:pt>
                <c:pt idx="1">
                  <c:v>197879.86235099111</c:v>
                </c:pt>
                <c:pt idx="2">
                  <c:v>246444.19914507633</c:v>
                </c:pt>
                <c:pt idx="3">
                  <c:v>289372.47271858621</c:v>
                </c:pt>
                <c:pt idx="4">
                  <c:v>367151.33497865847</c:v>
                </c:pt>
                <c:pt idx="5">
                  <c:v>469442.80266500061</c:v>
                </c:pt>
                <c:pt idx="6">
                  <c:v>584491.50327415916</c:v>
                </c:pt>
              </c:numCache>
            </c:numRef>
          </c:val>
          <c:extLst>
            <c:ext xmlns:c16="http://schemas.microsoft.com/office/drawing/2014/chart" uri="{C3380CC4-5D6E-409C-BE32-E72D297353CC}">
              <c16:uniqueId val="{00000000-9F5A-4C9D-832B-13CD26971410}"/>
            </c:ext>
          </c:extLst>
        </c:ser>
        <c:ser>
          <c:idx val="1"/>
          <c:order val="1"/>
          <c:tx>
            <c:strRef>
              <c:f>'4.  Small Cell and RRH'!$B$43</c:f>
              <c:strCache>
                <c:ptCount val="1"/>
                <c:pt idx="0">
                  <c:v>Latin America</c:v>
                </c:pt>
              </c:strCache>
            </c:strRef>
          </c:tx>
          <c:spPr>
            <a:solidFill>
              <a:schemeClr val="bg2">
                <a:lumMod val="90000"/>
              </a:schemeClr>
            </a:solidFill>
          </c:spPr>
          <c:invertIfNegative val="0"/>
          <c:cat>
            <c:numRef>
              <c:f>'4.  Small Cell and RRH'!$F$41:$L$41</c:f>
              <c:numCache>
                <c:formatCode>General</c:formatCode>
                <c:ptCount val="7"/>
                <c:pt idx="0">
                  <c:v>2016</c:v>
                </c:pt>
                <c:pt idx="1">
                  <c:v>2017</c:v>
                </c:pt>
                <c:pt idx="2">
                  <c:v>2018</c:v>
                </c:pt>
                <c:pt idx="3">
                  <c:v>2019</c:v>
                </c:pt>
                <c:pt idx="4">
                  <c:v>2020</c:v>
                </c:pt>
                <c:pt idx="5">
                  <c:v>2021</c:v>
                </c:pt>
                <c:pt idx="6">
                  <c:v>2022</c:v>
                </c:pt>
              </c:numCache>
            </c:numRef>
          </c:cat>
          <c:val>
            <c:numRef>
              <c:f>'4.  Small Cell and RRH'!$F$43:$L$43</c:f>
              <c:numCache>
                <c:formatCode>_(* #,##0_);_(* \(#,##0\);_(* "-"??_);_(@_)</c:formatCode>
                <c:ptCount val="7"/>
                <c:pt idx="0">
                  <c:v>19617.770692108032</c:v>
                </c:pt>
                <c:pt idx="1">
                  <c:v>18324.740029249257</c:v>
                </c:pt>
                <c:pt idx="2">
                  <c:v>20849.011792585567</c:v>
                </c:pt>
                <c:pt idx="3">
                  <c:v>24349.934118505073</c:v>
                </c:pt>
                <c:pt idx="4">
                  <c:v>29954.909112734771</c:v>
                </c:pt>
                <c:pt idx="5">
                  <c:v>37986.908952171798</c:v>
                </c:pt>
                <c:pt idx="6">
                  <c:v>42544.547195594816</c:v>
                </c:pt>
              </c:numCache>
            </c:numRef>
          </c:val>
          <c:extLst>
            <c:ext xmlns:c16="http://schemas.microsoft.com/office/drawing/2014/chart" uri="{C3380CC4-5D6E-409C-BE32-E72D297353CC}">
              <c16:uniqueId val="{00000001-9F5A-4C9D-832B-13CD26971410}"/>
            </c:ext>
          </c:extLst>
        </c:ser>
        <c:ser>
          <c:idx val="2"/>
          <c:order val="2"/>
          <c:tx>
            <c:strRef>
              <c:f>'4.  Small Cell and RRH'!$B$44</c:f>
              <c:strCache>
                <c:ptCount val="1"/>
                <c:pt idx="0">
                  <c:v>Europe</c:v>
                </c:pt>
              </c:strCache>
            </c:strRef>
          </c:tx>
          <c:invertIfNegative val="0"/>
          <c:cat>
            <c:numRef>
              <c:f>'4.  Small Cell and RRH'!$F$41:$L$41</c:f>
              <c:numCache>
                <c:formatCode>General</c:formatCode>
                <c:ptCount val="7"/>
                <c:pt idx="0">
                  <c:v>2016</c:v>
                </c:pt>
                <c:pt idx="1">
                  <c:v>2017</c:v>
                </c:pt>
                <c:pt idx="2">
                  <c:v>2018</c:v>
                </c:pt>
                <c:pt idx="3">
                  <c:v>2019</c:v>
                </c:pt>
                <c:pt idx="4">
                  <c:v>2020</c:v>
                </c:pt>
                <c:pt idx="5">
                  <c:v>2021</c:v>
                </c:pt>
                <c:pt idx="6">
                  <c:v>2022</c:v>
                </c:pt>
              </c:numCache>
            </c:numRef>
          </c:cat>
          <c:val>
            <c:numRef>
              <c:f>'4.  Small Cell and RRH'!$F$44:$L$44</c:f>
              <c:numCache>
                <c:formatCode>_(* #,##0_);_(* \(#,##0\);_(* "-"??_);_(@_)</c:formatCode>
                <c:ptCount val="7"/>
                <c:pt idx="0">
                  <c:v>114638.15179948087</c:v>
                </c:pt>
                <c:pt idx="1">
                  <c:v>80307.24011699704</c:v>
                </c:pt>
                <c:pt idx="2">
                  <c:v>100793.26018517115</c:v>
                </c:pt>
                <c:pt idx="3">
                  <c:v>124054.18584826267</c:v>
                </c:pt>
                <c:pt idx="4">
                  <c:v>150742.02219740432</c:v>
                </c:pt>
                <c:pt idx="5">
                  <c:v>201794.30591552131</c:v>
                </c:pt>
                <c:pt idx="6">
                  <c:v>249473.93968583187</c:v>
                </c:pt>
              </c:numCache>
            </c:numRef>
          </c:val>
          <c:extLst>
            <c:ext xmlns:c16="http://schemas.microsoft.com/office/drawing/2014/chart" uri="{C3380CC4-5D6E-409C-BE32-E72D297353CC}">
              <c16:uniqueId val="{00000002-9F5A-4C9D-832B-13CD26971410}"/>
            </c:ext>
          </c:extLst>
        </c:ser>
        <c:ser>
          <c:idx val="3"/>
          <c:order val="3"/>
          <c:tx>
            <c:strRef>
              <c:f>'4.  Small Cell and RRH'!$B$45</c:f>
              <c:strCache>
                <c:ptCount val="1"/>
                <c:pt idx="0">
                  <c:v>China</c:v>
                </c:pt>
              </c:strCache>
            </c:strRef>
          </c:tx>
          <c:spPr>
            <a:solidFill>
              <a:schemeClr val="accent2">
                <a:lumMod val="60000"/>
                <a:lumOff val="40000"/>
              </a:schemeClr>
            </a:solidFill>
            <a:ln>
              <a:noFill/>
            </a:ln>
          </c:spPr>
          <c:invertIfNegative val="0"/>
          <c:cat>
            <c:numRef>
              <c:f>'4.  Small Cell and RRH'!$F$41:$L$41</c:f>
              <c:numCache>
                <c:formatCode>General</c:formatCode>
                <c:ptCount val="7"/>
                <c:pt idx="0">
                  <c:v>2016</c:v>
                </c:pt>
                <c:pt idx="1">
                  <c:v>2017</c:v>
                </c:pt>
                <c:pt idx="2">
                  <c:v>2018</c:v>
                </c:pt>
                <c:pt idx="3">
                  <c:v>2019</c:v>
                </c:pt>
                <c:pt idx="4">
                  <c:v>2020</c:v>
                </c:pt>
                <c:pt idx="5">
                  <c:v>2021</c:v>
                </c:pt>
                <c:pt idx="6">
                  <c:v>2022</c:v>
                </c:pt>
              </c:numCache>
            </c:numRef>
          </c:cat>
          <c:val>
            <c:numRef>
              <c:f>'4.  Small Cell and RRH'!$F$45:$L$45</c:f>
              <c:numCache>
                <c:formatCode>_(* #,##0_);_(* \(#,##0\);_(* "-"??_);_(@_)</c:formatCode>
                <c:ptCount val="7"/>
                <c:pt idx="0">
                  <c:v>99296.940248390063</c:v>
                </c:pt>
                <c:pt idx="1">
                  <c:v>114577.89112252228</c:v>
                </c:pt>
                <c:pt idx="2">
                  <c:v>164055.4233364824</c:v>
                </c:pt>
                <c:pt idx="3">
                  <c:v>235136.36273161558</c:v>
                </c:pt>
                <c:pt idx="4">
                  <c:v>330154.33773512859</c:v>
                </c:pt>
                <c:pt idx="5">
                  <c:v>432372.66048188729</c:v>
                </c:pt>
                <c:pt idx="6">
                  <c:v>556385.64146894019</c:v>
                </c:pt>
              </c:numCache>
            </c:numRef>
          </c:val>
          <c:extLst>
            <c:ext xmlns:c16="http://schemas.microsoft.com/office/drawing/2014/chart" uri="{C3380CC4-5D6E-409C-BE32-E72D297353CC}">
              <c16:uniqueId val="{00000003-9F5A-4C9D-832B-13CD26971410}"/>
            </c:ext>
          </c:extLst>
        </c:ser>
        <c:ser>
          <c:idx val="4"/>
          <c:order val="4"/>
          <c:tx>
            <c:strRef>
              <c:f>'4.  Small Cell and RRH'!$B$46</c:f>
              <c:strCache>
                <c:ptCount val="1"/>
                <c:pt idx="0">
                  <c:v>Asia Pacific</c:v>
                </c:pt>
              </c:strCache>
            </c:strRef>
          </c:tx>
          <c:spPr>
            <a:solidFill>
              <a:schemeClr val="accent3">
                <a:lumMod val="50000"/>
              </a:schemeClr>
            </a:solidFill>
          </c:spPr>
          <c:invertIfNegative val="0"/>
          <c:cat>
            <c:numRef>
              <c:f>'4.  Small Cell and RRH'!$F$41:$L$41</c:f>
              <c:numCache>
                <c:formatCode>General</c:formatCode>
                <c:ptCount val="7"/>
                <c:pt idx="0">
                  <c:v>2016</c:v>
                </c:pt>
                <c:pt idx="1">
                  <c:v>2017</c:v>
                </c:pt>
                <c:pt idx="2">
                  <c:v>2018</c:v>
                </c:pt>
                <c:pt idx="3">
                  <c:v>2019</c:v>
                </c:pt>
                <c:pt idx="4">
                  <c:v>2020</c:v>
                </c:pt>
                <c:pt idx="5">
                  <c:v>2021</c:v>
                </c:pt>
                <c:pt idx="6">
                  <c:v>2022</c:v>
                </c:pt>
              </c:numCache>
            </c:numRef>
          </c:cat>
          <c:val>
            <c:numRef>
              <c:f>'4.  Small Cell and RRH'!$F$46:$L$46</c:f>
              <c:numCache>
                <c:formatCode>_(* #,##0_);_(* \(#,##0\);_(* "-"??_);_(@_)</c:formatCode>
                <c:ptCount val="7"/>
                <c:pt idx="0">
                  <c:v>65563.460830529628</c:v>
                </c:pt>
                <c:pt idx="1">
                  <c:v>104296.06733636647</c:v>
                </c:pt>
                <c:pt idx="2">
                  <c:v>117331.36869180622</c:v>
                </c:pt>
                <c:pt idx="3">
                  <c:v>138804.01627727284</c:v>
                </c:pt>
                <c:pt idx="4">
                  <c:v>175810.74952957171</c:v>
                </c:pt>
                <c:pt idx="5">
                  <c:v>220690.01627160131</c:v>
                </c:pt>
                <c:pt idx="6">
                  <c:v>274379.07840333186</c:v>
                </c:pt>
              </c:numCache>
            </c:numRef>
          </c:val>
          <c:extLst>
            <c:ext xmlns:c16="http://schemas.microsoft.com/office/drawing/2014/chart" uri="{C3380CC4-5D6E-409C-BE32-E72D297353CC}">
              <c16:uniqueId val="{00000004-9F5A-4C9D-832B-13CD26971410}"/>
            </c:ext>
          </c:extLst>
        </c:ser>
        <c:ser>
          <c:idx val="5"/>
          <c:order val="5"/>
          <c:tx>
            <c:strRef>
              <c:f>'4.  Small Cell and RRH'!$B$47</c:f>
              <c:strCache>
                <c:ptCount val="1"/>
                <c:pt idx="0">
                  <c:v>MEA</c:v>
                </c:pt>
              </c:strCache>
            </c:strRef>
          </c:tx>
          <c:spPr>
            <a:solidFill>
              <a:schemeClr val="accent5">
                <a:lumMod val="75000"/>
              </a:schemeClr>
            </a:solidFill>
          </c:spPr>
          <c:invertIfNegative val="0"/>
          <c:cat>
            <c:numRef>
              <c:f>'4.  Small Cell and RRH'!$F$41:$L$41</c:f>
              <c:numCache>
                <c:formatCode>General</c:formatCode>
                <c:ptCount val="7"/>
                <c:pt idx="0">
                  <c:v>2016</c:v>
                </c:pt>
                <c:pt idx="1">
                  <c:v>2017</c:v>
                </c:pt>
                <c:pt idx="2">
                  <c:v>2018</c:v>
                </c:pt>
                <c:pt idx="3">
                  <c:v>2019</c:v>
                </c:pt>
                <c:pt idx="4">
                  <c:v>2020</c:v>
                </c:pt>
                <c:pt idx="5">
                  <c:v>2021</c:v>
                </c:pt>
                <c:pt idx="6">
                  <c:v>2022</c:v>
                </c:pt>
              </c:numCache>
            </c:numRef>
          </c:cat>
          <c:val>
            <c:numRef>
              <c:f>'4.  Small Cell and RRH'!$F$47:$L$47</c:f>
              <c:numCache>
                <c:formatCode>_(* #,##0_);_(* \(#,##0\);_(* "-"??_);_(@_)</c:formatCode>
                <c:ptCount val="7"/>
                <c:pt idx="0">
                  <c:v>33084.514692108023</c:v>
                </c:pt>
                <c:pt idx="1">
                  <c:v>33143.799043873893</c:v>
                </c:pt>
                <c:pt idx="2">
                  <c:v>41924.468848878358</c:v>
                </c:pt>
                <c:pt idx="3">
                  <c:v>49687.973905757608</c:v>
                </c:pt>
                <c:pt idx="4">
                  <c:v>64006.137926502153</c:v>
                </c:pt>
                <c:pt idx="5">
                  <c:v>80530.465225817694</c:v>
                </c:pt>
                <c:pt idx="6">
                  <c:v>95853.275722142222</c:v>
                </c:pt>
              </c:numCache>
            </c:numRef>
          </c:val>
          <c:extLst>
            <c:ext xmlns:c16="http://schemas.microsoft.com/office/drawing/2014/chart" uri="{C3380CC4-5D6E-409C-BE32-E72D297353CC}">
              <c16:uniqueId val="{00000005-9F5A-4C9D-832B-13CD26971410}"/>
            </c:ext>
          </c:extLst>
        </c:ser>
        <c:dLbls>
          <c:showLegendKey val="0"/>
          <c:showVal val="0"/>
          <c:showCatName val="0"/>
          <c:showSerName val="0"/>
          <c:showPercent val="0"/>
          <c:showBubbleSize val="0"/>
        </c:dLbls>
        <c:gapWidth val="150"/>
        <c:overlap val="100"/>
        <c:axId val="415231792"/>
        <c:axId val="415232184"/>
      </c:barChart>
      <c:catAx>
        <c:axId val="415231792"/>
        <c:scaling>
          <c:orientation val="minMax"/>
        </c:scaling>
        <c:delete val="0"/>
        <c:axPos val="b"/>
        <c:numFmt formatCode="General" sourceLinked="1"/>
        <c:majorTickMark val="out"/>
        <c:minorTickMark val="none"/>
        <c:tickLblPos val="nextTo"/>
        <c:crossAx val="415232184"/>
        <c:crosses val="autoZero"/>
        <c:auto val="1"/>
        <c:lblAlgn val="ctr"/>
        <c:lblOffset val="100"/>
        <c:noMultiLvlLbl val="0"/>
      </c:catAx>
      <c:valAx>
        <c:axId val="415232184"/>
        <c:scaling>
          <c:orientation val="minMax"/>
        </c:scaling>
        <c:delete val="0"/>
        <c:axPos val="l"/>
        <c:majorGridlines/>
        <c:title>
          <c:tx>
            <c:rich>
              <a:bodyPr rot="-5400000" vert="horz"/>
              <a:lstStyle/>
              <a:p>
                <a:pPr>
                  <a:defRPr/>
                </a:pPr>
                <a:r>
                  <a:rPr lang="en-US"/>
                  <a:t>  Small Cell+DRS Shipments</a:t>
                </a:r>
              </a:p>
            </c:rich>
          </c:tx>
          <c:layout>
            <c:manualLayout>
              <c:xMode val="edge"/>
              <c:yMode val="edge"/>
              <c:x val="7.7185061764890326E-3"/>
              <c:y val="0.13521014873140857"/>
            </c:manualLayout>
          </c:layout>
          <c:overlay val="0"/>
        </c:title>
        <c:numFmt formatCode="#,##0.0,,&quot; M&quot;" sourceLinked="0"/>
        <c:majorTickMark val="out"/>
        <c:minorTickMark val="none"/>
        <c:tickLblPos val="nextTo"/>
        <c:crossAx val="415231792"/>
        <c:crosses val="autoZero"/>
        <c:crossBetween val="between"/>
      </c:valAx>
    </c:plotArea>
    <c:legend>
      <c:legendPos val="r"/>
      <c:layout>
        <c:manualLayout>
          <c:xMode val="edge"/>
          <c:yMode val="edge"/>
          <c:x val="0.77873687664041991"/>
          <c:y val="0.20884829396325461"/>
          <c:w val="0.20641274491851308"/>
          <c:h val="0.52102152230971133"/>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459169096200363"/>
          <c:y val="5.2114331374540128E-2"/>
          <c:w val="0.63228917422491271"/>
          <c:h val="0.82625027051322597"/>
        </c:manualLayout>
      </c:layout>
      <c:barChart>
        <c:barDir val="col"/>
        <c:grouping val="stacked"/>
        <c:varyColors val="0"/>
        <c:ser>
          <c:idx val="0"/>
          <c:order val="0"/>
          <c:tx>
            <c:strRef>
              <c:f>'1. Summary'!$B$9</c:f>
              <c:strCache>
                <c:ptCount val="1"/>
                <c:pt idx="0">
                  <c:v>Indoor DAS </c:v>
                </c:pt>
              </c:strCache>
            </c:strRef>
          </c:tx>
          <c:spPr>
            <a:solidFill>
              <a:schemeClr val="tx1"/>
            </a:solidFill>
          </c:spPr>
          <c:invertIfNegative val="0"/>
          <c:cat>
            <c:numRef>
              <c:f>'1. Summary'!$F$8:$L$8</c:f>
              <c:numCache>
                <c:formatCode>General</c:formatCode>
                <c:ptCount val="7"/>
                <c:pt idx="0">
                  <c:v>2016</c:v>
                </c:pt>
                <c:pt idx="1">
                  <c:v>2017</c:v>
                </c:pt>
                <c:pt idx="2">
                  <c:v>2018</c:v>
                </c:pt>
                <c:pt idx="3">
                  <c:v>2019</c:v>
                </c:pt>
                <c:pt idx="4">
                  <c:v>2020</c:v>
                </c:pt>
                <c:pt idx="5">
                  <c:v>2021</c:v>
                </c:pt>
                <c:pt idx="6">
                  <c:v>2022</c:v>
                </c:pt>
              </c:numCache>
            </c:numRef>
          </c:cat>
          <c:val>
            <c:numRef>
              <c:f>'1. Summary'!$F$9:$L$9</c:f>
              <c:numCache>
                <c:formatCode>#,##0</c:formatCode>
                <c:ptCount val="7"/>
                <c:pt idx="0">
                  <c:v>1698550</c:v>
                </c:pt>
                <c:pt idx="1">
                  <c:v>1783477.5</c:v>
                </c:pt>
                <c:pt idx="2">
                  <c:v>1854816.6</c:v>
                </c:pt>
                <c:pt idx="3">
                  <c:v>1947557.4300000002</c:v>
                </c:pt>
                <c:pt idx="4">
                  <c:v>2025459.7272000003</c:v>
                </c:pt>
                <c:pt idx="5">
                  <c:v>2106478.1162880003</c:v>
                </c:pt>
                <c:pt idx="6">
                  <c:v>2190737.2409395198</c:v>
                </c:pt>
              </c:numCache>
            </c:numRef>
          </c:val>
          <c:extLst>
            <c:ext xmlns:c16="http://schemas.microsoft.com/office/drawing/2014/chart" uri="{C3380CC4-5D6E-409C-BE32-E72D297353CC}">
              <c16:uniqueId val="{00000000-4B14-4BC7-A09A-FC9D28080672}"/>
            </c:ext>
          </c:extLst>
        </c:ser>
        <c:ser>
          <c:idx val="1"/>
          <c:order val="1"/>
          <c:tx>
            <c:strRef>
              <c:f>'1. Summary'!$B$10</c:f>
              <c:strCache>
                <c:ptCount val="1"/>
                <c:pt idx="0">
                  <c:v>RRH/DRS Nodes</c:v>
                </c:pt>
              </c:strCache>
            </c:strRef>
          </c:tx>
          <c:spPr>
            <a:solidFill>
              <a:schemeClr val="bg1">
                <a:lumMod val="65000"/>
              </a:schemeClr>
            </a:solidFill>
          </c:spPr>
          <c:invertIfNegative val="0"/>
          <c:cat>
            <c:numRef>
              <c:f>'1. Summary'!$F$8:$L$8</c:f>
              <c:numCache>
                <c:formatCode>General</c:formatCode>
                <c:ptCount val="7"/>
                <c:pt idx="0">
                  <c:v>2016</c:v>
                </c:pt>
                <c:pt idx="1">
                  <c:v>2017</c:v>
                </c:pt>
                <c:pt idx="2">
                  <c:v>2018</c:v>
                </c:pt>
                <c:pt idx="3">
                  <c:v>2019</c:v>
                </c:pt>
                <c:pt idx="4">
                  <c:v>2020</c:v>
                </c:pt>
                <c:pt idx="5">
                  <c:v>2021</c:v>
                </c:pt>
                <c:pt idx="6">
                  <c:v>2022</c:v>
                </c:pt>
              </c:numCache>
            </c:numRef>
          </c:cat>
          <c:val>
            <c:numRef>
              <c:f>'1. Summary'!$F$10:$L$10</c:f>
              <c:numCache>
                <c:formatCode>#,##0</c:formatCode>
                <c:ptCount val="7"/>
                <c:pt idx="0">
                  <c:v>522409.6</c:v>
                </c:pt>
                <c:pt idx="1">
                  <c:v>642870</c:v>
                </c:pt>
                <c:pt idx="2">
                  <c:v>859347.6</c:v>
                </c:pt>
                <c:pt idx="3">
                  <c:v>1097846.8799999999</c:v>
                </c:pt>
                <c:pt idx="4">
                  <c:v>1375184.6939999999</c:v>
                </c:pt>
                <c:pt idx="5">
                  <c:v>1657699.4772000001</c:v>
                </c:pt>
                <c:pt idx="6">
                  <c:v>1994099.9715</c:v>
                </c:pt>
              </c:numCache>
            </c:numRef>
          </c:val>
          <c:extLst>
            <c:ext xmlns:c16="http://schemas.microsoft.com/office/drawing/2014/chart" uri="{C3380CC4-5D6E-409C-BE32-E72D297353CC}">
              <c16:uniqueId val="{00000001-4B14-4BC7-A09A-FC9D28080672}"/>
            </c:ext>
          </c:extLst>
        </c:ser>
        <c:ser>
          <c:idx val="3"/>
          <c:order val="2"/>
          <c:tx>
            <c:strRef>
              <c:f>'1. Summary'!$B$11</c:f>
              <c:strCache>
                <c:ptCount val="1"/>
                <c:pt idx="0">
                  <c:v>Indoor Small Cells</c:v>
                </c:pt>
              </c:strCache>
            </c:strRef>
          </c:tx>
          <c:spPr>
            <a:solidFill>
              <a:schemeClr val="tx2"/>
            </a:solidFill>
          </c:spPr>
          <c:invertIfNegative val="0"/>
          <c:cat>
            <c:numRef>
              <c:f>'1. Summary'!$F$8:$L$8</c:f>
              <c:numCache>
                <c:formatCode>General</c:formatCode>
                <c:ptCount val="7"/>
                <c:pt idx="0">
                  <c:v>2016</c:v>
                </c:pt>
                <c:pt idx="1">
                  <c:v>2017</c:v>
                </c:pt>
                <c:pt idx="2">
                  <c:v>2018</c:v>
                </c:pt>
                <c:pt idx="3">
                  <c:v>2019</c:v>
                </c:pt>
                <c:pt idx="4">
                  <c:v>2020</c:v>
                </c:pt>
                <c:pt idx="5">
                  <c:v>2021</c:v>
                </c:pt>
                <c:pt idx="6">
                  <c:v>2022</c:v>
                </c:pt>
              </c:numCache>
            </c:numRef>
          </c:cat>
          <c:val>
            <c:numRef>
              <c:f>'1. Summary'!$F$11:$L$11</c:f>
              <c:numCache>
                <c:formatCode>#,##0</c:formatCode>
                <c:ptCount val="7"/>
                <c:pt idx="0">
                  <c:v>393630</c:v>
                </c:pt>
                <c:pt idx="1">
                  <c:v>368526</c:v>
                </c:pt>
                <c:pt idx="2">
                  <c:v>416406.5</c:v>
                </c:pt>
                <c:pt idx="3">
                  <c:v>455201.6</c:v>
                </c:pt>
                <c:pt idx="4">
                  <c:v>540241.91999999993</c:v>
                </c:pt>
                <c:pt idx="5">
                  <c:v>680275.4</c:v>
                </c:pt>
                <c:pt idx="6">
                  <c:v>806078</c:v>
                </c:pt>
              </c:numCache>
            </c:numRef>
          </c:val>
          <c:extLst>
            <c:ext xmlns:c16="http://schemas.microsoft.com/office/drawing/2014/chart" uri="{C3380CC4-5D6E-409C-BE32-E72D297353CC}">
              <c16:uniqueId val="{00000002-4B14-4BC7-A09A-FC9D28080672}"/>
            </c:ext>
          </c:extLst>
        </c:ser>
        <c:ser>
          <c:idx val="5"/>
          <c:order val="3"/>
          <c:tx>
            <c:strRef>
              <c:f>'1. Summary'!$B$12</c:f>
              <c:strCache>
                <c:ptCount val="1"/>
                <c:pt idx="0">
                  <c:v>Repeaters</c:v>
                </c:pt>
              </c:strCache>
            </c:strRef>
          </c:tx>
          <c:spPr>
            <a:solidFill>
              <a:schemeClr val="accent2">
                <a:lumMod val="75000"/>
              </a:schemeClr>
            </a:solidFill>
          </c:spPr>
          <c:invertIfNegative val="0"/>
          <c:cat>
            <c:numRef>
              <c:f>'1. Summary'!$F$8:$L$8</c:f>
              <c:numCache>
                <c:formatCode>General</c:formatCode>
                <c:ptCount val="7"/>
                <c:pt idx="0">
                  <c:v>2016</c:v>
                </c:pt>
                <c:pt idx="1">
                  <c:v>2017</c:v>
                </c:pt>
                <c:pt idx="2">
                  <c:v>2018</c:v>
                </c:pt>
                <c:pt idx="3">
                  <c:v>2019</c:v>
                </c:pt>
                <c:pt idx="4">
                  <c:v>2020</c:v>
                </c:pt>
                <c:pt idx="5">
                  <c:v>2021</c:v>
                </c:pt>
                <c:pt idx="6">
                  <c:v>2022</c:v>
                </c:pt>
              </c:numCache>
            </c:numRef>
          </c:cat>
          <c:val>
            <c:numRef>
              <c:f>'1. Summary'!$F$12:$L$12</c:f>
              <c:numCache>
                <c:formatCode>#,##0</c:formatCode>
                <c:ptCount val="7"/>
                <c:pt idx="0">
                  <c:v>519674.75</c:v>
                </c:pt>
                <c:pt idx="1">
                  <c:v>663199.6</c:v>
                </c:pt>
                <c:pt idx="2">
                  <c:v>870646</c:v>
                </c:pt>
                <c:pt idx="3">
                  <c:v>1122844.8559999987</c:v>
                </c:pt>
                <c:pt idx="4">
                  <c:v>1380951.7503999982</c:v>
                </c:pt>
                <c:pt idx="5">
                  <c:v>1666428.1667199982</c:v>
                </c:pt>
                <c:pt idx="6">
                  <c:v>1820758.5800639996</c:v>
                </c:pt>
              </c:numCache>
            </c:numRef>
          </c:val>
          <c:extLst>
            <c:ext xmlns:c16="http://schemas.microsoft.com/office/drawing/2014/chart" uri="{C3380CC4-5D6E-409C-BE32-E72D297353CC}">
              <c16:uniqueId val="{00000003-4B14-4BC7-A09A-FC9D28080672}"/>
            </c:ext>
          </c:extLst>
        </c:ser>
        <c:dLbls>
          <c:showLegendKey val="0"/>
          <c:showVal val="0"/>
          <c:showCatName val="0"/>
          <c:showSerName val="0"/>
          <c:showPercent val="0"/>
          <c:showBubbleSize val="0"/>
        </c:dLbls>
        <c:gapWidth val="150"/>
        <c:overlap val="100"/>
        <c:axId val="216876896"/>
        <c:axId val="216877288"/>
      </c:barChart>
      <c:catAx>
        <c:axId val="216876896"/>
        <c:scaling>
          <c:orientation val="minMax"/>
        </c:scaling>
        <c:delete val="0"/>
        <c:axPos val="b"/>
        <c:numFmt formatCode="General" sourceLinked="1"/>
        <c:majorTickMark val="out"/>
        <c:minorTickMark val="none"/>
        <c:tickLblPos val="nextTo"/>
        <c:crossAx val="216877288"/>
        <c:crosses val="autoZero"/>
        <c:auto val="1"/>
        <c:lblAlgn val="ctr"/>
        <c:lblOffset val="100"/>
        <c:noMultiLvlLbl val="0"/>
      </c:catAx>
      <c:valAx>
        <c:axId val="216877288"/>
        <c:scaling>
          <c:orientation val="minMax"/>
        </c:scaling>
        <c:delete val="0"/>
        <c:axPos val="l"/>
        <c:majorGridlines/>
        <c:title>
          <c:tx>
            <c:rich>
              <a:bodyPr rot="-5400000" vert="horz"/>
              <a:lstStyle/>
              <a:p>
                <a:pPr>
                  <a:defRPr/>
                </a:pPr>
                <a:r>
                  <a:rPr lang="en-US"/>
                  <a:t>In-Building Radio Node Shipments</a:t>
                </a:r>
              </a:p>
            </c:rich>
          </c:tx>
          <c:overlay val="0"/>
        </c:title>
        <c:numFmt formatCode="#,##0,,&quot; M&quot;" sourceLinked="0"/>
        <c:majorTickMark val="out"/>
        <c:minorTickMark val="none"/>
        <c:tickLblPos val="nextTo"/>
        <c:crossAx val="216876896"/>
        <c:crosses val="autoZero"/>
        <c:crossBetween val="between"/>
      </c:valAx>
    </c:plotArea>
    <c:legend>
      <c:legendPos val="r"/>
      <c:layout>
        <c:manualLayout>
          <c:xMode val="edge"/>
          <c:yMode val="edge"/>
          <c:x val="0.7689605154650655"/>
          <c:y val="0.21244360839673054"/>
          <c:w val="0.21856158286603974"/>
          <c:h val="0.54974280434818801"/>
        </c:manualLayout>
      </c:layout>
      <c:overlay val="0"/>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ysClr val="windowText" lastClr="000000"/>
                </a:solidFill>
                <a:latin typeface="Candara" panose="020E0502030303020204" pitchFamily="34" charset="0"/>
                <a:ea typeface="+mn-ea"/>
                <a:cs typeface="+mn-cs"/>
              </a:defRPr>
            </a:pPr>
            <a:r>
              <a:rPr lang="en-US"/>
              <a:t>Share of Enterprise-driven Shipments</a:t>
            </a:r>
          </a:p>
        </c:rich>
      </c:tx>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Candara" panose="020E0502030303020204" pitchFamily="34" charset="0"/>
              <a:ea typeface="+mn-ea"/>
              <a:cs typeface="+mn-cs"/>
            </a:defRPr>
          </a:pPr>
          <a:endParaRPr lang="en-US"/>
        </a:p>
      </c:txPr>
    </c:title>
    <c:autoTitleDeleted val="0"/>
    <c:plotArea>
      <c:layout>
        <c:manualLayout>
          <c:layoutTarget val="inner"/>
          <c:xMode val="edge"/>
          <c:yMode val="edge"/>
          <c:x val="0.10181024935317559"/>
          <c:y val="0.1527489845458028"/>
          <c:w val="0.66019721872826309"/>
          <c:h val="0.73429249966066501"/>
        </c:manualLayout>
      </c:layout>
      <c:lineChart>
        <c:grouping val="standard"/>
        <c:varyColors val="0"/>
        <c:ser>
          <c:idx val="2"/>
          <c:order val="0"/>
          <c:tx>
            <c:strRef>
              <c:f>'4.  Small Cell and RRH'!$B$37</c:f>
              <c:strCache>
                <c:ptCount val="1"/>
                <c:pt idx="0">
                  <c:v>Enterprise Small Cell</c:v>
                </c:pt>
              </c:strCache>
            </c:strRef>
          </c:tx>
          <c:spPr>
            <a:ln w="28575" cap="rnd">
              <a:solidFill>
                <a:schemeClr val="accent2">
                  <a:lumMod val="75000"/>
                </a:schemeClr>
              </a:solidFill>
              <a:round/>
            </a:ln>
            <a:effectLst/>
          </c:spPr>
          <c:marker>
            <c:symbol val="none"/>
          </c:marker>
          <c:cat>
            <c:numRef>
              <c:f>'4.  Small Cell and RRH'!$F$34:$L$34</c:f>
              <c:numCache>
                <c:formatCode>General</c:formatCode>
                <c:ptCount val="7"/>
                <c:pt idx="0">
                  <c:v>2016</c:v>
                </c:pt>
                <c:pt idx="1">
                  <c:v>2017</c:v>
                </c:pt>
                <c:pt idx="2">
                  <c:v>2018</c:v>
                </c:pt>
                <c:pt idx="3">
                  <c:v>2019</c:v>
                </c:pt>
                <c:pt idx="4">
                  <c:v>2020</c:v>
                </c:pt>
                <c:pt idx="5">
                  <c:v>2021</c:v>
                </c:pt>
                <c:pt idx="6">
                  <c:v>2022</c:v>
                </c:pt>
              </c:numCache>
            </c:numRef>
          </c:cat>
          <c:val>
            <c:numRef>
              <c:f>'4.  Small Cell and RRH'!$F$37:$L$37</c:f>
              <c:numCache>
                <c:formatCode>0%</c:formatCode>
                <c:ptCount val="7"/>
                <c:pt idx="0">
                  <c:v>1</c:v>
                </c:pt>
                <c:pt idx="1">
                  <c:v>1</c:v>
                </c:pt>
                <c:pt idx="2">
                  <c:v>1</c:v>
                </c:pt>
                <c:pt idx="3">
                  <c:v>1</c:v>
                </c:pt>
                <c:pt idx="4">
                  <c:v>1</c:v>
                </c:pt>
                <c:pt idx="5">
                  <c:v>1</c:v>
                </c:pt>
                <c:pt idx="6">
                  <c:v>1</c:v>
                </c:pt>
              </c:numCache>
            </c:numRef>
          </c:val>
          <c:smooth val="0"/>
          <c:extLst>
            <c:ext xmlns:c16="http://schemas.microsoft.com/office/drawing/2014/chart" uri="{C3380CC4-5D6E-409C-BE32-E72D297353CC}">
              <c16:uniqueId val="{00000002-3C29-4763-8576-CC46DB1CC14F}"/>
            </c:ext>
          </c:extLst>
        </c:ser>
        <c:ser>
          <c:idx val="0"/>
          <c:order val="1"/>
          <c:tx>
            <c:strRef>
              <c:f>'4.  Small Cell and RRH'!$B$35</c:f>
              <c:strCache>
                <c:ptCount val="1"/>
                <c:pt idx="0">
                  <c:v>RRH/DRS Nodes</c:v>
                </c:pt>
              </c:strCache>
            </c:strRef>
          </c:tx>
          <c:spPr>
            <a:ln w="28575" cap="rnd">
              <a:solidFill>
                <a:sysClr val="windowText" lastClr="000000"/>
              </a:solidFill>
              <a:round/>
            </a:ln>
            <a:effectLst/>
          </c:spPr>
          <c:marker>
            <c:symbol val="none"/>
          </c:marker>
          <c:cat>
            <c:numRef>
              <c:f>'4.  Small Cell and RRH'!$F$34:$L$34</c:f>
              <c:numCache>
                <c:formatCode>General</c:formatCode>
                <c:ptCount val="7"/>
                <c:pt idx="0">
                  <c:v>2016</c:v>
                </c:pt>
                <c:pt idx="1">
                  <c:v>2017</c:v>
                </c:pt>
                <c:pt idx="2">
                  <c:v>2018</c:v>
                </c:pt>
                <c:pt idx="3">
                  <c:v>2019</c:v>
                </c:pt>
                <c:pt idx="4">
                  <c:v>2020</c:v>
                </c:pt>
                <c:pt idx="5">
                  <c:v>2021</c:v>
                </c:pt>
                <c:pt idx="6">
                  <c:v>2022</c:v>
                </c:pt>
              </c:numCache>
            </c:numRef>
          </c:cat>
          <c:val>
            <c:numRef>
              <c:f>'4.  Small Cell and RRH'!$F$35:$L$35</c:f>
              <c:numCache>
                <c:formatCode>0%</c:formatCode>
                <c:ptCount val="7"/>
                <c:pt idx="0">
                  <c:v>0.25</c:v>
                </c:pt>
                <c:pt idx="1">
                  <c:v>0.28000000000000003</c:v>
                </c:pt>
                <c:pt idx="2">
                  <c:v>0.32</c:v>
                </c:pt>
                <c:pt idx="3">
                  <c:v>0.37</c:v>
                </c:pt>
                <c:pt idx="4">
                  <c:v>0.42</c:v>
                </c:pt>
                <c:pt idx="5">
                  <c:v>0.46</c:v>
                </c:pt>
                <c:pt idx="6">
                  <c:v>0.5</c:v>
                </c:pt>
              </c:numCache>
            </c:numRef>
          </c:val>
          <c:smooth val="0"/>
          <c:extLst>
            <c:ext xmlns:c16="http://schemas.microsoft.com/office/drawing/2014/chart" uri="{C3380CC4-5D6E-409C-BE32-E72D297353CC}">
              <c16:uniqueId val="{00000000-3C29-4763-8576-CC46DB1CC14F}"/>
            </c:ext>
          </c:extLst>
        </c:ser>
        <c:ser>
          <c:idx val="1"/>
          <c:order val="2"/>
          <c:tx>
            <c:strRef>
              <c:f>'4.  Small Cell and RRH'!$B$36</c:f>
              <c:strCache>
                <c:ptCount val="1"/>
                <c:pt idx="0">
                  <c:v>Femtocell (SOHO)</c:v>
                </c:pt>
              </c:strCache>
            </c:strRef>
          </c:tx>
          <c:spPr>
            <a:ln w="28575" cap="rnd">
              <a:solidFill>
                <a:schemeClr val="accent1"/>
              </a:solidFill>
              <a:round/>
            </a:ln>
            <a:effectLst/>
          </c:spPr>
          <c:marker>
            <c:symbol val="none"/>
          </c:marker>
          <c:cat>
            <c:numRef>
              <c:f>'4.  Small Cell and RRH'!$F$34:$L$34</c:f>
              <c:numCache>
                <c:formatCode>General</c:formatCode>
                <c:ptCount val="7"/>
                <c:pt idx="0">
                  <c:v>2016</c:v>
                </c:pt>
                <c:pt idx="1">
                  <c:v>2017</c:v>
                </c:pt>
                <c:pt idx="2">
                  <c:v>2018</c:v>
                </c:pt>
                <c:pt idx="3">
                  <c:v>2019</c:v>
                </c:pt>
                <c:pt idx="4">
                  <c:v>2020</c:v>
                </c:pt>
                <c:pt idx="5">
                  <c:v>2021</c:v>
                </c:pt>
                <c:pt idx="6">
                  <c:v>2022</c:v>
                </c:pt>
              </c:numCache>
            </c:numRef>
          </c:cat>
          <c:val>
            <c:numRef>
              <c:f>'4.  Small Cell and RRH'!$F$36:$L$36</c:f>
              <c:numCache>
                <c:formatCode>0%</c:formatCode>
                <c:ptCount val="7"/>
                <c:pt idx="0">
                  <c:v>0.1</c:v>
                </c:pt>
                <c:pt idx="1">
                  <c:v>0.1</c:v>
                </c:pt>
                <c:pt idx="2">
                  <c:v>0.1</c:v>
                </c:pt>
                <c:pt idx="3">
                  <c:v>0.1</c:v>
                </c:pt>
                <c:pt idx="4">
                  <c:v>0.1</c:v>
                </c:pt>
                <c:pt idx="5">
                  <c:v>0.1</c:v>
                </c:pt>
                <c:pt idx="6">
                  <c:v>0.1</c:v>
                </c:pt>
              </c:numCache>
            </c:numRef>
          </c:val>
          <c:smooth val="0"/>
          <c:extLst>
            <c:ext xmlns:c16="http://schemas.microsoft.com/office/drawing/2014/chart" uri="{C3380CC4-5D6E-409C-BE32-E72D297353CC}">
              <c16:uniqueId val="{00000001-3C29-4763-8576-CC46DB1CC14F}"/>
            </c:ext>
          </c:extLst>
        </c:ser>
        <c:dLbls>
          <c:showLegendKey val="0"/>
          <c:showVal val="0"/>
          <c:showCatName val="0"/>
          <c:showSerName val="0"/>
          <c:showPercent val="0"/>
          <c:showBubbleSize val="0"/>
        </c:dLbls>
        <c:smooth val="0"/>
        <c:axId val="718228120"/>
        <c:axId val="718235336"/>
      </c:lineChart>
      <c:catAx>
        <c:axId val="718228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Candara" panose="020E0502030303020204" pitchFamily="34" charset="0"/>
                <a:ea typeface="+mn-ea"/>
                <a:cs typeface="+mn-cs"/>
              </a:defRPr>
            </a:pPr>
            <a:endParaRPr lang="en-US"/>
          </a:p>
        </c:txPr>
        <c:crossAx val="718235336"/>
        <c:crosses val="autoZero"/>
        <c:auto val="1"/>
        <c:lblAlgn val="ctr"/>
        <c:lblOffset val="100"/>
        <c:noMultiLvlLbl val="0"/>
      </c:catAx>
      <c:valAx>
        <c:axId val="718235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Candara" panose="020E0502030303020204" pitchFamily="34" charset="0"/>
                <a:ea typeface="+mn-ea"/>
                <a:cs typeface="+mn-cs"/>
              </a:defRPr>
            </a:pPr>
            <a:endParaRPr lang="en-US"/>
          </a:p>
        </c:txPr>
        <c:crossAx val="718228120"/>
        <c:crosses val="autoZero"/>
        <c:crossBetween val="between"/>
      </c:valAx>
      <c:spPr>
        <a:noFill/>
        <a:ln>
          <a:noFill/>
        </a:ln>
        <a:effectLst/>
      </c:spPr>
    </c:plotArea>
    <c:legend>
      <c:legendPos val="r"/>
      <c:layout>
        <c:manualLayout>
          <c:xMode val="edge"/>
          <c:yMode val="edge"/>
          <c:x val="0.74713148049565481"/>
          <c:y val="0.29790119368623558"/>
          <c:w val="0.23799253191856132"/>
          <c:h val="0.4614291275271955"/>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b="0" i="0">
          <a:solidFill>
            <a:sysClr val="windowText" lastClr="000000"/>
          </a:solidFill>
          <a:latin typeface="Candara" panose="020E0502030303020204" pitchFamily="34" charset="0"/>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204687181115221"/>
          <c:y val="5.2114331374540128E-2"/>
          <c:w val="0.61541871697770922"/>
          <c:h val="0.82625027051322597"/>
        </c:manualLayout>
      </c:layout>
      <c:barChart>
        <c:barDir val="col"/>
        <c:grouping val="stacked"/>
        <c:varyColors val="0"/>
        <c:ser>
          <c:idx val="0"/>
          <c:order val="0"/>
          <c:tx>
            <c:strRef>
              <c:f>'4.  Small Cell and RRH'!$B$26</c:f>
              <c:strCache>
                <c:ptCount val="1"/>
                <c:pt idx="0">
                  <c:v>Enterprise Direct</c:v>
                </c:pt>
              </c:strCache>
            </c:strRef>
          </c:tx>
          <c:spPr>
            <a:solidFill>
              <a:schemeClr val="tx2"/>
            </a:solidFill>
          </c:spPr>
          <c:invertIfNegative val="0"/>
          <c:cat>
            <c:numRef>
              <c:f>'4.  Small Cell and RRH'!$F$25:$L$25</c:f>
              <c:numCache>
                <c:formatCode>General</c:formatCode>
                <c:ptCount val="7"/>
                <c:pt idx="0">
                  <c:v>2016</c:v>
                </c:pt>
                <c:pt idx="1">
                  <c:v>2017</c:v>
                </c:pt>
                <c:pt idx="2">
                  <c:v>2018</c:v>
                </c:pt>
                <c:pt idx="3">
                  <c:v>2019</c:v>
                </c:pt>
                <c:pt idx="4">
                  <c:v>2020</c:v>
                </c:pt>
                <c:pt idx="5">
                  <c:v>2021</c:v>
                </c:pt>
                <c:pt idx="6">
                  <c:v>2022</c:v>
                </c:pt>
              </c:numCache>
            </c:numRef>
          </c:cat>
          <c:val>
            <c:numRef>
              <c:f>'4.  Small Cell and RRH'!$F$26:$L$26</c:f>
              <c:numCache>
                <c:formatCode>#,##0</c:formatCode>
                <c:ptCount val="7"/>
                <c:pt idx="0">
                  <c:v>471809.16000000003</c:v>
                </c:pt>
                <c:pt idx="1">
                  <c:v>466250.16</c:v>
                </c:pt>
                <c:pt idx="2">
                  <c:v>553118.18560000008</c:v>
                </c:pt>
                <c:pt idx="3">
                  <c:v>646053.70919999992</c:v>
                </c:pt>
                <c:pt idx="4">
                  <c:v>782473.6440359999</c:v>
                </c:pt>
                <c:pt idx="5">
                  <c:v>908974.81049256015</c:v>
                </c:pt>
                <c:pt idx="6">
                  <c:v>991720.39216250007</c:v>
                </c:pt>
              </c:numCache>
            </c:numRef>
          </c:val>
          <c:extLst>
            <c:ext xmlns:c16="http://schemas.microsoft.com/office/drawing/2014/chart" uri="{C3380CC4-5D6E-409C-BE32-E72D297353CC}">
              <c16:uniqueId val="{00000000-9462-4B9C-B13A-55293F6EBE14}"/>
            </c:ext>
          </c:extLst>
        </c:ser>
        <c:ser>
          <c:idx val="1"/>
          <c:order val="1"/>
          <c:tx>
            <c:strRef>
              <c:f>'4.  Small Cell and RRH'!$B$27</c:f>
              <c:strCache>
                <c:ptCount val="1"/>
                <c:pt idx="0">
                  <c:v>Neutral Host</c:v>
                </c:pt>
              </c:strCache>
            </c:strRef>
          </c:tx>
          <c:spPr>
            <a:solidFill>
              <a:schemeClr val="bg1">
                <a:lumMod val="65000"/>
              </a:schemeClr>
            </a:solidFill>
          </c:spPr>
          <c:invertIfNegative val="0"/>
          <c:cat>
            <c:numRef>
              <c:f>'4.  Small Cell and RRH'!$F$25:$L$25</c:f>
              <c:numCache>
                <c:formatCode>General</c:formatCode>
                <c:ptCount val="7"/>
                <c:pt idx="0">
                  <c:v>2016</c:v>
                </c:pt>
                <c:pt idx="1">
                  <c:v>2017</c:v>
                </c:pt>
                <c:pt idx="2">
                  <c:v>2018</c:v>
                </c:pt>
                <c:pt idx="3">
                  <c:v>2019</c:v>
                </c:pt>
                <c:pt idx="4">
                  <c:v>2020</c:v>
                </c:pt>
                <c:pt idx="5">
                  <c:v>2021</c:v>
                </c:pt>
                <c:pt idx="6">
                  <c:v>2022</c:v>
                </c:pt>
              </c:numCache>
            </c:numRef>
          </c:cat>
          <c:val>
            <c:numRef>
              <c:f>'4.  Small Cell and RRH'!$F$27:$L$27</c:f>
              <c:numCache>
                <c:formatCode>#,##0</c:formatCode>
                <c:ptCount val="7"/>
                <c:pt idx="0">
                  <c:v>52423.240000000005</c:v>
                </c:pt>
                <c:pt idx="1">
                  <c:v>82279.439999999988</c:v>
                </c:pt>
                <c:pt idx="2">
                  <c:v>138279.54640000002</c:v>
                </c:pt>
                <c:pt idx="3">
                  <c:v>215351.23639999999</c:v>
                </c:pt>
                <c:pt idx="4">
                  <c:v>335345.84744399996</c:v>
                </c:pt>
                <c:pt idx="5">
                  <c:v>533842.34901944001</c:v>
                </c:pt>
                <c:pt idx="6">
                  <c:v>811407.59358750004</c:v>
                </c:pt>
              </c:numCache>
            </c:numRef>
          </c:val>
          <c:extLst>
            <c:ext xmlns:c16="http://schemas.microsoft.com/office/drawing/2014/chart" uri="{C3380CC4-5D6E-409C-BE32-E72D297353CC}">
              <c16:uniqueId val="{00000001-9462-4B9C-B13A-55293F6EBE14}"/>
            </c:ext>
          </c:extLst>
        </c:ser>
        <c:dLbls>
          <c:showLegendKey val="0"/>
          <c:showVal val="0"/>
          <c:showCatName val="0"/>
          <c:showSerName val="0"/>
          <c:showPercent val="0"/>
          <c:showBubbleSize val="0"/>
        </c:dLbls>
        <c:gapWidth val="150"/>
        <c:overlap val="100"/>
        <c:axId val="216876896"/>
        <c:axId val="216877288"/>
      </c:barChart>
      <c:catAx>
        <c:axId val="216876896"/>
        <c:scaling>
          <c:orientation val="minMax"/>
        </c:scaling>
        <c:delete val="0"/>
        <c:axPos val="b"/>
        <c:numFmt formatCode="General" sourceLinked="1"/>
        <c:majorTickMark val="out"/>
        <c:minorTickMark val="none"/>
        <c:tickLblPos val="nextTo"/>
        <c:crossAx val="216877288"/>
        <c:crosses val="autoZero"/>
        <c:auto val="1"/>
        <c:lblAlgn val="ctr"/>
        <c:lblOffset val="100"/>
        <c:noMultiLvlLbl val="0"/>
      </c:catAx>
      <c:valAx>
        <c:axId val="216877288"/>
        <c:scaling>
          <c:orientation val="minMax"/>
        </c:scaling>
        <c:delete val="0"/>
        <c:axPos val="l"/>
        <c:majorGridlines/>
        <c:title>
          <c:tx>
            <c:rich>
              <a:bodyPr rot="-5400000" vert="horz"/>
              <a:lstStyle/>
              <a:p>
                <a:pPr>
                  <a:defRPr/>
                </a:pPr>
                <a:r>
                  <a:rPr lang="en-US"/>
                  <a:t>Enterprise-driven Small Cell+RRH Radio Node Shipments</a:t>
                </a:r>
              </a:p>
            </c:rich>
          </c:tx>
          <c:overlay val="0"/>
        </c:title>
        <c:numFmt formatCode="#,##0.0,,&quot; M&quot;" sourceLinked="0"/>
        <c:majorTickMark val="out"/>
        <c:minorTickMark val="none"/>
        <c:tickLblPos val="nextTo"/>
        <c:crossAx val="216876896"/>
        <c:crosses val="autoZero"/>
        <c:crossBetween val="between"/>
      </c:valAx>
    </c:plotArea>
    <c:legend>
      <c:legendPos val="r"/>
      <c:layout>
        <c:manualLayout>
          <c:xMode val="edge"/>
          <c:yMode val="edge"/>
          <c:x val="0.80961624224283246"/>
          <c:y val="0.34438271217486793"/>
          <c:w val="0.19038375775716757"/>
          <c:h val="0.36493456356927706"/>
        </c:manualLayout>
      </c:layout>
      <c:overlay val="0"/>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276638787260018"/>
          <c:y val="4.8491968192480847E-2"/>
          <c:w val="0.78281490770056927"/>
          <c:h val="0.82373116276879577"/>
        </c:manualLayout>
      </c:layout>
      <c:barChart>
        <c:barDir val="col"/>
        <c:grouping val="clustered"/>
        <c:varyColors val="0"/>
        <c:ser>
          <c:idx val="0"/>
          <c:order val="0"/>
          <c:tx>
            <c:strRef>
              <c:f>'1. Summary'!$B$47</c:f>
              <c:strCache>
                <c:ptCount val="1"/>
                <c:pt idx="0">
                  <c:v>TOTAL RADIO NODES</c:v>
                </c:pt>
              </c:strCache>
            </c:strRef>
          </c:tx>
          <c:invertIfNegative val="0"/>
          <c:cat>
            <c:numRef>
              <c:f>'1. Summary'!$F$44:$L$44</c:f>
              <c:numCache>
                <c:formatCode>General</c:formatCode>
                <c:ptCount val="7"/>
                <c:pt idx="0">
                  <c:v>2016</c:v>
                </c:pt>
                <c:pt idx="1">
                  <c:v>2017</c:v>
                </c:pt>
                <c:pt idx="2">
                  <c:v>2018</c:v>
                </c:pt>
                <c:pt idx="3">
                  <c:v>2019</c:v>
                </c:pt>
                <c:pt idx="4">
                  <c:v>2020</c:v>
                </c:pt>
                <c:pt idx="5">
                  <c:v>2021</c:v>
                </c:pt>
                <c:pt idx="6">
                  <c:v>2022</c:v>
                </c:pt>
              </c:numCache>
            </c:numRef>
          </c:cat>
          <c:val>
            <c:numRef>
              <c:f>'1. Summary'!$F$47:$L$47</c:f>
              <c:numCache>
                <c:formatCode>#,##0</c:formatCode>
                <c:ptCount val="7"/>
                <c:pt idx="0">
                  <c:v>3134264.35</c:v>
                </c:pt>
                <c:pt idx="1">
                  <c:v>3458073.1</c:v>
                </c:pt>
                <c:pt idx="2">
                  <c:v>4001216.7</c:v>
                </c:pt>
                <c:pt idx="3">
                  <c:v>4623450.7659999989</c:v>
                </c:pt>
                <c:pt idx="4">
                  <c:v>5321838.0915999981</c:v>
                </c:pt>
                <c:pt idx="5">
                  <c:v>6110881.1602079989</c:v>
                </c:pt>
                <c:pt idx="6">
                  <c:v>6811673.7925035199</c:v>
                </c:pt>
              </c:numCache>
            </c:numRef>
          </c:val>
          <c:extLst>
            <c:ext xmlns:c16="http://schemas.microsoft.com/office/drawing/2014/chart" uri="{C3380CC4-5D6E-409C-BE32-E72D297353CC}">
              <c16:uniqueId val="{00000000-4C1F-4CA3-9566-B9C65DB1C9B1}"/>
            </c:ext>
          </c:extLst>
        </c:ser>
        <c:dLbls>
          <c:showLegendKey val="0"/>
          <c:showVal val="0"/>
          <c:showCatName val="0"/>
          <c:showSerName val="0"/>
          <c:showPercent val="0"/>
          <c:showBubbleSize val="0"/>
        </c:dLbls>
        <c:gapWidth val="150"/>
        <c:axId val="215584544"/>
        <c:axId val="215583760"/>
      </c:barChart>
      <c:catAx>
        <c:axId val="215584544"/>
        <c:scaling>
          <c:orientation val="minMax"/>
        </c:scaling>
        <c:delete val="0"/>
        <c:axPos val="b"/>
        <c:numFmt formatCode="General" sourceLinked="1"/>
        <c:majorTickMark val="out"/>
        <c:minorTickMark val="none"/>
        <c:tickLblPos val="nextTo"/>
        <c:txPr>
          <a:bodyPr/>
          <a:lstStyle/>
          <a:p>
            <a:pPr>
              <a:defRPr sz="1200"/>
            </a:pPr>
            <a:endParaRPr lang="en-US"/>
          </a:p>
        </c:txPr>
        <c:crossAx val="215583760"/>
        <c:crosses val="autoZero"/>
        <c:auto val="1"/>
        <c:lblAlgn val="ctr"/>
        <c:lblOffset val="100"/>
        <c:noMultiLvlLbl val="0"/>
      </c:catAx>
      <c:valAx>
        <c:axId val="215583760"/>
        <c:scaling>
          <c:orientation val="minMax"/>
        </c:scaling>
        <c:delete val="0"/>
        <c:axPos val="l"/>
        <c:majorGridlines/>
        <c:title>
          <c:tx>
            <c:rich>
              <a:bodyPr rot="-5400000" vert="horz"/>
              <a:lstStyle/>
              <a:p>
                <a:pPr>
                  <a:defRPr/>
                </a:pPr>
                <a:r>
                  <a:rPr lang="en-US"/>
                  <a:t>Enterprise  Radio Node Shipments</a:t>
                </a:r>
              </a:p>
            </c:rich>
          </c:tx>
          <c:layout>
            <c:manualLayout>
              <c:xMode val="edge"/>
              <c:yMode val="edge"/>
              <c:x val="2.7497216968530927E-2"/>
              <c:y val="0.11129502750381359"/>
            </c:manualLayout>
          </c:layout>
          <c:overlay val="0"/>
        </c:title>
        <c:numFmt formatCode="#,##0,,&quot; M&quot;" sourceLinked="0"/>
        <c:majorTickMark val="out"/>
        <c:minorTickMark val="none"/>
        <c:tickLblPos val="nextTo"/>
        <c:crossAx val="215584544"/>
        <c:crosses val="autoZero"/>
        <c:crossBetween val="between"/>
      </c:valAx>
    </c:plotArea>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729183894458014"/>
          <c:y val="4.6433644101282583E-2"/>
          <c:w val="0.63822784036545521"/>
          <c:h val="0.84518974169119943"/>
        </c:manualLayout>
      </c:layout>
      <c:barChart>
        <c:barDir val="col"/>
        <c:grouping val="stacked"/>
        <c:varyColors val="0"/>
        <c:ser>
          <c:idx val="0"/>
          <c:order val="0"/>
          <c:tx>
            <c:strRef>
              <c:f>'1. Summary'!$B$52</c:f>
              <c:strCache>
                <c:ptCount val="1"/>
                <c:pt idx="0">
                  <c:v>N America</c:v>
                </c:pt>
              </c:strCache>
            </c:strRef>
          </c:tx>
          <c:spPr>
            <a:solidFill>
              <a:schemeClr val="accent1"/>
            </a:solidFill>
            <a:ln>
              <a:noFill/>
            </a:ln>
            <a:effectLst/>
          </c:spPr>
          <c:invertIfNegative val="0"/>
          <c:cat>
            <c:numRef>
              <c:f>'1. Summary'!$F$51:$L$51</c:f>
              <c:numCache>
                <c:formatCode>General</c:formatCode>
                <c:ptCount val="7"/>
                <c:pt idx="0">
                  <c:v>2016</c:v>
                </c:pt>
                <c:pt idx="1">
                  <c:v>2017</c:v>
                </c:pt>
                <c:pt idx="2">
                  <c:v>2018</c:v>
                </c:pt>
                <c:pt idx="3">
                  <c:v>2019</c:v>
                </c:pt>
                <c:pt idx="4">
                  <c:v>2020</c:v>
                </c:pt>
                <c:pt idx="5">
                  <c:v>2021</c:v>
                </c:pt>
                <c:pt idx="6">
                  <c:v>2022</c:v>
                </c:pt>
              </c:numCache>
            </c:numRef>
          </c:cat>
          <c:val>
            <c:numRef>
              <c:f>'1. Summary'!$F$52:$L$52</c:f>
              <c:numCache>
                <c:formatCode>#,##0</c:formatCode>
                <c:ptCount val="7"/>
                <c:pt idx="0">
                  <c:v>1308357.2005183159</c:v>
                </c:pt>
                <c:pt idx="1">
                  <c:v>1440822.7691186236</c:v>
                </c:pt>
                <c:pt idx="2">
                  <c:v>1720217.8108172147</c:v>
                </c:pt>
                <c:pt idx="3">
                  <c:v>1992279.0587384871</c:v>
                </c:pt>
                <c:pt idx="4">
                  <c:v>2316027.1827094927</c:v>
                </c:pt>
                <c:pt idx="5">
                  <c:v>2667070.2174691707</c:v>
                </c:pt>
                <c:pt idx="6">
                  <c:v>2908808.0469660475</c:v>
                </c:pt>
              </c:numCache>
            </c:numRef>
          </c:val>
          <c:extLst>
            <c:ext xmlns:c16="http://schemas.microsoft.com/office/drawing/2014/chart" uri="{C3380CC4-5D6E-409C-BE32-E72D297353CC}">
              <c16:uniqueId val="{00000000-4A81-46BC-A772-97A9E74E9EB7}"/>
            </c:ext>
          </c:extLst>
        </c:ser>
        <c:ser>
          <c:idx val="1"/>
          <c:order val="1"/>
          <c:tx>
            <c:strRef>
              <c:f>'1. Summary'!$B$53</c:f>
              <c:strCache>
                <c:ptCount val="1"/>
                <c:pt idx="0">
                  <c:v>L America</c:v>
                </c:pt>
              </c:strCache>
            </c:strRef>
          </c:tx>
          <c:spPr>
            <a:solidFill>
              <a:schemeClr val="tx1"/>
            </a:solidFill>
            <a:ln>
              <a:noFill/>
            </a:ln>
            <a:effectLst/>
          </c:spPr>
          <c:invertIfNegative val="0"/>
          <c:cat>
            <c:numRef>
              <c:f>'1. Summary'!$F$51:$L$51</c:f>
              <c:numCache>
                <c:formatCode>General</c:formatCode>
                <c:ptCount val="7"/>
                <c:pt idx="0">
                  <c:v>2016</c:v>
                </c:pt>
                <c:pt idx="1">
                  <c:v>2017</c:v>
                </c:pt>
                <c:pt idx="2">
                  <c:v>2018</c:v>
                </c:pt>
                <c:pt idx="3">
                  <c:v>2019</c:v>
                </c:pt>
                <c:pt idx="4">
                  <c:v>2020</c:v>
                </c:pt>
                <c:pt idx="5">
                  <c:v>2021</c:v>
                </c:pt>
                <c:pt idx="6">
                  <c:v>2022</c:v>
                </c:pt>
              </c:numCache>
            </c:numRef>
          </c:cat>
          <c:val>
            <c:numRef>
              <c:f>'1. Summary'!$E$53:$K$53</c:f>
              <c:numCache>
                <c:formatCode>#,##0</c:formatCode>
                <c:ptCount val="7"/>
                <c:pt idx="0">
                  <c:v>128782.64609148668</c:v>
                </c:pt>
                <c:pt idx="1">
                  <c:v>139439.62784128962</c:v>
                </c:pt>
                <c:pt idx="2">
                  <c:v>139433.38056350561</c:v>
                </c:pt>
                <c:pt idx="3">
                  <c:v>154787.944528947</c:v>
                </c:pt>
                <c:pt idx="4">
                  <c:v>170874.04640933906</c:v>
                </c:pt>
                <c:pt idx="5">
                  <c:v>187655.88292342637</c:v>
                </c:pt>
                <c:pt idx="6">
                  <c:v>209807.8144567252</c:v>
                </c:pt>
              </c:numCache>
            </c:numRef>
          </c:val>
          <c:extLst>
            <c:ext xmlns:c16="http://schemas.microsoft.com/office/drawing/2014/chart" uri="{C3380CC4-5D6E-409C-BE32-E72D297353CC}">
              <c16:uniqueId val="{00000001-4A81-46BC-A772-97A9E74E9EB7}"/>
            </c:ext>
          </c:extLst>
        </c:ser>
        <c:ser>
          <c:idx val="2"/>
          <c:order val="2"/>
          <c:tx>
            <c:strRef>
              <c:f>'1. Summary'!$B$54</c:f>
              <c:strCache>
                <c:ptCount val="1"/>
                <c:pt idx="0">
                  <c:v>Europe</c:v>
                </c:pt>
              </c:strCache>
            </c:strRef>
          </c:tx>
          <c:spPr>
            <a:solidFill>
              <a:schemeClr val="accent3"/>
            </a:solidFill>
            <a:ln>
              <a:noFill/>
            </a:ln>
            <a:effectLst/>
          </c:spPr>
          <c:invertIfNegative val="0"/>
          <c:cat>
            <c:numRef>
              <c:f>'1. Summary'!$F$51:$L$51</c:f>
              <c:numCache>
                <c:formatCode>General</c:formatCode>
                <c:ptCount val="7"/>
                <c:pt idx="0">
                  <c:v>2016</c:v>
                </c:pt>
                <c:pt idx="1">
                  <c:v>2017</c:v>
                </c:pt>
                <c:pt idx="2">
                  <c:v>2018</c:v>
                </c:pt>
                <c:pt idx="3">
                  <c:v>2019</c:v>
                </c:pt>
                <c:pt idx="4">
                  <c:v>2020</c:v>
                </c:pt>
                <c:pt idx="5">
                  <c:v>2021</c:v>
                </c:pt>
                <c:pt idx="6">
                  <c:v>2022</c:v>
                </c:pt>
              </c:numCache>
            </c:numRef>
          </c:cat>
          <c:val>
            <c:numRef>
              <c:f>'1. Summary'!$F$54:$L$54</c:f>
              <c:numCache>
                <c:formatCode>#,##0</c:formatCode>
                <c:ptCount val="7"/>
                <c:pt idx="0">
                  <c:v>606058.89276226028</c:v>
                </c:pt>
                <c:pt idx="1">
                  <c:v>654764.86224300484</c:v>
                </c:pt>
                <c:pt idx="2">
                  <c:v>703917.57317895687</c:v>
                </c:pt>
                <c:pt idx="3">
                  <c:v>752851.23903093045</c:v>
                </c:pt>
                <c:pt idx="4">
                  <c:v>802586.98558583274</c:v>
                </c:pt>
                <c:pt idx="5">
                  <c:v>913224.56526381848</c:v>
                </c:pt>
                <c:pt idx="6">
                  <c:v>1029020.2259959219</c:v>
                </c:pt>
              </c:numCache>
            </c:numRef>
          </c:val>
          <c:extLst>
            <c:ext xmlns:c16="http://schemas.microsoft.com/office/drawing/2014/chart" uri="{C3380CC4-5D6E-409C-BE32-E72D297353CC}">
              <c16:uniqueId val="{00000002-4A81-46BC-A772-97A9E74E9EB7}"/>
            </c:ext>
          </c:extLst>
        </c:ser>
        <c:ser>
          <c:idx val="3"/>
          <c:order val="3"/>
          <c:tx>
            <c:strRef>
              <c:f>'1. Summary'!$B$55</c:f>
              <c:strCache>
                <c:ptCount val="1"/>
                <c:pt idx="0">
                  <c:v>China</c:v>
                </c:pt>
              </c:strCache>
            </c:strRef>
          </c:tx>
          <c:spPr>
            <a:solidFill>
              <a:srgbClr val="996633"/>
            </a:solidFill>
            <a:ln>
              <a:noFill/>
            </a:ln>
            <a:effectLst/>
          </c:spPr>
          <c:invertIfNegative val="0"/>
          <c:cat>
            <c:numRef>
              <c:f>'1. Summary'!$F$51:$L$51</c:f>
              <c:numCache>
                <c:formatCode>General</c:formatCode>
                <c:ptCount val="7"/>
                <c:pt idx="0">
                  <c:v>2016</c:v>
                </c:pt>
                <c:pt idx="1">
                  <c:v>2017</c:v>
                </c:pt>
                <c:pt idx="2">
                  <c:v>2018</c:v>
                </c:pt>
                <c:pt idx="3">
                  <c:v>2019</c:v>
                </c:pt>
                <c:pt idx="4">
                  <c:v>2020</c:v>
                </c:pt>
                <c:pt idx="5">
                  <c:v>2021</c:v>
                </c:pt>
                <c:pt idx="6">
                  <c:v>2022</c:v>
                </c:pt>
              </c:numCache>
            </c:numRef>
          </c:cat>
          <c:val>
            <c:numRef>
              <c:f>'1. Summary'!$F$55:$L$55</c:f>
              <c:numCache>
                <c:formatCode>#,##0</c:formatCode>
                <c:ptCount val="7"/>
                <c:pt idx="0">
                  <c:v>462824.27804468403</c:v>
                </c:pt>
                <c:pt idx="1">
                  <c:v>499557.35875817639</c:v>
                </c:pt>
                <c:pt idx="2">
                  <c:v>642707.82995615003</c:v>
                </c:pt>
                <c:pt idx="3">
                  <c:v>851963.96213515475</c:v>
                </c:pt>
                <c:pt idx="4">
                  <c:v>1070870.1863532674</c:v>
                </c:pt>
                <c:pt idx="5">
                  <c:v>1236338.1085934101</c:v>
                </c:pt>
                <c:pt idx="6">
                  <c:v>1420418.0058390375</c:v>
                </c:pt>
              </c:numCache>
            </c:numRef>
          </c:val>
          <c:extLst>
            <c:ext xmlns:c16="http://schemas.microsoft.com/office/drawing/2014/chart" uri="{C3380CC4-5D6E-409C-BE32-E72D297353CC}">
              <c16:uniqueId val="{00000003-4A81-46BC-A772-97A9E74E9EB7}"/>
            </c:ext>
          </c:extLst>
        </c:ser>
        <c:ser>
          <c:idx val="4"/>
          <c:order val="4"/>
          <c:tx>
            <c:strRef>
              <c:f>'1. Summary'!$B$56</c:f>
              <c:strCache>
                <c:ptCount val="1"/>
                <c:pt idx="0">
                  <c:v>APAC</c:v>
                </c:pt>
              </c:strCache>
            </c:strRef>
          </c:tx>
          <c:spPr>
            <a:solidFill>
              <a:schemeClr val="tx2">
                <a:lumMod val="40000"/>
                <a:lumOff val="60000"/>
              </a:schemeClr>
            </a:solidFill>
            <a:ln>
              <a:noFill/>
            </a:ln>
            <a:effectLst/>
          </c:spPr>
          <c:invertIfNegative val="0"/>
          <c:cat>
            <c:numRef>
              <c:f>'1. Summary'!$F$51:$L$51</c:f>
              <c:numCache>
                <c:formatCode>General</c:formatCode>
                <c:ptCount val="7"/>
                <c:pt idx="0">
                  <c:v>2016</c:v>
                </c:pt>
                <c:pt idx="1">
                  <c:v>2017</c:v>
                </c:pt>
                <c:pt idx="2">
                  <c:v>2018</c:v>
                </c:pt>
                <c:pt idx="3">
                  <c:v>2019</c:v>
                </c:pt>
                <c:pt idx="4">
                  <c:v>2020</c:v>
                </c:pt>
                <c:pt idx="5">
                  <c:v>2021</c:v>
                </c:pt>
                <c:pt idx="6">
                  <c:v>2022</c:v>
                </c:pt>
              </c:numCache>
            </c:numRef>
          </c:cat>
          <c:val>
            <c:numRef>
              <c:f>'1. Summary'!$F$56:$L$56</c:f>
              <c:numCache>
                <c:formatCode>#,##0</c:formatCode>
                <c:ptCount val="7"/>
                <c:pt idx="0">
                  <c:v>390764.36389509949</c:v>
                </c:pt>
                <c:pt idx="1">
                  <c:v>496791.9459417616</c:v>
                </c:pt>
                <c:pt idx="2">
                  <c:v>547973.87393937074</c:v>
                </c:pt>
                <c:pt idx="3">
                  <c:v>637793.87893437478</c:v>
                </c:pt>
                <c:pt idx="4">
                  <c:v>748675.8867462707</c:v>
                </c:pt>
                <c:pt idx="5">
                  <c:v>847319.92598859465</c:v>
                </c:pt>
                <c:pt idx="6">
                  <c:v>962620.40176114195</c:v>
                </c:pt>
              </c:numCache>
            </c:numRef>
          </c:val>
          <c:extLst>
            <c:ext xmlns:c16="http://schemas.microsoft.com/office/drawing/2014/chart" uri="{C3380CC4-5D6E-409C-BE32-E72D297353CC}">
              <c16:uniqueId val="{00000004-4A81-46BC-A772-97A9E74E9EB7}"/>
            </c:ext>
          </c:extLst>
        </c:ser>
        <c:ser>
          <c:idx val="5"/>
          <c:order val="5"/>
          <c:tx>
            <c:strRef>
              <c:f>'1. Summary'!$B$57</c:f>
              <c:strCache>
                <c:ptCount val="1"/>
                <c:pt idx="0">
                  <c:v>MEA</c:v>
                </c:pt>
              </c:strCache>
            </c:strRef>
          </c:tx>
          <c:spPr>
            <a:solidFill>
              <a:schemeClr val="bg1">
                <a:lumMod val="75000"/>
              </a:schemeClr>
            </a:solidFill>
            <a:ln>
              <a:noFill/>
            </a:ln>
            <a:effectLst/>
          </c:spPr>
          <c:invertIfNegative val="0"/>
          <c:cat>
            <c:numRef>
              <c:f>'1. Summary'!$F$51:$L$51</c:f>
              <c:numCache>
                <c:formatCode>General</c:formatCode>
                <c:ptCount val="7"/>
                <c:pt idx="0">
                  <c:v>2016</c:v>
                </c:pt>
                <c:pt idx="1">
                  <c:v>2017</c:v>
                </c:pt>
                <c:pt idx="2">
                  <c:v>2018</c:v>
                </c:pt>
                <c:pt idx="3">
                  <c:v>2019</c:v>
                </c:pt>
                <c:pt idx="4">
                  <c:v>2020</c:v>
                </c:pt>
                <c:pt idx="5">
                  <c:v>2021</c:v>
                </c:pt>
                <c:pt idx="6">
                  <c:v>2022</c:v>
                </c:pt>
              </c:numCache>
            </c:numRef>
          </c:cat>
          <c:val>
            <c:numRef>
              <c:f>'1. Summary'!$F$57:$L$57</c:f>
              <c:numCache>
                <c:formatCode>#,##0</c:formatCode>
                <c:ptCount val="7"/>
                <c:pt idx="0">
                  <c:v>226819.98693835063</c:v>
                </c:pt>
                <c:pt idx="1">
                  <c:v>226702.78337492846</c:v>
                </c:pt>
                <c:pt idx="2">
                  <c:v>231611.66757936066</c:v>
                </c:pt>
                <c:pt idx="3">
                  <c:v>217688.58075171267</c:v>
                </c:pt>
                <c:pt idx="4">
                  <c:v>196021.96728170902</c:v>
                </c:pt>
                <c:pt idx="5">
                  <c:v>237120.5284362791</c:v>
                </c:pt>
                <c:pt idx="6">
                  <c:v>266189.89421437273</c:v>
                </c:pt>
              </c:numCache>
            </c:numRef>
          </c:val>
          <c:extLst>
            <c:ext xmlns:c16="http://schemas.microsoft.com/office/drawing/2014/chart" uri="{C3380CC4-5D6E-409C-BE32-E72D297353CC}">
              <c16:uniqueId val="{00000005-4A81-46BC-A772-97A9E74E9EB7}"/>
            </c:ext>
          </c:extLst>
        </c:ser>
        <c:dLbls>
          <c:showLegendKey val="0"/>
          <c:showVal val="0"/>
          <c:showCatName val="0"/>
          <c:showSerName val="0"/>
          <c:showPercent val="0"/>
          <c:showBubbleSize val="0"/>
        </c:dLbls>
        <c:gapWidth val="150"/>
        <c:overlap val="100"/>
        <c:axId val="413940792"/>
        <c:axId val="413940400"/>
      </c:barChart>
      <c:catAx>
        <c:axId val="413940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Candara" panose="020E0502030303020204" pitchFamily="34" charset="0"/>
                <a:ea typeface="+mn-ea"/>
                <a:cs typeface="+mn-cs"/>
              </a:defRPr>
            </a:pPr>
            <a:endParaRPr lang="en-US"/>
          </a:p>
        </c:txPr>
        <c:crossAx val="413940400"/>
        <c:crosses val="autoZero"/>
        <c:auto val="1"/>
        <c:lblAlgn val="ctr"/>
        <c:lblOffset val="100"/>
        <c:noMultiLvlLbl val="0"/>
      </c:catAx>
      <c:valAx>
        <c:axId val="413940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Candara" panose="020E0502030303020204" pitchFamily="34" charset="0"/>
                    <a:ea typeface="+mn-ea"/>
                    <a:cs typeface="+mn-cs"/>
                  </a:defRPr>
                </a:pPr>
                <a:r>
                  <a:rPr lang="en-US">
                    <a:solidFill>
                      <a:sysClr val="windowText" lastClr="000000"/>
                    </a:solidFill>
                  </a:rPr>
                  <a:t>Radio Node Shipments</a:t>
                </a:r>
              </a:p>
            </c:rich>
          </c:tx>
          <c:layout>
            <c:manualLayout>
              <c:xMode val="edge"/>
              <c:yMode val="edge"/>
              <c:x val="1.9403347077370847E-2"/>
              <c:y val="0.24379292237580227"/>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Candara" panose="020E0502030303020204" pitchFamily="34" charset="0"/>
                  <a:ea typeface="+mn-ea"/>
                  <a:cs typeface="+mn-cs"/>
                </a:defRPr>
              </a:pPr>
              <a:endParaRPr lang="en-US"/>
            </a:p>
          </c:txPr>
        </c:title>
        <c:numFmt formatCode="#,##0,,&quot; M&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Candara" panose="020E0502030303020204" pitchFamily="34" charset="0"/>
                <a:ea typeface="+mn-ea"/>
                <a:cs typeface="+mn-cs"/>
              </a:defRPr>
            </a:pPr>
            <a:endParaRPr lang="en-US"/>
          </a:p>
        </c:txPr>
        <c:crossAx val="413940792"/>
        <c:crosses val="autoZero"/>
        <c:crossBetween val="between"/>
      </c:valAx>
      <c:spPr>
        <a:noFill/>
        <a:ln>
          <a:noFill/>
        </a:ln>
        <a:effectLst/>
      </c:spPr>
    </c:plotArea>
    <c:legend>
      <c:legendPos val="r"/>
      <c:layout>
        <c:manualLayout>
          <c:xMode val="edge"/>
          <c:yMode val="edge"/>
          <c:x val="0.80541326646563072"/>
          <c:y val="0.25772262506956384"/>
          <c:w val="0.17898613691964227"/>
          <c:h val="0.49399496411158217"/>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023381247853051"/>
          <c:y val="5.2114331374540128E-2"/>
          <c:w val="0.62278466755326123"/>
          <c:h val="0.82625027051322597"/>
        </c:manualLayout>
      </c:layout>
      <c:barChart>
        <c:barDir val="col"/>
        <c:grouping val="stacked"/>
        <c:varyColors val="0"/>
        <c:ser>
          <c:idx val="0"/>
          <c:order val="0"/>
          <c:tx>
            <c:strRef>
              <c:f>'1. Summary'!$B$19</c:f>
              <c:strCache>
                <c:ptCount val="1"/>
                <c:pt idx="0">
                  <c:v>Indoor DAS </c:v>
                </c:pt>
              </c:strCache>
            </c:strRef>
          </c:tx>
          <c:spPr>
            <a:solidFill>
              <a:schemeClr val="tx1"/>
            </a:solidFill>
          </c:spPr>
          <c:invertIfNegative val="0"/>
          <c:cat>
            <c:numRef>
              <c:f>'1. Summary'!$F$8:$L$8</c:f>
              <c:numCache>
                <c:formatCode>General</c:formatCode>
                <c:ptCount val="7"/>
                <c:pt idx="0">
                  <c:v>2016</c:v>
                </c:pt>
                <c:pt idx="1">
                  <c:v>2017</c:v>
                </c:pt>
                <c:pt idx="2">
                  <c:v>2018</c:v>
                </c:pt>
                <c:pt idx="3">
                  <c:v>2019</c:v>
                </c:pt>
                <c:pt idx="4">
                  <c:v>2020</c:v>
                </c:pt>
                <c:pt idx="5">
                  <c:v>2021</c:v>
                </c:pt>
                <c:pt idx="6">
                  <c:v>2022</c:v>
                </c:pt>
              </c:numCache>
            </c:numRef>
          </c:cat>
          <c:val>
            <c:numRef>
              <c:f>'1. Summary'!$F$19:$L$19</c:f>
              <c:numCache>
                <c:formatCode>"$"#,###,," M"</c:formatCode>
                <c:ptCount val="7"/>
                <c:pt idx="0">
                  <c:v>1716705707.5297499</c:v>
                </c:pt>
                <c:pt idx="1">
                  <c:v>1748464763.11905</c:v>
                </c:pt>
                <c:pt idx="2">
                  <c:v>1763851253.0344977</c:v>
                </c:pt>
                <c:pt idx="3">
                  <c:v>1796482501.215636</c:v>
                </c:pt>
                <c:pt idx="4">
                  <c:v>1812291547.2263336</c:v>
                </c:pt>
                <c:pt idx="5">
                  <c:v>1828239712.8419254</c:v>
                </c:pt>
                <c:pt idx="6">
                  <c:v>1844328222.3149338</c:v>
                </c:pt>
              </c:numCache>
            </c:numRef>
          </c:val>
          <c:extLst>
            <c:ext xmlns:c16="http://schemas.microsoft.com/office/drawing/2014/chart" uri="{C3380CC4-5D6E-409C-BE32-E72D297353CC}">
              <c16:uniqueId val="{00000000-9068-449E-9C2C-8032A3700512}"/>
            </c:ext>
          </c:extLst>
        </c:ser>
        <c:ser>
          <c:idx val="1"/>
          <c:order val="1"/>
          <c:tx>
            <c:strRef>
              <c:f>'1. Summary'!$B$20</c:f>
              <c:strCache>
                <c:ptCount val="1"/>
                <c:pt idx="0">
                  <c:v>Small Cells</c:v>
                </c:pt>
              </c:strCache>
            </c:strRef>
          </c:tx>
          <c:spPr>
            <a:solidFill>
              <a:schemeClr val="tx2"/>
            </a:solidFill>
          </c:spPr>
          <c:invertIfNegative val="0"/>
          <c:cat>
            <c:numRef>
              <c:f>'1. Summary'!$F$8:$L$8</c:f>
              <c:numCache>
                <c:formatCode>General</c:formatCode>
                <c:ptCount val="7"/>
                <c:pt idx="0">
                  <c:v>2016</c:v>
                </c:pt>
                <c:pt idx="1">
                  <c:v>2017</c:v>
                </c:pt>
                <c:pt idx="2">
                  <c:v>2018</c:v>
                </c:pt>
                <c:pt idx="3">
                  <c:v>2019</c:v>
                </c:pt>
                <c:pt idx="4">
                  <c:v>2020</c:v>
                </c:pt>
                <c:pt idx="5">
                  <c:v>2021</c:v>
                </c:pt>
                <c:pt idx="6">
                  <c:v>2022</c:v>
                </c:pt>
              </c:numCache>
            </c:numRef>
          </c:cat>
          <c:val>
            <c:numRef>
              <c:f>'1. Summary'!$F$20:$L$20</c:f>
              <c:numCache>
                <c:formatCode>"$"#,###,," M"</c:formatCode>
                <c:ptCount val="7"/>
                <c:pt idx="0">
                  <c:v>461750472.61199999</c:v>
                </c:pt>
                <c:pt idx="1">
                  <c:v>492620755.35000008</c:v>
                </c:pt>
                <c:pt idx="2">
                  <c:v>571617671.53482008</c:v>
                </c:pt>
                <c:pt idx="3">
                  <c:v>614612664.82947683</c:v>
                </c:pt>
                <c:pt idx="4">
                  <c:v>700011992.0961355</c:v>
                </c:pt>
                <c:pt idx="5">
                  <c:v>798555047.17869639</c:v>
                </c:pt>
                <c:pt idx="6">
                  <c:v>883568478.05778372</c:v>
                </c:pt>
              </c:numCache>
            </c:numRef>
          </c:val>
          <c:extLst>
            <c:ext xmlns:c16="http://schemas.microsoft.com/office/drawing/2014/chart" uri="{C3380CC4-5D6E-409C-BE32-E72D297353CC}">
              <c16:uniqueId val="{00000001-9068-449E-9C2C-8032A3700512}"/>
            </c:ext>
          </c:extLst>
        </c:ser>
        <c:ser>
          <c:idx val="3"/>
          <c:order val="2"/>
          <c:tx>
            <c:strRef>
              <c:f>'1. Summary'!$B$21</c:f>
              <c:strCache>
                <c:ptCount val="1"/>
                <c:pt idx="0">
                  <c:v>Repeaters</c:v>
                </c:pt>
              </c:strCache>
            </c:strRef>
          </c:tx>
          <c:spPr>
            <a:solidFill>
              <a:schemeClr val="accent2">
                <a:lumMod val="75000"/>
              </a:schemeClr>
            </a:solidFill>
          </c:spPr>
          <c:invertIfNegative val="0"/>
          <c:cat>
            <c:numRef>
              <c:f>'1. Summary'!$F$8:$L$8</c:f>
              <c:numCache>
                <c:formatCode>General</c:formatCode>
                <c:ptCount val="7"/>
                <c:pt idx="0">
                  <c:v>2016</c:v>
                </c:pt>
                <c:pt idx="1">
                  <c:v>2017</c:v>
                </c:pt>
                <c:pt idx="2">
                  <c:v>2018</c:v>
                </c:pt>
                <c:pt idx="3">
                  <c:v>2019</c:v>
                </c:pt>
                <c:pt idx="4">
                  <c:v>2020</c:v>
                </c:pt>
                <c:pt idx="5">
                  <c:v>2021</c:v>
                </c:pt>
                <c:pt idx="6">
                  <c:v>2022</c:v>
                </c:pt>
              </c:numCache>
            </c:numRef>
          </c:cat>
          <c:val>
            <c:numRef>
              <c:f>'1. Summary'!$F$21:$L$21</c:f>
              <c:numCache>
                <c:formatCode>"$"#,###,," M"</c:formatCode>
                <c:ptCount val="7"/>
                <c:pt idx="0">
                  <c:v>267333683.26874998</c:v>
                </c:pt>
                <c:pt idx="1">
                  <c:v>324108131.51849997</c:v>
                </c:pt>
                <c:pt idx="2">
                  <c:v>404213566.86637491</c:v>
                </c:pt>
                <c:pt idx="3">
                  <c:v>495236488.84535688</c:v>
                </c:pt>
                <c:pt idx="4">
                  <c:v>578622066.84615934</c:v>
                </c:pt>
                <c:pt idx="5">
                  <c:v>663325495.84657359</c:v>
                </c:pt>
                <c:pt idx="6">
                  <c:v>688519212.20181203</c:v>
                </c:pt>
              </c:numCache>
            </c:numRef>
          </c:val>
          <c:extLst>
            <c:ext xmlns:c16="http://schemas.microsoft.com/office/drawing/2014/chart" uri="{C3380CC4-5D6E-409C-BE32-E72D297353CC}">
              <c16:uniqueId val="{00000002-9068-449E-9C2C-8032A3700512}"/>
            </c:ext>
          </c:extLst>
        </c:ser>
        <c:dLbls>
          <c:showLegendKey val="0"/>
          <c:showVal val="0"/>
          <c:showCatName val="0"/>
          <c:showSerName val="0"/>
          <c:showPercent val="0"/>
          <c:showBubbleSize val="0"/>
        </c:dLbls>
        <c:gapWidth val="150"/>
        <c:overlap val="100"/>
        <c:axId val="216876896"/>
        <c:axId val="216877288"/>
      </c:barChart>
      <c:catAx>
        <c:axId val="216876896"/>
        <c:scaling>
          <c:orientation val="minMax"/>
        </c:scaling>
        <c:delete val="0"/>
        <c:axPos val="b"/>
        <c:numFmt formatCode="General" sourceLinked="1"/>
        <c:majorTickMark val="out"/>
        <c:minorTickMark val="none"/>
        <c:tickLblPos val="nextTo"/>
        <c:crossAx val="216877288"/>
        <c:crosses val="autoZero"/>
        <c:auto val="1"/>
        <c:lblAlgn val="ctr"/>
        <c:lblOffset val="100"/>
        <c:noMultiLvlLbl val="0"/>
      </c:catAx>
      <c:valAx>
        <c:axId val="216877288"/>
        <c:scaling>
          <c:orientation val="minMax"/>
        </c:scaling>
        <c:delete val="0"/>
        <c:axPos val="l"/>
        <c:majorGridlines/>
        <c:title>
          <c:tx>
            <c:rich>
              <a:bodyPr rot="-5400000" vert="horz"/>
              <a:lstStyle/>
              <a:p>
                <a:pPr>
                  <a:defRPr/>
                </a:pPr>
                <a:r>
                  <a:rPr lang="en-US"/>
                  <a:t>In-Building Radio Node Shipments</a:t>
                </a:r>
              </a:p>
            </c:rich>
          </c:tx>
          <c:layout>
            <c:manualLayout>
              <c:xMode val="edge"/>
              <c:yMode val="edge"/>
              <c:x val="1.7106920451220215E-2"/>
              <c:y val="8.7247756821095021E-2"/>
            </c:manualLayout>
          </c:layout>
          <c:overlay val="0"/>
        </c:title>
        <c:numFmt formatCode="&quot;$&quot;#,##0.0,,,&quot; B&quot;" sourceLinked="0"/>
        <c:majorTickMark val="out"/>
        <c:minorTickMark val="none"/>
        <c:tickLblPos val="nextTo"/>
        <c:crossAx val="216876896"/>
        <c:crosses val="autoZero"/>
        <c:crossBetween val="between"/>
      </c:valAx>
    </c:plotArea>
    <c:legend>
      <c:legendPos val="r"/>
      <c:layout>
        <c:manualLayout>
          <c:xMode val="edge"/>
          <c:yMode val="edge"/>
          <c:x val="0.77846507144519628"/>
          <c:y val="0.21244360839673054"/>
          <c:w val="0.21856158286603974"/>
          <c:h val="0.54974280434818801"/>
        </c:manualLayout>
      </c:layout>
      <c:overlay val="0"/>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88485248080563"/>
          <c:y val="5.2114331374540128E-2"/>
          <c:w val="0.63941766907474107"/>
          <c:h val="0.82625027051322597"/>
        </c:manualLayout>
      </c:layout>
      <c:barChart>
        <c:barDir val="col"/>
        <c:grouping val="stacked"/>
        <c:varyColors val="0"/>
        <c:ser>
          <c:idx val="0"/>
          <c:order val="0"/>
          <c:tx>
            <c:strRef>
              <c:f>'1. Summary'!$B$27</c:f>
              <c:strCache>
                <c:ptCount val="1"/>
                <c:pt idx="0">
                  <c:v>Mobile Operator</c:v>
                </c:pt>
              </c:strCache>
            </c:strRef>
          </c:tx>
          <c:spPr>
            <a:solidFill>
              <a:schemeClr val="tx1"/>
            </a:solidFill>
          </c:spPr>
          <c:invertIfNegative val="0"/>
          <c:cat>
            <c:numRef>
              <c:f>'1. Summary'!$F$8:$L$8</c:f>
              <c:numCache>
                <c:formatCode>General</c:formatCode>
                <c:ptCount val="7"/>
                <c:pt idx="0">
                  <c:v>2016</c:v>
                </c:pt>
                <c:pt idx="1">
                  <c:v>2017</c:v>
                </c:pt>
                <c:pt idx="2">
                  <c:v>2018</c:v>
                </c:pt>
                <c:pt idx="3">
                  <c:v>2019</c:v>
                </c:pt>
                <c:pt idx="4">
                  <c:v>2020</c:v>
                </c:pt>
                <c:pt idx="5">
                  <c:v>2021</c:v>
                </c:pt>
                <c:pt idx="6">
                  <c:v>2022</c:v>
                </c:pt>
              </c:numCache>
            </c:numRef>
          </c:cat>
          <c:val>
            <c:numRef>
              <c:f>'1. Summary'!$F$27:$L$27</c:f>
              <c:numCache>
                <c:formatCode>#,##0</c:formatCode>
                <c:ptCount val="7"/>
                <c:pt idx="0">
                  <c:v>1600294.2000000002</c:v>
                </c:pt>
                <c:pt idx="1">
                  <c:v>1670970.8499999996</c:v>
                </c:pt>
                <c:pt idx="2">
                  <c:v>1744556.4639999999</c:v>
                </c:pt>
                <c:pt idx="3">
                  <c:v>1844284.3020000004</c:v>
                </c:pt>
                <c:pt idx="4">
                  <c:v>1840349.8440880002</c:v>
                </c:pt>
                <c:pt idx="5">
                  <c:v>1853931.8655574401</c:v>
                </c:pt>
                <c:pt idx="6">
                  <c:v>1977203.8742350177</c:v>
                </c:pt>
              </c:numCache>
            </c:numRef>
          </c:val>
          <c:extLst>
            <c:ext xmlns:c16="http://schemas.microsoft.com/office/drawing/2014/chart" uri="{C3380CC4-5D6E-409C-BE32-E72D297353CC}">
              <c16:uniqueId val="{00000000-41F9-4EAC-A6D3-0B30FBF23E6B}"/>
            </c:ext>
          </c:extLst>
        </c:ser>
        <c:ser>
          <c:idx val="1"/>
          <c:order val="1"/>
          <c:tx>
            <c:strRef>
              <c:f>'1. Summary'!$B$31</c:f>
              <c:strCache>
                <c:ptCount val="1"/>
                <c:pt idx="0">
                  <c:v>Neutral Host</c:v>
                </c:pt>
              </c:strCache>
            </c:strRef>
          </c:tx>
          <c:spPr>
            <a:solidFill>
              <a:schemeClr val="bg1">
                <a:lumMod val="65000"/>
              </a:schemeClr>
            </a:solidFill>
          </c:spPr>
          <c:invertIfNegative val="0"/>
          <c:cat>
            <c:numRef>
              <c:f>'1. Summary'!$F$8:$L$8</c:f>
              <c:numCache>
                <c:formatCode>General</c:formatCode>
                <c:ptCount val="7"/>
                <c:pt idx="0">
                  <c:v>2016</c:v>
                </c:pt>
                <c:pt idx="1">
                  <c:v>2017</c:v>
                </c:pt>
                <c:pt idx="2">
                  <c:v>2018</c:v>
                </c:pt>
                <c:pt idx="3">
                  <c:v>2019</c:v>
                </c:pt>
                <c:pt idx="4">
                  <c:v>2020</c:v>
                </c:pt>
                <c:pt idx="5">
                  <c:v>2021</c:v>
                </c:pt>
                <c:pt idx="6">
                  <c:v>2022</c:v>
                </c:pt>
              </c:numCache>
            </c:numRef>
          </c:cat>
          <c:val>
            <c:numRef>
              <c:f>'1. Summary'!$F$31:$L$31</c:f>
              <c:numCache>
                <c:formatCode>#,##0</c:formatCode>
                <c:ptCount val="7"/>
                <c:pt idx="0">
                  <c:v>375147.74000000005</c:v>
                </c:pt>
                <c:pt idx="1">
                  <c:v>421140.16499999998</c:v>
                </c:pt>
                <c:pt idx="2">
                  <c:v>546339.19839999999</c:v>
                </c:pt>
                <c:pt idx="3">
                  <c:v>663289.44530000002</c:v>
                </c:pt>
                <c:pt idx="4">
                  <c:v>841710.77924400009</c:v>
                </c:pt>
                <c:pt idx="5">
                  <c:v>1102591.4404172001</c:v>
                </c:pt>
                <c:pt idx="6">
                  <c:v>1402906.6486411705</c:v>
                </c:pt>
              </c:numCache>
            </c:numRef>
          </c:val>
          <c:extLst>
            <c:ext xmlns:c16="http://schemas.microsoft.com/office/drawing/2014/chart" uri="{C3380CC4-5D6E-409C-BE32-E72D297353CC}">
              <c16:uniqueId val="{00000001-41F9-4EAC-A6D3-0B30FBF23E6B}"/>
            </c:ext>
          </c:extLst>
        </c:ser>
        <c:ser>
          <c:idx val="3"/>
          <c:order val="2"/>
          <c:tx>
            <c:strRef>
              <c:f>'1. Summary'!$B$35</c:f>
              <c:strCache>
                <c:ptCount val="1"/>
                <c:pt idx="0">
                  <c:v>Enterprise</c:v>
                </c:pt>
              </c:strCache>
            </c:strRef>
          </c:tx>
          <c:spPr>
            <a:solidFill>
              <a:schemeClr val="tx2"/>
            </a:solidFill>
          </c:spPr>
          <c:invertIfNegative val="0"/>
          <c:cat>
            <c:numRef>
              <c:f>'1. Summary'!$F$8:$L$8</c:f>
              <c:numCache>
                <c:formatCode>General</c:formatCode>
                <c:ptCount val="7"/>
                <c:pt idx="0">
                  <c:v>2016</c:v>
                </c:pt>
                <c:pt idx="1">
                  <c:v>2017</c:v>
                </c:pt>
                <c:pt idx="2">
                  <c:v>2018</c:v>
                </c:pt>
                <c:pt idx="3">
                  <c:v>2019</c:v>
                </c:pt>
                <c:pt idx="4">
                  <c:v>2020</c:v>
                </c:pt>
                <c:pt idx="5">
                  <c:v>2021</c:v>
                </c:pt>
                <c:pt idx="6">
                  <c:v>2022</c:v>
                </c:pt>
              </c:numCache>
            </c:numRef>
          </c:cat>
          <c:val>
            <c:numRef>
              <c:f>'1. Summary'!$F$35:$L$35</c:f>
              <c:numCache>
                <c:formatCode>#,##0</c:formatCode>
                <c:ptCount val="7"/>
                <c:pt idx="0">
                  <c:v>1158822.4100000001</c:v>
                </c:pt>
                <c:pt idx="1">
                  <c:v>1365962.085</c:v>
                </c:pt>
                <c:pt idx="2">
                  <c:v>1710321.0375999999</c:v>
                </c:pt>
                <c:pt idx="3">
                  <c:v>2115877.0186999985</c:v>
                </c:pt>
                <c:pt idx="4">
                  <c:v>2639777.4682679977</c:v>
                </c:pt>
                <c:pt idx="5">
                  <c:v>3154357.8542333581</c:v>
                </c:pt>
                <c:pt idx="6">
                  <c:v>3431563.2696273318</c:v>
                </c:pt>
              </c:numCache>
            </c:numRef>
          </c:val>
          <c:extLst>
            <c:ext xmlns:c16="http://schemas.microsoft.com/office/drawing/2014/chart" uri="{C3380CC4-5D6E-409C-BE32-E72D297353CC}">
              <c16:uniqueId val="{00000002-41F9-4EAC-A6D3-0B30FBF23E6B}"/>
            </c:ext>
          </c:extLst>
        </c:ser>
        <c:dLbls>
          <c:showLegendKey val="0"/>
          <c:showVal val="0"/>
          <c:showCatName val="0"/>
          <c:showSerName val="0"/>
          <c:showPercent val="0"/>
          <c:showBubbleSize val="0"/>
        </c:dLbls>
        <c:gapWidth val="150"/>
        <c:overlap val="100"/>
        <c:axId val="216876896"/>
        <c:axId val="216877288"/>
      </c:barChart>
      <c:catAx>
        <c:axId val="216876896"/>
        <c:scaling>
          <c:orientation val="minMax"/>
        </c:scaling>
        <c:delete val="0"/>
        <c:axPos val="b"/>
        <c:numFmt formatCode="General" sourceLinked="1"/>
        <c:majorTickMark val="out"/>
        <c:minorTickMark val="none"/>
        <c:tickLblPos val="nextTo"/>
        <c:crossAx val="216877288"/>
        <c:crosses val="autoZero"/>
        <c:auto val="1"/>
        <c:lblAlgn val="ctr"/>
        <c:lblOffset val="100"/>
        <c:noMultiLvlLbl val="0"/>
      </c:catAx>
      <c:valAx>
        <c:axId val="216877288"/>
        <c:scaling>
          <c:orientation val="minMax"/>
        </c:scaling>
        <c:delete val="0"/>
        <c:axPos val="l"/>
        <c:majorGridlines/>
        <c:title>
          <c:tx>
            <c:rich>
              <a:bodyPr rot="-5400000" vert="horz"/>
              <a:lstStyle/>
              <a:p>
                <a:pPr>
                  <a:defRPr/>
                </a:pPr>
                <a:r>
                  <a:rPr lang="en-US"/>
                  <a:t>In-Building Radio Node Shipments</a:t>
                </a:r>
              </a:p>
            </c:rich>
          </c:tx>
          <c:overlay val="0"/>
        </c:title>
        <c:numFmt formatCode="#,##0,,&quot; M&quot;" sourceLinked="0"/>
        <c:majorTickMark val="out"/>
        <c:minorTickMark val="none"/>
        <c:tickLblPos val="nextTo"/>
        <c:crossAx val="216876896"/>
        <c:crosses val="autoZero"/>
        <c:crossBetween val="between"/>
      </c:valAx>
    </c:plotArea>
    <c:legend>
      <c:legendPos val="r"/>
      <c:layout>
        <c:manualLayout>
          <c:xMode val="edge"/>
          <c:yMode val="edge"/>
          <c:x val="0.78321735759419064"/>
          <c:y val="0.28009688535233301"/>
          <c:w val="0.21678264240580933"/>
          <c:h val="0.42922042250004161"/>
        </c:manualLayout>
      </c:layout>
      <c:overlay val="0"/>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964696856315713"/>
          <c:y val="5.2114331374540128E-2"/>
          <c:w val="0.61781862022570433"/>
          <c:h val="0.82625027051322597"/>
        </c:manualLayout>
      </c:layout>
      <c:barChart>
        <c:barDir val="col"/>
        <c:grouping val="stacked"/>
        <c:varyColors val="0"/>
        <c:ser>
          <c:idx val="0"/>
          <c:order val="0"/>
          <c:tx>
            <c:strRef>
              <c:f>'1. Summary'!$B$28</c:f>
              <c:strCache>
                <c:ptCount val="1"/>
                <c:pt idx="0">
                  <c:v>DAS</c:v>
                </c:pt>
              </c:strCache>
            </c:strRef>
          </c:tx>
          <c:spPr>
            <a:solidFill>
              <a:schemeClr val="tx1"/>
            </a:solidFill>
          </c:spPr>
          <c:invertIfNegative val="0"/>
          <c:cat>
            <c:numRef>
              <c:f>'1. Summary'!$F$26:$L$26</c:f>
              <c:numCache>
                <c:formatCode>General</c:formatCode>
                <c:ptCount val="7"/>
                <c:pt idx="0">
                  <c:v>2016</c:v>
                </c:pt>
                <c:pt idx="1">
                  <c:v>2017</c:v>
                </c:pt>
                <c:pt idx="2">
                  <c:v>2018</c:v>
                </c:pt>
                <c:pt idx="3">
                  <c:v>2019</c:v>
                </c:pt>
                <c:pt idx="4">
                  <c:v>2020</c:v>
                </c:pt>
                <c:pt idx="5">
                  <c:v>2021</c:v>
                </c:pt>
                <c:pt idx="6">
                  <c:v>2022</c:v>
                </c:pt>
              </c:numCache>
            </c:numRef>
          </c:cat>
          <c:val>
            <c:numRef>
              <c:f>'1. Summary'!$F$28:$L$28</c:f>
              <c:numCache>
                <c:formatCode>#,##0</c:formatCode>
                <c:ptCount val="7"/>
                <c:pt idx="0">
                  <c:v>1121043</c:v>
                </c:pt>
                <c:pt idx="1">
                  <c:v>1105756.0499999998</c:v>
                </c:pt>
                <c:pt idx="2">
                  <c:v>1038697.2960000001</c:v>
                </c:pt>
                <c:pt idx="3">
                  <c:v>1012729.8636000002</c:v>
                </c:pt>
                <c:pt idx="4">
                  <c:v>891202.27996800002</c:v>
                </c:pt>
                <c:pt idx="5">
                  <c:v>800461.68418943998</c:v>
                </c:pt>
                <c:pt idx="6">
                  <c:v>832480.15155701758</c:v>
                </c:pt>
              </c:numCache>
            </c:numRef>
          </c:val>
          <c:extLst>
            <c:ext xmlns:c16="http://schemas.microsoft.com/office/drawing/2014/chart" uri="{C3380CC4-5D6E-409C-BE32-E72D297353CC}">
              <c16:uniqueId val="{00000000-82DE-437B-9ED6-775751BC4E29}"/>
            </c:ext>
          </c:extLst>
        </c:ser>
        <c:ser>
          <c:idx val="3"/>
          <c:order val="1"/>
          <c:tx>
            <c:strRef>
              <c:f>'1. Summary'!$B$29</c:f>
              <c:strCache>
                <c:ptCount val="1"/>
                <c:pt idx="0">
                  <c:v>Small Cells</c:v>
                </c:pt>
              </c:strCache>
            </c:strRef>
          </c:tx>
          <c:spPr>
            <a:solidFill>
              <a:schemeClr val="tx2"/>
            </a:solidFill>
          </c:spPr>
          <c:invertIfNegative val="0"/>
          <c:cat>
            <c:numRef>
              <c:f>'1. Summary'!$F$26:$L$26</c:f>
              <c:numCache>
                <c:formatCode>General</c:formatCode>
                <c:ptCount val="7"/>
                <c:pt idx="0">
                  <c:v>2016</c:v>
                </c:pt>
                <c:pt idx="1">
                  <c:v>2017</c:v>
                </c:pt>
                <c:pt idx="2">
                  <c:v>2018</c:v>
                </c:pt>
                <c:pt idx="3">
                  <c:v>2019</c:v>
                </c:pt>
                <c:pt idx="4">
                  <c:v>2020</c:v>
                </c:pt>
                <c:pt idx="5">
                  <c:v>2021</c:v>
                </c:pt>
                <c:pt idx="6">
                  <c:v>2022</c:v>
                </c:pt>
              </c:numCache>
            </c:numRef>
          </c:cat>
          <c:val>
            <c:numRef>
              <c:f>'1. Summary'!$F$29:$L$29</c:f>
              <c:numCache>
                <c:formatCode>#,##0</c:formatCode>
                <c:ptCount val="7"/>
                <c:pt idx="0">
                  <c:v>391807.19999999995</c:v>
                </c:pt>
                <c:pt idx="1">
                  <c:v>462866.4</c:v>
                </c:pt>
                <c:pt idx="2">
                  <c:v>584356.36800000002</c:v>
                </c:pt>
                <c:pt idx="3">
                  <c:v>691643.5344</c:v>
                </c:pt>
                <c:pt idx="4">
                  <c:v>797607.12251999998</c:v>
                </c:pt>
                <c:pt idx="5">
                  <c:v>895157.71768799983</c:v>
                </c:pt>
                <c:pt idx="6">
                  <c:v>997049.98574999999</c:v>
                </c:pt>
              </c:numCache>
            </c:numRef>
          </c:val>
          <c:extLst>
            <c:ext xmlns:c16="http://schemas.microsoft.com/office/drawing/2014/chart" uri="{C3380CC4-5D6E-409C-BE32-E72D297353CC}">
              <c16:uniqueId val="{00000002-82DE-437B-9ED6-775751BC4E29}"/>
            </c:ext>
          </c:extLst>
        </c:ser>
        <c:ser>
          <c:idx val="1"/>
          <c:order val="2"/>
          <c:tx>
            <c:strRef>
              <c:f>'1. Summary'!$B$30</c:f>
              <c:strCache>
                <c:ptCount val="1"/>
                <c:pt idx="0">
                  <c:v>Repeaters</c:v>
                </c:pt>
              </c:strCache>
            </c:strRef>
          </c:tx>
          <c:spPr>
            <a:solidFill>
              <a:schemeClr val="accent2">
                <a:lumMod val="75000"/>
              </a:schemeClr>
            </a:solidFill>
          </c:spPr>
          <c:invertIfNegative val="0"/>
          <c:cat>
            <c:numRef>
              <c:f>'1. Summary'!$F$26:$L$26</c:f>
              <c:numCache>
                <c:formatCode>General</c:formatCode>
                <c:ptCount val="7"/>
                <c:pt idx="0">
                  <c:v>2016</c:v>
                </c:pt>
                <c:pt idx="1">
                  <c:v>2017</c:v>
                </c:pt>
                <c:pt idx="2">
                  <c:v>2018</c:v>
                </c:pt>
                <c:pt idx="3">
                  <c:v>2019</c:v>
                </c:pt>
                <c:pt idx="4">
                  <c:v>2020</c:v>
                </c:pt>
                <c:pt idx="5">
                  <c:v>2021</c:v>
                </c:pt>
                <c:pt idx="6">
                  <c:v>2022</c:v>
                </c:pt>
              </c:numCache>
            </c:numRef>
          </c:cat>
          <c:val>
            <c:numRef>
              <c:f>'1. Summary'!$F$30:$L$30</c:f>
              <c:numCache>
                <c:formatCode>#,##0</c:formatCode>
                <c:ptCount val="7"/>
                <c:pt idx="0">
                  <c:v>87444</c:v>
                </c:pt>
                <c:pt idx="1">
                  <c:v>102348.4</c:v>
                </c:pt>
                <c:pt idx="2">
                  <c:v>121502.8</c:v>
                </c:pt>
                <c:pt idx="3">
                  <c:v>139910.90400000016</c:v>
                </c:pt>
                <c:pt idx="4">
                  <c:v>151540.44160000017</c:v>
                </c:pt>
                <c:pt idx="5">
                  <c:v>158312.46368000048</c:v>
                </c:pt>
                <c:pt idx="6">
                  <c:v>147673.73692799997</c:v>
                </c:pt>
              </c:numCache>
            </c:numRef>
          </c:val>
          <c:extLst>
            <c:ext xmlns:c16="http://schemas.microsoft.com/office/drawing/2014/chart" uri="{C3380CC4-5D6E-409C-BE32-E72D297353CC}">
              <c16:uniqueId val="{00000001-82DE-437B-9ED6-775751BC4E29}"/>
            </c:ext>
          </c:extLst>
        </c:ser>
        <c:dLbls>
          <c:showLegendKey val="0"/>
          <c:showVal val="0"/>
          <c:showCatName val="0"/>
          <c:showSerName val="0"/>
          <c:showPercent val="0"/>
          <c:showBubbleSize val="0"/>
        </c:dLbls>
        <c:gapWidth val="150"/>
        <c:overlap val="100"/>
        <c:axId val="216876896"/>
        <c:axId val="216877288"/>
      </c:barChart>
      <c:catAx>
        <c:axId val="216876896"/>
        <c:scaling>
          <c:orientation val="minMax"/>
        </c:scaling>
        <c:delete val="0"/>
        <c:axPos val="b"/>
        <c:numFmt formatCode="General" sourceLinked="1"/>
        <c:majorTickMark val="out"/>
        <c:minorTickMark val="none"/>
        <c:tickLblPos val="nextTo"/>
        <c:crossAx val="216877288"/>
        <c:crosses val="autoZero"/>
        <c:auto val="1"/>
        <c:lblAlgn val="ctr"/>
        <c:lblOffset val="100"/>
        <c:noMultiLvlLbl val="0"/>
      </c:catAx>
      <c:valAx>
        <c:axId val="216877288"/>
        <c:scaling>
          <c:orientation val="minMax"/>
        </c:scaling>
        <c:delete val="0"/>
        <c:axPos val="l"/>
        <c:majorGridlines/>
        <c:title>
          <c:tx>
            <c:rich>
              <a:bodyPr rot="-5400000" vert="horz"/>
              <a:lstStyle/>
              <a:p>
                <a:pPr>
                  <a:defRPr/>
                </a:pPr>
                <a:r>
                  <a:rPr lang="en-US"/>
                  <a:t>Operator</a:t>
                </a:r>
                <a:r>
                  <a:rPr lang="en-US" baseline="0"/>
                  <a:t> owned In-Building </a:t>
                </a:r>
                <a:r>
                  <a:rPr lang="en-US"/>
                  <a:t>Radio Node Shipments</a:t>
                </a:r>
              </a:p>
            </c:rich>
          </c:tx>
          <c:overlay val="0"/>
        </c:title>
        <c:numFmt formatCode="#,##0.0,,&quot; M&quot;" sourceLinked="0"/>
        <c:majorTickMark val="out"/>
        <c:minorTickMark val="none"/>
        <c:tickLblPos val="nextTo"/>
        <c:crossAx val="216876896"/>
        <c:crosses val="autoZero"/>
        <c:crossBetween val="between"/>
      </c:valAx>
    </c:plotArea>
    <c:legend>
      <c:legendPos val="r"/>
      <c:layout>
        <c:manualLayout>
          <c:xMode val="edge"/>
          <c:yMode val="edge"/>
          <c:x val="0.78321735759419064"/>
          <c:y val="0.28009688535233301"/>
          <c:w val="0.21678264240580933"/>
          <c:h val="0.42922042250004161"/>
        </c:manualLayout>
      </c:layout>
      <c:overlay val="0"/>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964696856315713"/>
          <c:y val="5.2114331374540128E-2"/>
          <c:w val="0.61781862022570433"/>
          <c:h val="0.82625027051322597"/>
        </c:manualLayout>
      </c:layout>
      <c:barChart>
        <c:barDir val="col"/>
        <c:grouping val="stacked"/>
        <c:varyColors val="0"/>
        <c:ser>
          <c:idx val="0"/>
          <c:order val="0"/>
          <c:tx>
            <c:strRef>
              <c:f>'1. Summary'!$B$32</c:f>
              <c:strCache>
                <c:ptCount val="1"/>
                <c:pt idx="0">
                  <c:v>DAS</c:v>
                </c:pt>
              </c:strCache>
            </c:strRef>
          </c:tx>
          <c:spPr>
            <a:solidFill>
              <a:schemeClr val="tx1"/>
            </a:solidFill>
          </c:spPr>
          <c:invertIfNegative val="0"/>
          <c:cat>
            <c:numRef>
              <c:f>'1. Summary'!$F$26:$L$26</c:f>
              <c:numCache>
                <c:formatCode>General</c:formatCode>
                <c:ptCount val="7"/>
                <c:pt idx="0">
                  <c:v>2016</c:v>
                </c:pt>
                <c:pt idx="1">
                  <c:v>2017</c:v>
                </c:pt>
                <c:pt idx="2">
                  <c:v>2018</c:v>
                </c:pt>
                <c:pt idx="3">
                  <c:v>2019</c:v>
                </c:pt>
                <c:pt idx="4">
                  <c:v>2020</c:v>
                </c:pt>
                <c:pt idx="5">
                  <c:v>2021</c:v>
                </c:pt>
                <c:pt idx="6">
                  <c:v>2022</c:v>
                </c:pt>
              </c:numCache>
            </c:numRef>
          </c:cat>
          <c:val>
            <c:numRef>
              <c:f>'1. Summary'!$F$32:$L$32</c:f>
              <c:numCache>
                <c:formatCode>#,##0</c:formatCode>
                <c:ptCount val="7"/>
                <c:pt idx="0">
                  <c:v>322724.50000000006</c:v>
                </c:pt>
                <c:pt idx="1">
                  <c:v>338860.72499999998</c:v>
                </c:pt>
                <c:pt idx="2">
                  <c:v>408059.652</c:v>
                </c:pt>
                <c:pt idx="3">
                  <c:v>447938.20890000009</c:v>
                </c:pt>
                <c:pt idx="4">
                  <c:v>506364.93180000008</c:v>
                </c:pt>
                <c:pt idx="5">
                  <c:v>568749.09139776009</c:v>
                </c:pt>
                <c:pt idx="6">
                  <c:v>591499.05505367054</c:v>
                </c:pt>
              </c:numCache>
            </c:numRef>
          </c:val>
          <c:extLst>
            <c:ext xmlns:c16="http://schemas.microsoft.com/office/drawing/2014/chart" uri="{C3380CC4-5D6E-409C-BE32-E72D297353CC}">
              <c16:uniqueId val="{00000000-0F81-402E-A3AA-8A4394977200}"/>
            </c:ext>
          </c:extLst>
        </c:ser>
        <c:ser>
          <c:idx val="3"/>
          <c:order val="1"/>
          <c:tx>
            <c:strRef>
              <c:f>'1. Summary'!$B$33</c:f>
              <c:strCache>
                <c:ptCount val="1"/>
                <c:pt idx="0">
                  <c:v>Small Cells</c:v>
                </c:pt>
              </c:strCache>
            </c:strRef>
          </c:tx>
          <c:spPr>
            <a:solidFill>
              <a:schemeClr val="tx2"/>
            </a:solidFill>
          </c:spPr>
          <c:invertIfNegative val="0"/>
          <c:cat>
            <c:numRef>
              <c:f>'1. Summary'!$F$26:$L$26</c:f>
              <c:numCache>
                <c:formatCode>General</c:formatCode>
                <c:ptCount val="7"/>
                <c:pt idx="0">
                  <c:v>2016</c:v>
                </c:pt>
                <c:pt idx="1">
                  <c:v>2017</c:v>
                </c:pt>
                <c:pt idx="2">
                  <c:v>2018</c:v>
                </c:pt>
                <c:pt idx="3">
                  <c:v>2019</c:v>
                </c:pt>
                <c:pt idx="4">
                  <c:v>2020</c:v>
                </c:pt>
                <c:pt idx="5">
                  <c:v>2021</c:v>
                </c:pt>
                <c:pt idx="6">
                  <c:v>2022</c:v>
                </c:pt>
              </c:numCache>
            </c:numRef>
          </c:cat>
          <c:val>
            <c:numRef>
              <c:f>'1. Summary'!$F$33:$L$33</c:f>
              <c:numCache>
                <c:formatCode>#,##0</c:formatCode>
                <c:ptCount val="7"/>
                <c:pt idx="0">
                  <c:v>52423.240000000005</c:v>
                </c:pt>
                <c:pt idx="1">
                  <c:v>82279.439999999988</c:v>
                </c:pt>
                <c:pt idx="2">
                  <c:v>138279.54640000002</c:v>
                </c:pt>
                <c:pt idx="3">
                  <c:v>215351.23639999999</c:v>
                </c:pt>
                <c:pt idx="4">
                  <c:v>335345.84744399996</c:v>
                </c:pt>
                <c:pt idx="5">
                  <c:v>533842.34901944001</c:v>
                </c:pt>
                <c:pt idx="6">
                  <c:v>811407.59358750004</c:v>
                </c:pt>
              </c:numCache>
            </c:numRef>
          </c:val>
          <c:extLst>
            <c:ext xmlns:c16="http://schemas.microsoft.com/office/drawing/2014/chart" uri="{C3380CC4-5D6E-409C-BE32-E72D297353CC}">
              <c16:uniqueId val="{00000001-0F81-402E-A3AA-8A4394977200}"/>
            </c:ext>
          </c:extLst>
        </c:ser>
        <c:ser>
          <c:idx val="1"/>
          <c:order val="2"/>
          <c:tx>
            <c:strRef>
              <c:f>'1. Summary'!$B$34</c:f>
              <c:strCache>
                <c:ptCount val="1"/>
                <c:pt idx="0">
                  <c:v>Repeaters</c:v>
                </c:pt>
              </c:strCache>
            </c:strRef>
          </c:tx>
          <c:spPr>
            <a:solidFill>
              <a:schemeClr val="accent2">
                <a:lumMod val="75000"/>
              </a:schemeClr>
            </a:solidFill>
          </c:spPr>
          <c:invertIfNegative val="0"/>
          <c:cat>
            <c:numRef>
              <c:f>'1. Summary'!$F$26:$L$26</c:f>
              <c:numCache>
                <c:formatCode>General</c:formatCode>
                <c:ptCount val="7"/>
                <c:pt idx="0">
                  <c:v>2016</c:v>
                </c:pt>
                <c:pt idx="1">
                  <c:v>2017</c:v>
                </c:pt>
                <c:pt idx="2">
                  <c:v>2018</c:v>
                </c:pt>
                <c:pt idx="3">
                  <c:v>2019</c:v>
                </c:pt>
                <c:pt idx="4">
                  <c:v>2020</c:v>
                </c:pt>
                <c:pt idx="5">
                  <c:v>2021</c:v>
                </c:pt>
                <c:pt idx="6">
                  <c:v>2022</c:v>
                </c:pt>
              </c:numCache>
            </c:numRef>
          </c:cat>
          <c:val>
            <c:numRef>
              <c:f>'1. Summary'!$F$34:$L$34</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0F81-402E-A3AA-8A4394977200}"/>
            </c:ext>
          </c:extLst>
        </c:ser>
        <c:dLbls>
          <c:showLegendKey val="0"/>
          <c:showVal val="0"/>
          <c:showCatName val="0"/>
          <c:showSerName val="0"/>
          <c:showPercent val="0"/>
          <c:showBubbleSize val="0"/>
        </c:dLbls>
        <c:gapWidth val="150"/>
        <c:overlap val="100"/>
        <c:axId val="216876896"/>
        <c:axId val="216877288"/>
      </c:barChart>
      <c:catAx>
        <c:axId val="216876896"/>
        <c:scaling>
          <c:orientation val="minMax"/>
        </c:scaling>
        <c:delete val="0"/>
        <c:axPos val="b"/>
        <c:numFmt formatCode="General" sourceLinked="1"/>
        <c:majorTickMark val="out"/>
        <c:minorTickMark val="none"/>
        <c:tickLblPos val="nextTo"/>
        <c:crossAx val="216877288"/>
        <c:crosses val="autoZero"/>
        <c:auto val="1"/>
        <c:lblAlgn val="ctr"/>
        <c:lblOffset val="100"/>
        <c:noMultiLvlLbl val="0"/>
      </c:catAx>
      <c:valAx>
        <c:axId val="216877288"/>
        <c:scaling>
          <c:orientation val="minMax"/>
        </c:scaling>
        <c:delete val="0"/>
        <c:axPos val="l"/>
        <c:majorGridlines/>
        <c:title>
          <c:tx>
            <c:rich>
              <a:bodyPr rot="-5400000" vert="horz"/>
              <a:lstStyle/>
              <a:p>
                <a:pPr>
                  <a:defRPr/>
                </a:pPr>
                <a:r>
                  <a:rPr lang="en-US"/>
                  <a:t>Neutral Host</a:t>
                </a:r>
                <a:r>
                  <a:rPr lang="en-US" baseline="0"/>
                  <a:t> owned In-Building </a:t>
                </a:r>
                <a:r>
                  <a:rPr lang="en-US"/>
                  <a:t>Radio Node Shipments</a:t>
                </a:r>
              </a:p>
            </c:rich>
          </c:tx>
          <c:overlay val="0"/>
        </c:title>
        <c:numFmt formatCode="#,##0.0,,&quot; M&quot;" sourceLinked="0"/>
        <c:majorTickMark val="out"/>
        <c:minorTickMark val="none"/>
        <c:tickLblPos val="nextTo"/>
        <c:crossAx val="216876896"/>
        <c:crosses val="autoZero"/>
        <c:crossBetween val="between"/>
      </c:valAx>
    </c:plotArea>
    <c:legend>
      <c:legendPos val="r"/>
      <c:layout>
        <c:manualLayout>
          <c:xMode val="edge"/>
          <c:yMode val="edge"/>
          <c:x val="0.78321735759419064"/>
          <c:y val="0.28009688535233301"/>
          <c:w val="0.21678264240580933"/>
          <c:h val="0.42922042250004161"/>
        </c:manualLayout>
      </c:layout>
      <c:overlay val="0"/>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964696856315713"/>
          <c:y val="5.2114331374540128E-2"/>
          <c:w val="0.61781862022570433"/>
          <c:h val="0.82625027051322597"/>
        </c:manualLayout>
      </c:layout>
      <c:barChart>
        <c:barDir val="col"/>
        <c:grouping val="stacked"/>
        <c:varyColors val="0"/>
        <c:ser>
          <c:idx val="0"/>
          <c:order val="0"/>
          <c:tx>
            <c:strRef>
              <c:f>'1. Summary'!$B$36</c:f>
              <c:strCache>
                <c:ptCount val="1"/>
                <c:pt idx="0">
                  <c:v>DAS</c:v>
                </c:pt>
              </c:strCache>
            </c:strRef>
          </c:tx>
          <c:spPr>
            <a:solidFill>
              <a:schemeClr val="tx1"/>
            </a:solidFill>
          </c:spPr>
          <c:invertIfNegative val="0"/>
          <c:cat>
            <c:numRef>
              <c:f>'1. Summary'!$F$26:$L$26</c:f>
              <c:numCache>
                <c:formatCode>General</c:formatCode>
                <c:ptCount val="7"/>
                <c:pt idx="0">
                  <c:v>2016</c:v>
                </c:pt>
                <c:pt idx="1">
                  <c:v>2017</c:v>
                </c:pt>
                <c:pt idx="2">
                  <c:v>2018</c:v>
                </c:pt>
                <c:pt idx="3">
                  <c:v>2019</c:v>
                </c:pt>
                <c:pt idx="4">
                  <c:v>2020</c:v>
                </c:pt>
                <c:pt idx="5">
                  <c:v>2021</c:v>
                </c:pt>
                <c:pt idx="6">
                  <c:v>2022</c:v>
                </c:pt>
              </c:numCache>
            </c:numRef>
          </c:cat>
          <c:val>
            <c:numRef>
              <c:f>'1. Summary'!$F$36:$L$36</c:f>
              <c:numCache>
                <c:formatCode>#,##0</c:formatCode>
                <c:ptCount val="7"/>
                <c:pt idx="0">
                  <c:v>254782.5</c:v>
                </c:pt>
                <c:pt idx="1">
                  <c:v>338860.72499999998</c:v>
                </c:pt>
                <c:pt idx="2">
                  <c:v>408059.652</c:v>
                </c:pt>
                <c:pt idx="3">
                  <c:v>486889.35750000004</c:v>
                </c:pt>
                <c:pt idx="4">
                  <c:v>627892.51543200004</c:v>
                </c:pt>
                <c:pt idx="5">
                  <c:v>737267.34070080006</c:v>
                </c:pt>
                <c:pt idx="6">
                  <c:v>766758.03432883206</c:v>
                </c:pt>
              </c:numCache>
            </c:numRef>
          </c:val>
          <c:extLst>
            <c:ext xmlns:c16="http://schemas.microsoft.com/office/drawing/2014/chart" uri="{C3380CC4-5D6E-409C-BE32-E72D297353CC}">
              <c16:uniqueId val="{00000000-91B9-487E-91F6-374CB6F88B0B}"/>
            </c:ext>
          </c:extLst>
        </c:ser>
        <c:ser>
          <c:idx val="3"/>
          <c:order val="1"/>
          <c:tx>
            <c:strRef>
              <c:f>'1. Summary'!$B$37</c:f>
              <c:strCache>
                <c:ptCount val="1"/>
                <c:pt idx="0">
                  <c:v>Small Cells</c:v>
                </c:pt>
              </c:strCache>
            </c:strRef>
          </c:tx>
          <c:spPr>
            <a:solidFill>
              <a:schemeClr val="tx2"/>
            </a:solidFill>
          </c:spPr>
          <c:invertIfNegative val="0"/>
          <c:cat>
            <c:numRef>
              <c:f>'1. Summary'!$F$26:$L$26</c:f>
              <c:numCache>
                <c:formatCode>General</c:formatCode>
                <c:ptCount val="7"/>
                <c:pt idx="0">
                  <c:v>2016</c:v>
                </c:pt>
                <c:pt idx="1">
                  <c:v>2017</c:v>
                </c:pt>
                <c:pt idx="2">
                  <c:v>2018</c:v>
                </c:pt>
                <c:pt idx="3">
                  <c:v>2019</c:v>
                </c:pt>
                <c:pt idx="4">
                  <c:v>2020</c:v>
                </c:pt>
                <c:pt idx="5">
                  <c:v>2021</c:v>
                </c:pt>
                <c:pt idx="6">
                  <c:v>2022</c:v>
                </c:pt>
              </c:numCache>
            </c:numRef>
          </c:cat>
          <c:val>
            <c:numRef>
              <c:f>'1. Summary'!$F$37:$L$37</c:f>
              <c:numCache>
                <c:formatCode>#,##0</c:formatCode>
                <c:ptCount val="7"/>
                <c:pt idx="0">
                  <c:v>471809.16000000003</c:v>
                </c:pt>
                <c:pt idx="1">
                  <c:v>466250.16</c:v>
                </c:pt>
                <c:pt idx="2">
                  <c:v>553118.18560000008</c:v>
                </c:pt>
                <c:pt idx="3">
                  <c:v>646053.70919999992</c:v>
                </c:pt>
                <c:pt idx="4">
                  <c:v>782473.6440359999</c:v>
                </c:pt>
                <c:pt idx="5">
                  <c:v>908974.81049256015</c:v>
                </c:pt>
                <c:pt idx="6">
                  <c:v>991720.39216250007</c:v>
                </c:pt>
              </c:numCache>
            </c:numRef>
          </c:val>
          <c:extLst>
            <c:ext xmlns:c16="http://schemas.microsoft.com/office/drawing/2014/chart" uri="{C3380CC4-5D6E-409C-BE32-E72D297353CC}">
              <c16:uniqueId val="{00000001-91B9-487E-91F6-374CB6F88B0B}"/>
            </c:ext>
          </c:extLst>
        </c:ser>
        <c:ser>
          <c:idx val="1"/>
          <c:order val="2"/>
          <c:tx>
            <c:strRef>
              <c:f>'1. Summary'!$B$38</c:f>
              <c:strCache>
                <c:ptCount val="1"/>
                <c:pt idx="0">
                  <c:v>Repeaters</c:v>
                </c:pt>
              </c:strCache>
            </c:strRef>
          </c:tx>
          <c:spPr>
            <a:solidFill>
              <a:schemeClr val="accent2">
                <a:lumMod val="75000"/>
              </a:schemeClr>
            </a:solidFill>
          </c:spPr>
          <c:invertIfNegative val="0"/>
          <c:cat>
            <c:numRef>
              <c:f>'1. Summary'!$F$26:$L$26</c:f>
              <c:numCache>
                <c:formatCode>General</c:formatCode>
                <c:ptCount val="7"/>
                <c:pt idx="0">
                  <c:v>2016</c:v>
                </c:pt>
                <c:pt idx="1">
                  <c:v>2017</c:v>
                </c:pt>
                <c:pt idx="2">
                  <c:v>2018</c:v>
                </c:pt>
                <c:pt idx="3">
                  <c:v>2019</c:v>
                </c:pt>
                <c:pt idx="4">
                  <c:v>2020</c:v>
                </c:pt>
                <c:pt idx="5">
                  <c:v>2021</c:v>
                </c:pt>
                <c:pt idx="6">
                  <c:v>2022</c:v>
                </c:pt>
              </c:numCache>
            </c:numRef>
          </c:cat>
          <c:val>
            <c:numRef>
              <c:f>'1. Summary'!$F$38:$L$38</c:f>
              <c:numCache>
                <c:formatCode>#,##0</c:formatCode>
                <c:ptCount val="7"/>
                <c:pt idx="0">
                  <c:v>432230.75</c:v>
                </c:pt>
                <c:pt idx="1">
                  <c:v>560851.19999999995</c:v>
                </c:pt>
                <c:pt idx="2">
                  <c:v>749143.2</c:v>
                </c:pt>
                <c:pt idx="3">
                  <c:v>982933.95199999865</c:v>
                </c:pt>
                <c:pt idx="4">
                  <c:v>1229411.3087999979</c:v>
                </c:pt>
                <c:pt idx="5">
                  <c:v>1508115.7030399977</c:v>
                </c:pt>
                <c:pt idx="6">
                  <c:v>1673084.8431359997</c:v>
                </c:pt>
              </c:numCache>
            </c:numRef>
          </c:val>
          <c:extLst>
            <c:ext xmlns:c16="http://schemas.microsoft.com/office/drawing/2014/chart" uri="{C3380CC4-5D6E-409C-BE32-E72D297353CC}">
              <c16:uniqueId val="{00000002-91B9-487E-91F6-374CB6F88B0B}"/>
            </c:ext>
          </c:extLst>
        </c:ser>
        <c:dLbls>
          <c:showLegendKey val="0"/>
          <c:showVal val="0"/>
          <c:showCatName val="0"/>
          <c:showSerName val="0"/>
          <c:showPercent val="0"/>
          <c:showBubbleSize val="0"/>
        </c:dLbls>
        <c:gapWidth val="150"/>
        <c:overlap val="100"/>
        <c:axId val="216876896"/>
        <c:axId val="216877288"/>
      </c:barChart>
      <c:catAx>
        <c:axId val="216876896"/>
        <c:scaling>
          <c:orientation val="minMax"/>
        </c:scaling>
        <c:delete val="0"/>
        <c:axPos val="b"/>
        <c:numFmt formatCode="General" sourceLinked="1"/>
        <c:majorTickMark val="out"/>
        <c:minorTickMark val="none"/>
        <c:tickLblPos val="nextTo"/>
        <c:crossAx val="216877288"/>
        <c:crosses val="autoZero"/>
        <c:auto val="1"/>
        <c:lblAlgn val="ctr"/>
        <c:lblOffset val="100"/>
        <c:noMultiLvlLbl val="0"/>
      </c:catAx>
      <c:valAx>
        <c:axId val="216877288"/>
        <c:scaling>
          <c:orientation val="minMax"/>
        </c:scaling>
        <c:delete val="0"/>
        <c:axPos val="l"/>
        <c:majorGridlines/>
        <c:title>
          <c:tx>
            <c:rich>
              <a:bodyPr rot="-5400000" vert="horz"/>
              <a:lstStyle/>
              <a:p>
                <a:pPr>
                  <a:defRPr/>
                </a:pPr>
                <a:r>
                  <a:rPr lang="en-US"/>
                  <a:t>Enterprise </a:t>
                </a:r>
                <a:r>
                  <a:rPr lang="en-US" baseline="0"/>
                  <a:t>owned In-Building </a:t>
                </a:r>
                <a:r>
                  <a:rPr lang="en-US"/>
                  <a:t>Radio Node Shipments</a:t>
                </a:r>
              </a:p>
            </c:rich>
          </c:tx>
          <c:overlay val="0"/>
        </c:title>
        <c:numFmt formatCode="#,##0.0,,&quot; M&quot;" sourceLinked="0"/>
        <c:majorTickMark val="out"/>
        <c:minorTickMark val="none"/>
        <c:tickLblPos val="nextTo"/>
        <c:crossAx val="216876896"/>
        <c:crosses val="autoZero"/>
        <c:crossBetween val="between"/>
      </c:valAx>
    </c:plotArea>
    <c:legend>
      <c:legendPos val="r"/>
      <c:layout>
        <c:manualLayout>
          <c:xMode val="edge"/>
          <c:yMode val="edge"/>
          <c:x val="0.78321735759419064"/>
          <c:y val="0.28009688535233301"/>
          <c:w val="0.21678264240580933"/>
          <c:h val="0.42922042250004161"/>
        </c:manualLayout>
      </c:layout>
      <c:overlay val="0"/>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2.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image" Target="../media/image2.jpeg"/><Relationship Id="rId1" Type="http://schemas.openxmlformats.org/officeDocument/2006/relationships/chart" Target="../charts/chart12.xml"/><Relationship Id="rId4"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image" Target="../media/image4.jpeg"/><Relationship Id="rId1" Type="http://schemas.openxmlformats.org/officeDocument/2006/relationships/chart" Target="../charts/chart15.xml"/><Relationship Id="rId4" Type="http://schemas.openxmlformats.org/officeDocument/2006/relationships/chart" Target="../charts/chart1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image" Target="../media/image5.jpeg"/><Relationship Id="rId5" Type="http://schemas.openxmlformats.org/officeDocument/2006/relationships/chart" Target="../charts/chart21.xml"/><Relationship Id="rId4"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editAs="oneCell">
    <xdr:from>
      <xdr:col>0</xdr:col>
      <xdr:colOff>600075</xdr:colOff>
      <xdr:row>2</xdr:row>
      <xdr:rowOff>9525</xdr:rowOff>
    </xdr:from>
    <xdr:to>
      <xdr:col>5</xdr:col>
      <xdr:colOff>234315</xdr:colOff>
      <xdr:row>9</xdr:row>
      <xdr:rowOff>28575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0075" y="390525"/>
          <a:ext cx="2705100" cy="13525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4067175</xdr:colOff>
      <xdr:row>0</xdr:row>
      <xdr:rowOff>28575</xdr:rowOff>
    </xdr:from>
    <xdr:to>
      <xdr:col>3</xdr:col>
      <xdr:colOff>38660</xdr:colOff>
      <xdr:row>4</xdr:row>
      <xdr:rowOff>79058</xdr:rowOff>
    </xdr:to>
    <xdr:pic>
      <xdr:nvPicPr>
        <xdr:cNvPr id="2" name="Picture 1">
          <a:extLst>
            <a:ext uri="{FF2B5EF4-FFF2-40B4-BE49-F238E27FC236}">
              <a16:creationId xmlns:a16="http://schemas.microsoft.com/office/drawing/2014/main" id="{C1210465-6932-4B19-8A56-937201769D7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410075" y="28575"/>
          <a:ext cx="1410260" cy="69818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578909</xdr:colOff>
      <xdr:row>0</xdr:row>
      <xdr:rowOff>180975</xdr:rowOff>
    </xdr:from>
    <xdr:to>
      <xdr:col>2</xdr:col>
      <xdr:colOff>2388660</xdr:colOff>
      <xdr:row>4</xdr:row>
      <xdr:rowOff>88143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60826" y="180975"/>
          <a:ext cx="1809751" cy="66916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14</xdr:col>
      <xdr:colOff>283635</xdr:colOff>
      <xdr:row>43</xdr:row>
      <xdr:rowOff>17039</xdr:rowOff>
    </xdr:from>
    <xdr:to>
      <xdr:col>22</xdr:col>
      <xdr:colOff>541866</xdr:colOff>
      <xdr:row>48</xdr:row>
      <xdr:rowOff>2063751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232622</xdr:colOff>
      <xdr:row>7</xdr:row>
      <xdr:rowOff>23283</xdr:rowOff>
    </xdr:from>
    <xdr:to>
      <xdr:col>23</xdr:col>
      <xdr:colOff>52918</xdr:colOff>
      <xdr:row>13</xdr:row>
      <xdr:rowOff>1883833</xdr:rowOff>
    </xdr:to>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239922</xdr:colOff>
      <xdr:row>50</xdr:row>
      <xdr:rowOff>31752</xdr:rowOff>
    </xdr:from>
    <xdr:to>
      <xdr:col>22</xdr:col>
      <xdr:colOff>608541</xdr:colOff>
      <xdr:row>66</xdr:row>
      <xdr:rowOff>137583</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256540</xdr:colOff>
      <xdr:row>68</xdr:row>
      <xdr:rowOff>57996</xdr:rowOff>
    </xdr:from>
    <xdr:to>
      <xdr:col>22</xdr:col>
      <xdr:colOff>582084</xdr:colOff>
      <xdr:row>84</xdr:row>
      <xdr:rowOff>169333</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147955</xdr:colOff>
      <xdr:row>17</xdr:row>
      <xdr:rowOff>23283</xdr:rowOff>
    </xdr:from>
    <xdr:to>
      <xdr:col>22</xdr:col>
      <xdr:colOff>582085</xdr:colOff>
      <xdr:row>22</xdr:row>
      <xdr:rowOff>2074333</xdr:rowOff>
    </xdr:to>
    <xdr:graphicFrame macro="">
      <xdr:nvGraphicFramePr>
        <xdr:cNvPr id="8" name="Chart 7">
          <a:extLst>
            <a:ext uri="{FF2B5EF4-FFF2-40B4-BE49-F238E27FC236}">
              <a16:creationId xmlns:a16="http://schemas.microsoft.com/office/drawing/2014/main" id="{0882171E-CB25-4219-B2D8-147478A44E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150813</xdr:colOff>
      <xdr:row>25</xdr:row>
      <xdr:rowOff>55562</xdr:rowOff>
    </xdr:from>
    <xdr:to>
      <xdr:col>22</xdr:col>
      <xdr:colOff>584943</xdr:colOff>
      <xdr:row>40</xdr:row>
      <xdr:rowOff>201612</xdr:rowOff>
    </xdr:to>
    <xdr:graphicFrame macro="">
      <xdr:nvGraphicFramePr>
        <xdr:cNvPr id="12" name="Chart 11">
          <a:extLst>
            <a:ext uri="{FF2B5EF4-FFF2-40B4-BE49-F238E27FC236}">
              <a16:creationId xmlns:a16="http://schemas.microsoft.com/office/drawing/2014/main" id="{FF80F679-168F-4F0A-972B-9C6B9FDF9A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166689</xdr:colOff>
      <xdr:row>25</xdr:row>
      <xdr:rowOff>23812</xdr:rowOff>
    </xdr:from>
    <xdr:to>
      <xdr:col>31</xdr:col>
      <xdr:colOff>600819</xdr:colOff>
      <xdr:row>40</xdr:row>
      <xdr:rowOff>169862</xdr:rowOff>
    </xdr:to>
    <xdr:graphicFrame macro="">
      <xdr:nvGraphicFramePr>
        <xdr:cNvPr id="10" name="Chart 9">
          <a:extLst>
            <a:ext uri="{FF2B5EF4-FFF2-40B4-BE49-F238E27FC236}">
              <a16:creationId xmlns:a16="http://schemas.microsoft.com/office/drawing/2014/main" id="{08B1A938-DB0A-4030-ADEC-D669C3B5C1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33</xdr:col>
      <xdr:colOff>71437</xdr:colOff>
      <xdr:row>25</xdr:row>
      <xdr:rowOff>59531</xdr:rowOff>
    </xdr:from>
    <xdr:to>
      <xdr:col>41</xdr:col>
      <xdr:colOff>505567</xdr:colOff>
      <xdr:row>40</xdr:row>
      <xdr:rowOff>205581</xdr:rowOff>
    </xdr:to>
    <xdr:graphicFrame macro="">
      <xdr:nvGraphicFramePr>
        <xdr:cNvPr id="13" name="Chart 12">
          <a:extLst>
            <a:ext uri="{FF2B5EF4-FFF2-40B4-BE49-F238E27FC236}">
              <a16:creationId xmlns:a16="http://schemas.microsoft.com/office/drawing/2014/main" id="{1804ABC7-6775-4B38-A7FF-EAFDFD8A32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107156</xdr:colOff>
      <xdr:row>25</xdr:row>
      <xdr:rowOff>95250</xdr:rowOff>
    </xdr:from>
    <xdr:to>
      <xdr:col>51</xdr:col>
      <xdr:colOff>541286</xdr:colOff>
      <xdr:row>40</xdr:row>
      <xdr:rowOff>241300</xdr:rowOff>
    </xdr:to>
    <xdr:graphicFrame macro="">
      <xdr:nvGraphicFramePr>
        <xdr:cNvPr id="14" name="Chart 13">
          <a:extLst>
            <a:ext uri="{FF2B5EF4-FFF2-40B4-BE49-F238E27FC236}">
              <a16:creationId xmlns:a16="http://schemas.microsoft.com/office/drawing/2014/main" id="{DAE1C6C3-2002-450E-A723-7E6819E476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23</xdr:col>
      <xdr:colOff>125015</xdr:colOff>
      <xdr:row>17</xdr:row>
      <xdr:rowOff>39291</xdr:rowOff>
    </xdr:from>
    <xdr:to>
      <xdr:col>30</xdr:col>
      <xdr:colOff>446483</xdr:colOff>
      <xdr:row>22</xdr:row>
      <xdr:rowOff>1829991</xdr:rowOff>
    </xdr:to>
    <xdr:graphicFrame macro="">
      <xdr:nvGraphicFramePr>
        <xdr:cNvPr id="6" name="Chart 5">
          <a:extLst>
            <a:ext uri="{FF2B5EF4-FFF2-40B4-BE49-F238E27FC236}">
              <a16:creationId xmlns:a16="http://schemas.microsoft.com/office/drawing/2014/main" id="{4C01F5A2-51E9-431C-854E-ED2F7FA79A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31</xdr:col>
      <xdr:colOff>130968</xdr:colOff>
      <xdr:row>17</xdr:row>
      <xdr:rowOff>59530</xdr:rowOff>
    </xdr:from>
    <xdr:to>
      <xdr:col>38</xdr:col>
      <xdr:colOff>452436</xdr:colOff>
      <xdr:row>22</xdr:row>
      <xdr:rowOff>1850230</xdr:rowOff>
    </xdr:to>
    <xdr:graphicFrame macro="">
      <xdr:nvGraphicFramePr>
        <xdr:cNvPr id="15" name="Chart 14">
          <a:extLst>
            <a:ext uri="{FF2B5EF4-FFF2-40B4-BE49-F238E27FC236}">
              <a16:creationId xmlns:a16="http://schemas.microsoft.com/office/drawing/2014/main" id="{97DA6483-9C76-4B74-AE8E-63C7FE14AF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4</xdr:col>
      <xdr:colOff>11907</xdr:colOff>
      <xdr:row>1</xdr:row>
      <xdr:rowOff>23813</xdr:rowOff>
    </xdr:from>
    <xdr:to>
      <xdr:col>5</xdr:col>
      <xdr:colOff>517292</xdr:colOff>
      <xdr:row>4</xdr:row>
      <xdr:rowOff>150496</xdr:rowOff>
    </xdr:to>
    <xdr:pic>
      <xdr:nvPicPr>
        <xdr:cNvPr id="16" name="Picture 15">
          <a:extLst>
            <a:ext uri="{FF2B5EF4-FFF2-40B4-BE49-F238E27FC236}">
              <a16:creationId xmlns:a16="http://schemas.microsoft.com/office/drawing/2014/main" id="{A05D1E1D-7D22-4629-B724-47A5947E4DB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3833813" y="214313"/>
          <a:ext cx="1410260" cy="69818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13</xdr:col>
      <xdr:colOff>137045</xdr:colOff>
      <xdr:row>9</xdr:row>
      <xdr:rowOff>22412</xdr:rowOff>
    </xdr:from>
    <xdr:to>
      <xdr:col>22</xdr:col>
      <xdr:colOff>123265</xdr:colOff>
      <xdr:row>15</xdr:row>
      <xdr:rowOff>2084293</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1008529</xdr:colOff>
      <xdr:row>0</xdr:row>
      <xdr:rowOff>10645</xdr:rowOff>
    </xdr:from>
    <xdr:to>
      <xdr:col>4</xdr:col>
      <xdr:colOff>379319</xdr:colOff>
      <xdr:row>3</xdr:row>
      <xdr:rowOff>137328</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910853" y="10645"/>
          <a:ext cx="1410260" cy="698183"/>
        </a:xfrm>
        <a:prstGeom prst="rect">
          <a:avLst/>
        </a:prstGeom>
      </xdr:spPr>
    </xdr:pic>
    <xdr:clientData/>
  </xdr:twoCellAnchor>
  <xdr:twoCellAnchor>
    <xdr:from>
      <xdr:col>13</xdr:col>
      <xdr:colOff>258182</xdr:colOff>
      <xdr:row>18</xdr:row>
      <xdr:rowOff>46617</xdr:rowOff>
    </xdr:from>
    <xdr:to>
      <xdr:col>22</xdr:col>
      <xdr:colOff>410583</xdr:colOff>
      <xdr:row>35</xdr:row>
      <xdr:rowOff>145677</xdr:rowOff>
    </xdr:to>
    <xdr:graphicFrame macro="">
      <xdr:nvGraphicFramePr>
        <xdr:cNvPr id="6" name="Chart 5">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292249</xdr:colOff>
      <xdr:row>40</xdr:row>
      <xdr:rowOff>22860</xdr:rowOff>
    </xdr:from>
    <xdr:to>
      <xdr:col>22</xdr:col>
      <xdr:colOff>324635</xdr:colOff>
      <xdr:row>58</xdr:row>
      <xdr:rowOff>11206</xdr:rowOff>
    </xdr:to>
    <xdr:graphicFrame macro="">
      <xdr:nvGraphicFramePr>
        <xdr:cNvPr id="7" name="Chart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14</xdr:col>
      <xdr:colOff>171450</xdr:colOff>
      <xdr:row>54</xdr:row>
      <xdr:rowOff>47625</xdr:rowOff>
    </xdr:from>
    <xdr:to>
      <xdr:col>23</xdr:col>
      <xdr:colOff>419100</xdr:colOff>
      <xdr:row>62</xdr:row>
      <xdr:rowOff>1771650</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314113</xdr:colOff>
      <xdr:row>1</xdr:row>
      <xdr:rowOff>22649</xdr:rowOff>
    </xdr:from>
    <xdr:to>
      <xdr:col>5</xdr:col>
      <xdr:colOff>870586</xdr:colOff>
      <xdr:row>4</xdr:row>
      <xdr:rowOff>112697</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637280" y="213149"/>
          <a:ext cx="1487806" cy="661548"/>
        </a:xfrm>
        <a:prstGeom prst="rect">
          <a:avLst/>
        </a:prstGeom>
      </xdr:spPr>
    </xdr:pic>
    <xdr:clientData/>
  </xdr:twoCellAnchor>
  <xdr:twoCellAnchor>
    <xdr:from>
      <xdr:col>14</xdr:col>
      <xdr:colOff>86781</xdr:colOff>
      <xdr:row>64</xdr:row>
      <xdr:rowOff>26458</xdr:rowOff>
    </xdr:from>
    <xdr:to>
      <xdr:col>23</xdr:col>
      <xdr:colOff>334431</xdr:colOff>
      <xdr:row>72</xdr:row>
      <xdr:rowOff>1545166</xdr:rowOff>
    </xdr:to>
    <xdr:graphicFrame macro="">
      <xdr:nvGraphicFramePr>
        <xdr:cNvPr id="7" name="Chart 6">
          <a:extLst>
            <a:ext uri="{FF2B5EF4-FFF2-40B4-BE49-F238E27FC236}">
              <a16:creationId xmlns:a16="http://schemas.microsoft.com/office/drawing/2014/main" id="{00000000-0008-0000-0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76</xdr:row>
      <xdr:rowOff>0</xdr:rowOff>
    </xdr:from>
    <xdr:to>
      <xdr:col>22</xdr:col>
      <xdr:colOff>381213</xdr:colOff>
      <xdr:row>91</xdr:row>
      <xdr:rowOff>146050</xdr:rowOff>
    </xdr:to>
    <xdr:graphicFrame macro="">
      <xdr:nvGraphicFramePr>
        <xdr:cNvPr id="5" name="Chart 4">
          <a:extLst>
            <a:ext uri="{FF2B5EF4-FFF2-40B4-BE49-F238E27FC236}">
              <a16:creationId xmlns:a16="http://schemas.microsoft.com/office/drawing/2014/main" id="{C0B5C659-B716-4D31-B979-97A20C18DB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13759</xdr:colOff>
      <xdr:row>1</xdr:row>
      <xdr:rowOff>188383</xdr:rowOff>
    </xdr:from>
    <xdr:to>
      <xdr:col>5</xdr:col>
      <xdr:colOff>576793</xdr:colOff>
      <xdr:row>5</xdr:row>
      <xdr:rowOff>95551</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02592" y="378883"/>
          <a:ext cx="1430868" cy="669168"/>
        </a:xfrm>
        <a:prstGeom prst="rect">
          <a:avLst/>
        </a:prstGeom>
      </xdr:spPr>
    </xdr:pic>
    <xdr:clientData/>
  </xdr:twoCellAnchor>
  <xdr:twoCellAnchor>
    <xdr:from>
      <xdr:col>13</xdr:col>
      <xdr:colOff>251037</xdr:colOff>
      <xdr:row>10</xdr:row>
      <xdr:rowOff>22860</xdr:rowOff>
    </xdr:from>
    <xdr:to>
      <xdr:col>22</xdr:col>
      <xdr:colOff>201084</xdr:colOff>
      <xdr:row>21</xdr:row>
      <xdr:rowOff>1079500</xdr:rowOff>
    </xdr:to>
    <xdr:graphicFrame macro="">
      <xdr:nvGraphicFramePr>
        <xdr:cNvPr id="4" name="Chart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360258</xdr:colOff>
      <xdr:row>40</xdr:row>
      <xdr:rowOff>19897</xdr:rowOff>
    </xdr:from>
    <xdr:to>
      <xdr:col>22</xdr:col>
      <xdr:colOff>518584</xdr:colOff>
      <xdr:row>51</xdr:row>
      <xdr:rowOff>0</xdr:rowOff>
    </xdr:to>
    <xdr:graphicFrame macro="">
      <xdr:nvGraphicFramePr>
        <xdr:cNvPr id="5" name="Chart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359833</xdr:colOff>
      <xdr:row>33</xdr:row>
      <xdr:rowOff>25399</xdr:rowOff>
    </xdr:from>
    <xdr:to>
      <xdr:col>22</xdr:col>
      <xdr:colOff>317500</xdr:colOff>
      <xdr:row>37</xdr:row>
      <xdr:rowOff>2497666</xdr:rowOff>
    </xdr:to>
    <xdr:graphicFrame macro="">
      <xdr:nvGraphicFramePr>
        <xdr:cNvPr id="2" name="Chart 1">
          <a:extLst>
            <a:ext uri="{FF2B5EF4-FFF2-40B4-BE49-F238E27FC236}">
              <a16:creationId xmlns:a16="http://schemas.microsoft.com/office/drawing/2014/main" id="{912569B6-5B26-4120-8864-9650A5223A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264584</xdr:colOff>
      <xdr:row>24</xdr:row>
      <xdr:rowOff>21168</xdr:rowOff>
    </xdr:from>
    <xdr:to>
      <xdr:col>22</xdr:col>
      <xdr:colOff>222464</xdr:colOff>
      <xdr:row>28</xdr:row>
      <xdr:rowOff>2222502</xdr:rowOff>
    </xdr:to>
    <xdr:graphicFrame macro="">
      <xdr:nvGraphicFramePr>
        <xdr:cNvPr id="6" name="Chart 5">
          <a:extLst>
            <a:ext uri="{FF2B5EF4-FFF2-40B4-BE49-F238E27FC236}">
              <a16:creationId xmlns:a16="http://schemas.microsoft.com/office/drawing/2014/main" id="{AE111987-27E2-4229-BD4B-7F5A0841DB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mailto:kyung@mobile-experts.net" TargetMode="External"/><Relationship Id="rId1" Type="http://schemas.openxmlformats.org/officeDocument/2006/relationships/hyperlink" Target="mailto:joe@mobile-experts.ne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2"/>
  <sheetViews>
    <sheetView tabSelected="1" topLeftCell="A10" workbookViewId="0">
      <selection activeCell="I13" sqref="I13"/>
    </sheetView>
  </sheetViews>
  <sheetFormatPr defaultRowHeight="15" x14ac:dyDescent="0.25"/>
  <cols>
    <col min="2" max="2" width="9.28515625" bestFit="1" customWidth="1"/>
  </cols>
  <sheetData>
    <row r="1" spans="1:12" x14ac:dyDescent="0.25">
      <c r="A1" s="1"/>
      <c r="B1" s="1"/>
      <c r="C1" s="1"/>
      <c r="D1" s="1"/>
      <c r="E1" s="1"/>
      <c r="F1" s="1"/>
      <c r="G1" s="1"/>
      <c r="H1" s="1"/>
      <c r="I1" s="1"/>
      <c r="J1" s="1"/>
      <c r="K1" s="1"/>
      <c r="L1" s="1"/>
    </row>
    <row r="2" spans="1:12" x14ac:dyDescent="0.25">
      <c r="A2" s="1"/>
      <c r="B2" s="1"/>
      <c r="C2" s="1"/>
      <c r="D2" s="1"/>
      <c r="E2" s="1"/>
      <c r="F2" s="1"/>
      <c r="G2" s="1"/>
      <c r="H2" s="1"/>
      <c r="I2" s="1"/>
      <c r="J2" s="1"/>
      <c r="K2" s="1"/>
      <c r="L2" s="1"/>
    </row>
    <row r="3" spans="1:12" x14ac:dyDescent="0.25">
      <c r="A3" s="1"/>
      <c r="B3" s="1"/>
      <c r="C3" s="1"/>
      <c r="D3" s="1"/>
      <c r="E3" s="1"/>
      <c r="F3" s="1"/>
      <c r="G3" s="1"/>
      <c r="H3" s="1"/>
      <c r="I3" s="1"/>
      <c r="J3" s="1"/>
      <c r="K3" s="1"/>
      <c r="L3" s="1"/>
    </row>
    <row r="4" spans="1:12" x14ac:dyDescent="0.25">
      <c r="A4" s="1"/>
      <c r="B4" s="1"/>
      <c r="C4" s="1"/>
      <c r="D4" s="1"/>
      <c r="E4" s="1"/>
      <c r="F4" s="1"/>
      <c r="G4" s="1"/>
      <c r="H4" s="1"/>
      <c r="I4" s="1"/>
      <c r="J4" s="1"/>
      <c r="K4" s="1"/>
      <c r="L4" s="1"/>
    </row>
    <row r="5" spans="1:12" x14ac:dyDescent="0.25">
      <c r="A5" s="1"/>
      <c r="B5" s="1"/>
      <c r="C5" s="1"/>
      <c r="D5" s="1"/>
      <c r="E5" s="1"/>
      <c r="F5" s="1"/>
      <c r="G5" s="1"/>
      <c r="H5" s="1"/>
      <c r="I5" s="1"/>
      <c r="J5" s="1"/>
      <c r="K5" s="1"/>
      <c r="L5" s="1"/>
    </row>
    <row r="6" spans="1:12" x14ac:dyDescent="0.25">
      <c r="A6" s="1"/>
      <c r="B6" s="1"/>
      <c r="C6" s="1"/>
      <c r="D6" s="1"/>
      <c r="E6" s="1"/>
      <c r="F6" s="1"/>
      <c r="G6" s="1"/>
      <c r="H6" s="1"/>
      <c r="I6" s="1"/>
      <c r="J6" s="1"/>
      <c r="K6" s="1"/>
      <c r="L6" s="1"/>
    </row>
    <row r="7" spans="1:12" x14ac:dyDescent="0.25">
      <c r="A7" s="1"/>
      <c r="B7" s="1"/>
      <c r="C7" s="1"/>
      <c r="D7" s="1"/>
      <c r="E7" s="1"/>
      <c r="F7" s="1"/>
      <c r="G7" s="1"/>
      <c r="H7" s="1"/>
      <c r="I7" s="1"/>
      <c r="J7" s="1"/>
      <c r="K7" s="1"/>
      <c r="L7" s="1"/>
    </row>
    <row r="8" spans="1:12" x14ac:dyDescent="0.25">
      <c r="A8" s="1"/>
      <c r="B8" s="1"/>
      <c r="C8" s="1"/>
      <c r="D8" s="1"/>
      <c r="E8" s="1"/>
      <c r="F8" s="1"/>
      <c r="G8" s="1"/>
      <c r="H8" s="1"/>
      <c r="I8" s="1"/>
      <c r="J8" s="1"/>
      <c r="K8" s="1"/>
      <c r="L8" s="1"/>
    </row>
    <row r="9" spans="1:12" x14ac:dyDescent="0.25">
      <c r="A9" s="1"/>
      <c r="B9" s="1"/>
      <c r="C9" s="1"/>
      <c r="D9" s="1"/>
      <c r="E9" s="1"/>
      <c r="F9" s="1"/>
      <c r="G9" s="1"/>
      <c r="H9" s="1"/>
      <c r="I9" s="52"/>
      <c r="J9" s="1"/>
      <c r="K9" s="1"/>
    </row>
    <row r="10" spans="1:12" x14ac:dyDescent="0.25">
      <c r="A10" s="1"/>
      <c r="B10" s="1"/>
      <c r="C10" s="1"/>
      <c r="D10" s="1"/>
      <c r="E10" s="1"/>
      <c r="F10" s="1"/>
      <c r="G10" s="1"/>
      <c r="H10" s="1"/>
      <c r="I10" s="1"/>
      <c r="J10" s="1"/>
      <c r="K10" s="1"/>
      <c r="L10" s="1"/>
    </row>
    <row r="11" spans="1:12" x14ac:dyDescent="0.25">
      <c r="A11" s="1"/>
      <c r="B11" s="74" t="s">
        <v>93</v>
      </c>
      <c r="C11" s="1"/>
      <c r="D11" s="1"/>
      <c r="E11" s="1"/>
      <c r="F11" s="1"/>
      <c r="G11" s="1"/>
      <c r="H11" s="1"/>
      <c r="I11" s="1"/>
      <c r="J11" s="1"/>
      <c r="K11" s="1"/>
      <c r="L11" s="1"/>
    </row>
    <row r="12" spans="1:12" x14ac:dyDescent="0.25">
      <c r="A12" s="1"/>
      <c r="B12" s="16">
        <v>42985</v>
      </c>
      <c r="C12" s="74" t="s">
        <v>146</v>
      </c>
      <c r="D12" s="1"/>
      <c r="E12" s="1"/>
      <c r="F12" s="1"/>
      <c r="H12" s="101" t="s">
        <v>29</v>
      </c>
      <c r="I12" s="74" t="s">
        <v>150</v>
      </c>
      <c r="J12" s="1"/>
      <c r="K12" s="1"/>
      <c r="L12" s="1"/>
    </row>
    <row r="13" spans="1:12" x14ac:dyDescent="0.25">
      <c r="A13" s="1"/>
      <c r="B13" s="1"/>
      <c r="C13" s="1"/>
      <c r="D13" s="1"/>
      <c r="E13" s="1"/>
      <c r="F13" s="1"/>
      <c r="G13" s="1"/>
      <c r="H13" s="1"/>
      <c r="I13" s="1"/>
      <c r="J13" s="1"/>
      <c r="K13" s="1"/>
      <c r="L13" s="1"/>
    </row>
    <row r="14" spans="1:12" x14ac:dyDescent="0.25">
      <c r="A14" s="1"/>
      <c r="B14" s="1" t="s">
        <v>30</v>
      </c>
      <c r="C14" s="1"/>
      <c r="D14" s="1"/>
      <c r="E14" s="1"/>
      <c r="F14" s="1"/>
      <c r="G14" s="1"/>
      <c r="H14" s="1"/>
      <c r="I14" s="1"/>
      <c r="J14" s="1"/>
      <c r="K14" s="1"/>
      <c r="L14" s="1"/>
    </row>
    <row r="15" spans="1:12" x14ac:dyDescent="0.25">
      <c r="A15" s="1"/>
      <c r="B15" s="1" t="s">
        <v>31</v>
      </c>
      <c r="C15" s="1"/>
      <c r="D15" s="1"/>
      <c r="E15" s="1"/>
      <c r="F15" s="1"/>
      <c r="G15" s="1"/>
      <c r="H15" s="1"/>
      <c r="I15" s="1"/>
      <c r="J15" s="1"/>
      <c r="K15" s="1"/>
      <c r="L15" s="1"/>
    </row>
    <row r="16" spans="1:12" x14ac:dyDescent="0.25">
      <c r="A16" s="1"/>
      <c r="B16" s="15" t="s">
        <v>32</v>
      </c>
      <c r="C16" s="1"/>
      <c r="D16" s="1"/>
      <c r="E16" s="1"/>
      <c r="F16" s="1"/>
      <c r="G16" s="1"/>
      <c r="H16" s="1"/>
      <c r="I16" s="1"/>
      <c r="J16" s="1"/>
      <c r="K16" s="1"/>
      <c r="L16" s="1"/>
    </row>
    <row r="17" spans="1:12" x14ac:dyDescent="0.25">
      <c r="A17" s="1"/>
      <c r="B17" s="15"/>
      <c r="C17" s="1"/>
      <c r="D17" s="1"/>
      <c r="E17" s="1"/>
      <c r="F17" s="1"/>
      <c r="G17" s="1"/>
      <c r="H17" s="1"/>
      <c r="I17" s="1"/>
      <c r="J17" s="1"/>
      <c r="K17" s="1"/>
      <c r="L17" s="1"/>
    </row>
    <row r="18" spans="1:12" x14ac:dyDescent="0.25">
      <c r="A18" s="1"/>
      <c r="B18" s="74" t="s">
        <v>94</v>
      </c>
      <c r="C18" s="1"/>
      <c r="D18" s="1"/>
      <c r="E18" s="1"/>
      <c r="F18" s="1"/>
      <c r="G18" s="1"/>
      <c r="H18" s="1"/>
      <c r="I18" s="1"/>
      <c r="J18" s="1"/>
      <c r="K18" s="1"/>
      <c r="L18" s="1"/>
    </row>
    <row r="19" spans="1:12" x14ac:dyDescent="0.25">
      <c r="A19" s="1"/>
      <c r="B19" s="1" t="s">
        <v>31</v>
      </c>
      <c r="C19" s="1"/>
      <c r="D19" s="1"/>
      <c r="E19" s="1"/>
      <c r="F19" s="1"/>
      <c r="G19" s="1"/>
      <c r="H19" s="1"/>
      <c r="I19" s="1"/>
      <c r="J19" s="1"/>
      <c r="K19" s="1"/>
      <c r="L19" s="1"/>
    </row>
    <row r="20" spans="1:12" x14ac:dyDescent="0.25">
      <c r="A20" s="1"/>
      <c r="B20" s="77" t="s">
        <v>95</v>
      </c>
      <c r="C20" s="1"/>
      <c r="D20" s="1"/>
      <c r="E20" s="1"/>
      <c r="F20" s="1"/>
      <c r="G20" s="1"/>
      <c r="H20" s="1"/>
      <c r="I20" s="1"/>
      <c r="J20" s="1"/>
      <c r="K20" s="1"/>
      <c r="L20" s="1"/>
    </row>
    <row r="21" spans="1:12" x14ac:dyDescent="0.25">
      <c r="A21" s="1"/>
      <c r="B21" s="1"/>
      <c r="C21" s="1"/>
      <c r="D21" s="1"/>
      <c r="E21" s="1"/>
      <c r="F21" s="1"/>
      <c r="G21" s="1"/>
      <c r="H21" s="1"/>
      <c r="I21" s="1"/>
      <c r="J21" s="1"/>
      <c r="K21" s="1"/>
      <c r="L21" s="1"/>
    </row>
    <row r="22" spans="1:12" ht="82.5" customHeight="1" x14ac:dyDescent="0.25">
      <c r="A22" s="1"/>
      <c r="B22" s="106" t="s">
        <v>97</v>
      </c>
      <c r="C22" s="106"/>
      <c r="D22" s="106"/>
      <c r="E22" s="106"/>
      <c r="F22" s="106"/>
      <c r="G22" s="106"/>
      <c r="H22" s="106"/>
      <c r="I22" s="1"/>
      <c r="J22" s="1"/>
      <c r="K22" s="1"/>
      <c r="L22" s="1"/>
    </row>
  </sheetData>
  <mergeCells count="1">
    <mergeCell ref="B22:H22"/>
  </mergeCells>
  <hyperlinks>
    <hyperlink ref="B16" r:id="rId1" xr:uid="{00000000-0004-0000-0000-000000000000}"/>
    <hyperlink ref="B20" r:id="rId2" xr:uid="{00000000-0004-0000-0000-000001000000}"/>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A2535-CA4D-4C1E-B180-791982B1492A}">
  <dimension ref="C1:F35"/>
  <sheetViews>
    <sheetView topLeftCell="B1" workbookViewId="0">
      <selection activeCell="E2" sqref="E2"/>
    </sheetView>
  </sheetViews>
  <sheetFormatPr defaultRowHeight="12.75" x14ac:dyDescent="0.2"/>
  <cols>
    <col min="1" max="2" width="2.5703125" style="10" customWidth="1"/>
    <col min="3" max="3" width="81.5703125" style="10" customWidth="1"/>
    <col min="4" max="4" width="74.42578125" style="10" customWidth="1"/>
    <col min="5" max="256" width="9.140625" style="10"/>
    <col min="257" max="258" width="2.5703125" style="10" customWidth="1"/>
    <col min="259" max="259" width="92.42578125" style="10" customWidth="1"/>
    <col min="260" max="260" width="38.42578125" style="10" customWidth="1"/>
    <col min="261" max="512" width="9.140625" style="10"/>
    <col min="513" max="514" width="2.5703125" style="10" customWidth="1"/>
    <col min="515" max="515" width="92.42578125" style="10" customWidth="1"/>
    <col min="516" max="516" width="38.42578125" style="10" customWidth="1"/>
    <col min="517" max="768" width="9.140625" style="10"/>
    <col min="769" max="770" width="2.5703125" style="10" customWidth="1"/>
    <col min="771" max="771" width="92.42578125" style="10" customWidth="1"/>
    <col min="772" max="772" width="38.42578125" style="10" customWidth="1"/>
    <col min="773" max="1024" width="9.140625" style="10"/>
    <col min="1025" max="1026" width="2.5703125" style="10" customWidth="1"/>
    <col min="1027" max="1027" width="92.42578125" style="10" customWidth="1"/>
    <col min="1028" max="1028" width="38.42578125" style="10" customWidth="1"/>
    <col min="1029" max="1280" width="9.140625" style="10"/>
    <col min="1281" max="1282" width="2.5703125" style="10" customWidth="1"/>
    <col min="1283" max="1283" width="92.42578125" style="10" customWidth="1"/>
    <col min="1284" max="1284" width="38.42578125" style="10" customWidth="1"/>
    <col min="1285" max="1536" width="9.140625" style="10"/>
    <col min="1537" max="1538" width="2.5703125" style="10" customWidth="1"/>
    <col min="1539" max="1539" width="92.42578125" style="10" customWidth="1"/>
    <col min="1540" max="1540" width="38.42578125" style="10" customWidth="1"/>
    <col min="1541" max="1792" width="9.140625" style="10"/>
    <col min="1793" max="1794" width="2.5703125" style="10" customWidth="1"/>
    <col min="1795" max="1795" width="92.42578125" style="10" customWidth="1"/>
    <col min="1796" max="1796" width="38.42578125" style="10" customWidth="1"/>
    <col min="1797" max="2048" width="9.140625" style="10"/>
    <col min="2049" max="2050" width="2.5703125" style="10" customWidth="1"/>
    <col min="2051" max="2051" width="92.42578125" style="10" customWidth="1"/>
    <col min="2052" max="2052" width="38.42578125" style="10" customWidth="1"/>
    <col min="2053" max="2304" width="9.140625" style="10"/>
    <col min="2305" max="2306" width="2.5703125" style="10" customWidth="1"/>
    <col min="2307" max="2307" width="92.42578125" style="10" customWidth="1"/>
    <col min="2308" max="2308" width="38.42578125" style="10" customWidth="1"/>
    <col min="2309" max="2560" width="9.140625" style="10"/>
    <col min="2561" max="2562" width="2.5703125" style="10" customWidth="1"/>
    <col min="2563" max="2563" width="92.42578125" style="10" customWidth="1"/>
    <col min="2564" max="2564" width="38.42578125" style="10" customWidth="1"/>
    <col min="2565" max="2816" width="9.140625" style="10"/>
    <col min="2817" max="2818" width="2.5703125" style="10" customWidth="1"/>
    <col min="2819" max="2819" width="92.42578125" style="10" customWidth="1"/>
    <col min="2820" max="2820" width="38.42578125" style="10" customWidth="1"/>
    <col min="2821" max="3072" width="9.140625" style="10"/>
    <col min="3073" max="3074" width="2.5703125" style="10" customWidth="1"/>
    <col min="3075" max="3075" width="92.42578125" style="10" customWidth="1"/>
    <col min="3076" max="3076" width="38.42578125" style="10" customWidth="1"/>
    <col min="3077" max="3328" width="9.140625" style="10"/>
    <col min="3329" max="3330" width="2.5703125" style="10" customWidth="1"/>
    <col min="3331" max="3331" width="92.42578125" style="10" customWidth="1"/>
    <col min="3332" max="3332" width="38.42578125" style="10" customWidth="1"/>
    <col min="3333" max="3584" width="9.140625" style="10"/>
    <col min="3585" max="3586" width="2.5703125" style="10" customWidth="1"/>
    <col min="3587" max="3587" width="92.42578125" style="10" customWidth="1"/>
    <col min="3588" max="3588" width="38.42578125" style="10" customWidth="1"/>
    <col min="3589" max="3840" width="9.140625" style="10"/>
    <col min="3841" max="3842" width="2.5703125" style="10" customWidth="1"/>
    <col min="3843" max="3843" width="92.42578125" style="10" customWidth="1"/>
    <col min="3844" max="3844" width="38.42578125" style="10" customWidth="1"/>
    <col min="3845" max="4096" width="9.140625" style="10"/>
    <col min="4097" max="4098" width="2.5703125" style="10" customWidth="1"/>
    <col min="4099" max="4099" width="92.42578125" style="10" customWidth="1"/>
    <col min="4100" max="4100" width="38.42578125" style="10" customWidth="1"/>
    <col min="4101" max="4352" width="9.140625" style="10"/>
    <col min="4353" max="4354" width="2.5703125" style="10" customWidth="1"/>
    <col min="4355" max="4355" width="92.42578125" style="10" customWidth="1"/>
    <col min="4356" max="4356" width="38.42578125" style="10" customWidth="1"/>
    <col min="4357" max="4608" width="9.140625" style="10"/>
    <col min="4609" max="4610" width="2.5703125" style="10" customWidth="1"/>
    <col min="4611" max="4611" width="92.42578125" style="10" customWidth="1"/>
    <col min="4612" max="4612" width="38.42578125" style="10" customWidth="1"/>
    <col min="4613" max="4864" width="9.140625" style="10"/>
    <col min="4865" max="4866" width="2.5703125" style="10" customWidth="1"/>
    <col min="4867" max="4867" width="92.42578125" style="10" customWidth="1"/>
    <col min="4868" max="4868" width="38.42578125" style="10" customWidth="1"/>
    <col min="4869" max="5120" width="9.140625" style="10"/>
    <col min="5121" max="5122" width="2.5703125" style="10" customWidth="1"/>
    <col min="5123" max="5123" width="92.42578125" style="10" customWidth="1"/>
    <col min="5124" max="5124" width="38.42578125" style="10" customWidth="1"/>
    <col min="5125" max="5376" width="9.140625" style="10"/>
    <col min="5377" max="5378" width="2.5703125" style="10" customWidth="1"/>
    <col min="5379" max="5379" width="92.42578125" style="10" customWidth="1"/>
    <col min="5380" max="5380" width="38.42578125" style="10" customWidth="1"/>
    <col min="5381" max="5632" width="9.140625" style="10"/>
    <col min="5633" max="5634" width="2.5703125" style="10" customWidth="1"/>
    <col min="5635" max="5635" width="92.42578125" style="10" customWidth="1"/>
    <col min="5636" max="5636" width="38.42578125" style="10" customWidth="1"/>
    <col min="5637" max="5888" width="9.140625" style="10"/>
    <col min="5889" max="5890" width="2.5703125" style="10" customWidth="1"/>
    <col min="5891" max="5891" width="92.42578125" style="10" customWidth="1"/>
    <col min="5892" max="5892" width="38.42578125" style="10" customWidth="1"/>
    <col min="5893" max="6144" width="9.140625" style="10"/>
    <col min="6145" max="6146" width="2.5703125" style="10" customWidth="1"/>
    <col min="6147" max="6147" width="92.42578125" style="10" customWidth="1"/>
    <col min="6148" max="6148" width="38.42578125" style="10" customWidth="1"/>
    <col min="6149" max="6400" width="9.140625" style="10"/>
    <col min="6401" max="6402" width="2.5703125" style="10" customWidth="1"/>
    <col min="6403" max="6403" width="92.42578125" style="10" customWidth="1"/>
    <col min="6404" max="6404" width="38.42578125" style="10" customWidth="1"/>
    <col min="6405" max="6656" width="9.140625" style="10"/>
    <col min="6657" max="6658" width="2.5703125" style="10" customWidth="1"/>
    <col min="6659" max="6659" width="92.42578125" style="10" customWidth="1"/>
    <col min="6660" max="6660" width="38.42578125" style="10" customWidth="1"/>
    <col min="6661" max="6912" width="9.140625" style="10"/>
    <col min="6913" max="6914" width="2.5703125" style="10" customWidth="1"/>
    <col min="6915" max="6915" width="92.42578125" style="10" customWidth="1"/>
    <col min="6916" max="6916" width="38.42578125" style="10" customWidth="1"/>
    <col min="6917" max="7168" width="9.140625" style="10"/>
    <col min="7169" max="7170" width="2.5703125" style="10" customWidth="1"/>
    <col min="7171" max="7171" width="92.42578125" style="10" customWidth="1"/>
    <col min="7172" max="7172" width="38.42578125" style="10" customWidth="1"/>
    <col min="7173" max="7424" width="9.140625" style="10"/>
    <col min="7425" max="7426" width="2.5703125" style="10" customWidth="1"/>
    <col min="7427" max="7427" width="92.42578125" style="10" customWidth="1"/>
    <col min="7428" max="7428" width="38.42578125" style="10" customWidth="1"/>
    <col min="7429" max="7680" width="9.140625" style="10"/>
    <col min="7681" max="7682" width="2.5703125" style="10" customWidth="1"/>
    <col min="7683" max="7683" width="92.42578125" style="10" customWidth="1"/>
    <col min="7684" max="7684" width="38.42578125" style="10" customWidth="1"/>
    <col min="7685" max="7936" width="9.140625" style="10"/>
    <col min="7937" max="7938" width="2.5703125" style="10" customWidth="1"/>
    <col min="7939" max="7939" width="92.42578125" style="10" customWidth="1"/>
    <col min="7940" max="7940" width="38.42578125" style="10" customWidth="1"/>
    <col min="7941" max="8192" width="9.140625" style="10"/>
    <col min="8193" max="8194" width="2.5703125" style="10" customWidth="1"/>
    <col min="8195" max="8195" width="92.42578125" style="10" customWidth="1"/>
    <col min="8196" max="8196" width="38.42578125" style="10" customWidth="1"/>
    <col min="8197" max="8448" width="9.140625" style="10"/>
    <col min="8449" max="8450" width="2.5703125" style="10" customWidth="1"/>
    <col min="8451" max="8451" width="92.42578125" style="10" customWidth="1"/>
    <col min="8452" max="8452" width="38.42578125" style="10" customWidth="1"/>
    <col min="8453" max="8704" width="9.140625" style="10"/>
    <col min="8705" max="8706" width="2.5703125" style="10" customWidth="1"/>
    <col min="8707" max="8707" width="92.42578125" style="10" customWidth="1"/>
    <col min="8708" max="8708" width="38.42578125" style="10" customWidth="1"/>
    <col min="8709" max="8960" width="9.140625" style="10"/>
    <col min="8961" max="8962" width="2.5703125" style="10" customWidth="1"/>
    <col min="8963" max="8963" width="92.42578125" style="10" customWidth="1"/>
    <col min="8964" max="8964" width="38.42578125" style="10" customWidth="1"/>
    <col min="8965" max="9216" width="9.140625" style="10"/>
    <col min="9217" max="9218" width="2.5703125" style="10" customWidth="1"/>
    <col min="9219" max="9219" width="92.42578125" style="10" customWidth="1"/>
    <col min="9220" max="9220" width="38.42578125" style="10" customWidth="1"/>
    <col min="9221" max="9472" width="9.140625" style="10"/>
    <col min="9473" max="9474" width="2.5703125" style="10" customWidth="1"/>
    <col min="9475" max="9475" width="92.42578125" style="10" customWidth="1"/>
    <col min="9476" max="9476" width="38.42578125" style="10" customWidth="1"/>
    <col min="9477" max="9728" width="9.140625" style="10"/>
    <col min="9729" max="9730" width="2.5703125" style="10" customWidth="1"/>
    <col min="9731" max="9731" width="92.42578125" style="10" customWidth="1"/>
    <col min="9732" max="9732" width="38.42578125" style="10" customWidth="1"/>
    <col min="9733" max="9984" width="9.140625" style="10"/>
    <col min="9985" max="9986" width="2.5703125" style="10" customWidth="1"/>
    <col min="9987" max="9987" width="92.42578125" style="10" customWidth="1"/>
    <col min="9988" max="9988" width="38.42578125" style="10" customWidth="1"/>
    <col min="9989" max="10240" width="9.140625" style="10"/>
    <col min="10241" max="10242" width="2.5703125" style="10" customWidth="1"/>
    <col min="10243" max="10243" width="92.42578125" style="10" customWidth="1"/>
    <col min="10244" max="10244" width="38.42578125" style="10" customWidth="1"/>
    <col min="10245" max="10496" width="9.140625" style="10"/>
    <col min="10497" max="10498" width="2.5703125" style="10" customWidth="1"/>
    <col min="10499" max="10499" width="92.42578125" style="10" customWidth="1"/>
    <col min="10500" max="10500" width="38.42578125" style="10" customWidth="1"/>
    <col min="10501" max="10752" width="9.140625" style="10"/>
    <col min="10753" max="10754" width="2.5703125" style="10" customWidth="1"/>
    <col min="10755" max="10755" width="92.42578125" style="10" customWidth="1"/>
    <col min="10756" max="10756" width="38.42578125" style="10" customWidth="1"/>
    <col min="10757" max="11008" width="9.140625" style="10"/>
    <col min="11009" max="11010" width="2.5703125" style="10" customWidth="1"/>
    <col min="11011" max="11011" width="92.42578125" style="10" customWidth="1"/>
    <col min="11012" max="11012" width="38.42578125" style="10" customWidth="1"/>
    <col min="11013" max="11264" width="9.140625" style="10"/>
    <col min="11265" max="11266" width="2.5703125" style="10" customWidth="1"/>
    <col min="11267" max="11267" width="92.42578125" style="10" customWidth="1"/>
    <col min="11268" max="11268" width="38.42578125" style="10" customWidth="1"/>
    <col min="11269" max="11520" width="9.140625" style="10"/>
    <col min="11521" max="11522" width="2.5703125" style="10" customWidth="1"/>
    <col min="11523" max="11523" width="92.42578125" style="10" customWidth="1"/>
    <col min="11524" max="11524" width="38.42578125" style="10" customWidth="1"/>
    <col min="11525" max="11776" width="9.140625" style="10"/>
    <col min="11777" max="11778" width="2.5703125" style="10" customWidth="1"/>
    <col min="11779" max="11779" width="92.42578125" style="10" customWidth="1"/>
    <col min="11780" max="11780" width="38.42578125" style="10" customWidth="1"/>
    <col min="11781" max="12032" width="9.140625" style="10"/>
    <col min="12033" max="12034" width="2.5703125" style="10" customWidth="1"/>
    <col min="12035" max="12035" width="92.42578125" style="10" customWidth="1"/>
    <col min="12036" max="12036" width="38.42578125" style="10" customWidth="1"/>
    <col min="12037" max="12288" width="9.140625" style="10"/>
    <col min="12289" max="12290" width="2.5703125" style="10" customWidth="1"/>
    <col min="12291" max="12291" width="92.42578125" style="10" customWidth="1"/>
    <col min="12292" max="12292" width="38.42578125" style="10" customWidth="1"/>
    <col min="12293" max="12544" width="9.140625" style="10"/>
    <col min="12545" max="12546" width="2.5703125" style="10" customWidth="1"/>
    <col min="12547" max="12547" width="92.42578125" style="10" customWidth="1"/>
    <col min="12548" max="12548" width="38.42578125" style="10" customWidth="1"/>
    <col min="12549" max="12800" width="9.140625" style="10"/>
    <col min="12801" max="12802" width="2.5703125" style="10" customWidth="1"/>
    <col min="12803" max="12803" width="92.42578125" style="10" customWidth="1"/>
    <col min="12804" max="12804" width="38.42578125" style="10" customWidth="1"/>
    <col min="12805" max="13056" width="9.140625" style="10"/>
    <col min="13057" max="13058" width="2.5703125" style="10" customWidth="1"/>
    <col min="13059" max="13059" width="92.42578125" style="10" customWidth="1"/>
    <col min="13060" max="13060" width="38.42578125" style="10" customWidth="1"/>
    <col min="13061" max="13312" width="9.140625" style="10"/>
    <col min="13313" max="13314" width="2.5703125" style="10" customWidth="1"/>
    <col min="13315" max="13315" width="92.42578125" style="10" customWidth="1"/>
    <col min="13316" max="13316" width="38.42578125" style="10" customWidth="1"/>
    <col min="13317" max="13568" width="9.140625" style="10"/>
    <col min="13569" max="13570" width="2.5703125" style="10" customWidth="1"/>
    <col min="13571" max="13571" width="92.42578125" style="10" customWidth="1"/>
    <col min="13572" max="13572" width="38.42578125" style="10" customWidth="1"/>
    <col min="13573" max="13824" width="9.140625" style="10"/>
    <col min="13825" max="13826" width="2.5703125" style="10" customWidth="1"/>
    <col min="13827" max="13827" width="92.42578125" style="10" customWidth="1"/>
    <col min="13828" max="13828" width="38.42578125" style="10" customWidth="1"/>
    <col min="13829" max="14080" width="9.140625" style="10"/>
    <col min="14081" max="14082" width="2.5703125" style="10" customWidth="1"/>
    <col min="14083" max="14083" width="92.42578125" style="10" customWidth="1"/>
    <col min="14084" max="14084" width="38.42578125" style="10" customWidth="1"/>
    <col min="14085" max="14336" width="9.140625" style="10"/>
    <col min="14337" max="14338" width="2.5703125" style="10" customWidth="1"/>
    <col min="14339" max="14339" width="92.42578125" style="10" customWidth="1"/>
    <col min="14340" max="14340" width="38.42578125" style="10" customWidth="1"/>
    <col min="14341" max="14592" width="9.140625" style="10"/>
    <col min="14593" max="14594" width="2.5703125" style="10" customWidth="1"/>
    <col min="14595" max="14595" width="92.42578125" style="10" customWidth="1"/>
    <col min="14596" max="14596" width="38.42578125" style="10" customWidth="1"/>
    <col min="14597" max="14848" width="9.140625" style="10"/>
    <col min="14849" max="14850" width="2.5703125" style="10" customWidth="1"/>
    <col min="14851" max="14851" width="92.42578125" style="10" customWidth="1"/>
    <col min="14852" max="14852" width="38.42578125" style="10" customWidth="1"/>
    <col min="14853" max="15104" width="9.140625" style="10"/>
    <col min="15105" max="15106" width="2.5703125" style="10" customWidth="1"/>
    <col min="15107" max="15107" width="92.42578125" style="10" customWidth="1"/>
    <col min="15108" max="15108" width="38.42578125" style="10" customWidth="1"/>
    <col min="15109" max="15360" width="9.140625" style="10"/>
    <col min="15361" max="15362" width="2.5703125" style="10" customWidth="1"/>
    <col min="15363" max="15363" width="92.42578125" style="10" customWidth="1"/>
    <col min="15364" max="15364" width="38.42578125" style="10" customWidth="1"/>
    <col min="15365" max="15616" width="9.140625" style="10"/>
    <col min="15617" max="15618" width="2.5703125" style="10" customWidth="1"/>
    <col min="15619" max="15619" width="92.42578125" style="10" customWidth="1"/>
    <col min="15620" max="15620" width="38.42578125" style="10" customWidth="1"/>
    <col min="15621" max="15872" width="9.140625" style="10"/>
    <col min="15873" max="15874" width="2.5703125" style="10" customWidth="1"/>
    <col min="15875" max="15875" width="92.42578125" style="10" customWidth="1"/>
    <col min="15876" max="15876" width="38.42578125" style="10" customWidth="1"/>
    <col min="15877" max="16128" width="9.140625" style="10"/>
    <col min="16129" max="16130" width="2.5703125" style="10" customWidth="1"/>
    <col min="16131" max="16131" width="92.42578125" style="10" customWidth="1"/>
    <col min="16132" max="16132" width="38.42578125" style="10" customWidth="1"/>
    <col min="16133" max="16384" width="9.140625" style="10"/>
  </cols>
  <sheetData>
    <row r="1" spans="3:6" x14ac:dyDescent="0.2">
      <c r="C1" s="10" t="s">
        <v>0</v>
      </c>
      <c r="D1" s="11" t="s">
        <v>29</v>
      </c>
      <c r="E1" s="10" t="str">
        <f>'Cover sheet'!I12</f>
        <v>Ericsson</v>
      </c>
      <c r="F1" s="11"/>
    </row>
    <row r="2" spans="3:6" x14ac:dyDescent="0.2">
      <c r="C2" s="10" t="s">
        <v>93</v>
      </c>
    </row>
    <row r="3" spans="3:6" x14ac:dyDescent="0.2">
      <c r="C3" s="44">
        <f>'Cover sheet'!B12</f>
        <v>42985</v>
      </c>
    </row>
    <row r="6" spans="3:6" x14ac:dyDescent="0.2">
      <c r="C6" s="45" t="s">
        <v>63</v>
      </c>
    </row>
    <row r="8" spans="3:6" s="45" customFormat="1" x14ac:dyDescent="0.2">
      <c r="C8" s="45" t="s">
        <v>64</v>
      </c>
      <c r="D8" s="45" t="s">
        <v>65</v>
      </c>
    </row>
    <row r="9" spans="3:6" x14ac:dyDescent="0.2">
      <c r="C9" s="104" t="s">
        <v>100</v>
      </c>
      <c r="D9" s="104" t="s">
        <v>129</v>
      </c>
    </row>
    <row r="10" spans="3:6" x14ac:dyDescent="0.2">
      <c r="C10" s="104" t="s">
        <v>99</v>
      </c>
      <c r="D10" s="104" t="s">
        <v>130</v>
      </c>
    </row>
    <row r="11" spans="3:6" x14ac:dyDescent="0.2">
      <c r="C11" s="104" t="s">
        <v>119</v>
      </c>
      <c r="D11" s="104" t="s">
        <v>131</v>
      </c>
    </row>
    <row r="12" spans="3:6" x14ac:dyDescent="0.2">
      <c r="C12" s="104" t="s">
        <v>104</v>
      </c>
      <c r="D12" s="104" t="s">
        <v>132</v>
      </c>
    </row>
    <row r="13" spans="3:6" x14ac:dyDescent="0.2">
      <c r="C13" s="104" t="s">
        <v>118</v>
      </c>
      <c r="D13" s="104" t="s">
        <v>133</v>
      </c>
    </row>
    <row r="14" spans="3:6" x14ac:dyDescent="0.2">
      <c r="C14" s="100"/>
      <c r="D14" s="104" t="s">
        <v>134</v>
      </c>
    </row>
    <row r="15" spans="3:6" x14ac:dyDescent="0.2">
      <c r="C15" s="100"/>
      <c r="D15" s="104" t="s">
        <v>135</v>
      </c>
    </row>
    <row r="16" spans="3:6" x14ac:dyDescent="0.2">
      <c r="C16" s="100"/>
      <c r="D16" s="104" t="s">
        <v>136</v>
      </c>
    </row>
    <row r="17" spans="3:4" x14ac:dyDescent="0.2">
      <c r="C17" s="100"/>
      <c r="D17" s="104" t="s">
        <v>137</v>
      </c>
    </row>
    <row r="18" spans="3:4" x14ac:dyDescent="0.2">
      <c r="C18" s="100"/>
      <c r="D18" s="104" t="s">
        <v>138</v>
      </c>
    </row>
    <row r="19" spans="3:4" x14ac:dyDescent="0.2">
      <c r="C19" s="100"/>
      <c r="D19" s="104" t="s">
        <v>139</v>
      </c>
    </row>
    <row r="21" spans="3:4" x14ac:dyDescent="0.2">
      <c r="C21" s="105" t="s">
        <v>140</v>
      </c>
      <c r="D21" s="105" t="s">
        <v>105</v>
      </c>
    </row>
    <row r="22" spans="3:4" x14ac:dyDescent="0.2">
      <c r="C22" s="105" t="s">
        <v>141</v>
      </c>
      <c r="D22" s="105" t="s">
        <v>106</v>
      </c>
    </row>
    <row r="23" spans="3:4" x14ac:dyDescent="0.2">
      <c r="C23" s="100"/>
      <c r="D23" s="105" t="s">
        <v>107</v>
      </c>
    </row>
    <row r="24" spans="3:4" x14ac:dyDescent="0.2">
      <c r="C24" s="75"/>
      <c r="D24" s="75"/>
    </row>
    <row r="25" spans="3:4" x14ac:dyDescent="0.2">
      <c r="C25" s="105" t="s">
        <v>113</v>
      </c>
      <c r="D25" s="105" t="s">
        <v>108</v>
      </c>
    </row>
    <row r="26" spans="3:4" x14ac:dyDescent="0.2">
      <c r="C26" s="105" t="s">
        <v>92</v>
      </c>
      <c r="D26" s="105" t="s">
        <v>109</v>
      </c>
    </row>
    <row r="27" spans="3:4" x14ac:dyDescent="0.2">
      <c r="C27" s="105" t="s">
        <v>112</v>
      </c>
      <c r="D27" s="105" t="s">
        <v>148</v>
      </c>
    </row>
    <row r="28" spans="3:4" x14ac:dyDescent="0.2">
      <c r="C28" s="105" t="s">
        <v>111</v>
      </c>
      <c r="D28" s="100"/>
    </row>
    <row r="29" spans="3:4" x14ac:dyDescent="0.2">
      <c r="C29" s="105" t="s">
        <v>110</v>
      </c>
      <c r="D29" s="100"/>
    </row>
    <row r="30" spans="3:4" x14ac:dyDescent="0.2">
      <c r="C30" s="75"/>
      <c r="D30" s="75"/>
    </row>
    <row r="31" spans="3:4" x14ac:dyDescent="0.2">
      <c r="C31" s="105" t="s">
        <v>114</v>
      </c>
      <c r="D31" s="105" t="s">
        <v>120</v>
      </c>
    </row>
    <row r="32" spans="3:4" x14ac:dyDescent="0.2">
      <c r="C32" s="105" t="s">
        <v>115</v>
      </c>
      <c r="D32" s="105" t="s">
        <v>149</v>
      </c>
    </row>
    <row r="33" spans="3:4" x14ac:dyDescent="0.2">
      <c r="C33" s="105" t="s">
        <v>117</v>
      </c>
      <c r="D33" s="105" t="s">
        <v>142</v>
      </c>
    </row>
    <row r="34" spans="3:4" x14ac:dyDescent="0.2">
      <c r="C34" s="105" t="s">
        <v>143</v>
      </c>
      <c r="D34" s="105" t="s">
        <v>122</v>
      </c>
    </row>
    <row r="35" spans="3:4" x14ac:dyDescent="0.2">
      <c r="C35" s="105" t="s">
        <v>144</v>
      </c>
      <c r="D35" s="100"/>
    </row>
  </sheetData>
  <hyperlinks>
    <hyperlink ref="C9" location="'1. Summary'!A7" display="'1. Summary'!A7" xr:uid="{9C4A5598-9E23-4A78-B99C-CEB01159B0F4}"/>
    <hyperlink ref="C10" location="'1. Summary'!A17" display="'1. Summary'!A17" xr:uid="{E24A3AED-1734-4055-B339-362BFE3F1F5F}"/>
    <hyperlink ref="C11" location="'1. Summary'!A25" display="'1. Summary'!A25" xr:uid="{41D0EC27-F2C0-42D8-99FC-E27833811C8D}"/>
    <hyperlink ref="C12" location="'1. Summary'!A43" display="'1. Summary'!A43" xr:uid="{EF5BF681-23AC-42AD-AEC5-7E2D0B88E003}"/>
    <hyperlink ref="C13" location="'1. Summary'!A50" display="'1. Summary'!A50" xr:uid="{B22705D7-0EDC-49BB-87E6-070E9FE74D9C}"/>
    <hyperlink ref="D9" location="'1. Summary'!O7" display="'1. Summary'!O7" xr:uid="{4C4BDB86-AF7C-4D5B-8E26-91408786CFAE}"/>
    <hyperlink ref="D10" location="'1. Summary'!O17" display="'1. Summary'!O17" xr:uid="{FC803C39-572A-4EAE-967E-6F00766EEDC3}"/>
    <hyperlink ref="D11" location="'1. Summary'!X17" display="'1. Summary'!X17" xr:uid="{677B3395-4D8D-46A0-8ADC-0F2E284068A4}"/>
    <hyperlink ref="D12" location="'1. Summary'!AF17" display="'1. Summary'!AF17" xr:uid="{6CC80694-63F4-41FD-A291-C4482C2D6F53}"/>
    <hyperlink ref="D13" location="'1. Summary'!O25" display="'1. Summary'!O25" xr:uid="{4884F0D2-33C3-48A5-B8AC-87D710E14B54}"/>
    <hyperlink ref="D14" location="'1. Summary'!X25" display="'1. Summary'!X25" xr:uid="{5ADA0880-5121-45F7-86E0-AFE947CC8356}"/>
    <hyperlink ref="D15" location="'1. Summary'!AH25" display="'1. Summary'!AH25" xr:uid="{C506B018-3C44-4417-A7D6-1E36702BC095}"/>
    <hyperlink ref="D16" location="'1. Summary'!AR25" display="'1. Summary'!AR25" xr:uid="{05266C48-DB80-4B6B-B1C8-E4C098C9D8A4}"/>
    <hyperlink ref="D17" location="'1. Summary'!O43" display="'1. Summary'!O43" xr:uid="{5F250F52-53F7-4C4B-AC4C-8B01D9798A7E}"/>
    <hyperlink ref="D18" location="'1. Summary'!O50" display="'1. Summary'!O50" xr:uid="{9BC97B2D-A777-438A-9D32-90D8C554CC40}"/>
    <hyperlink ref="D19" location="'1. Summary'!O68" display="'1. Summary'!O68" xr:uid="{67035303-4754-4BC5-8BAB-7A7EAADD3695}"/>
    <hyperlink ref="C21" location="'2. DAS'!A9" display="'2. DAS'!A9" xr:uid="{0FF4FC8E-9950-4014-ADC7-7C01321EF130}"/>
    <hyperlink ref="C22" location="'2. DAS'!A18" display="'2. DAS'!A18" xr:uid="{ECB55766-D808-45E4-95F2-C7C78A31F2AA}"/>
    <hyperlink ref="D21" location="'2. DAS'!N9" display="'2. DAS'!N9" xr:uid="{2D8EE6F1-EA5B-4739-A726-821166444254}"/>
    <hyperlink ref="D22" location="'2. DAS'!N18" display="'2. DAS'!N18" xr:uid="{2C1547CE-734F-41D3-93AD-099C16160395}"/>
    <hyperlink ref="D23" location="'2. DAS'!N40" display="'2. DAS'!N40" xr:uid="{DB8C7E5F-0889-453E-98EB-176DE3B36782}"/>
    <hyperlink ref="C25" location="'3. Carrier Specific Repeater'!A7" display="'3. Carrier Specific Repeater'!A7" xr:uid="{CF2F60D9-6140-4908-872E-BE8FF148A8EB}"/>
    <hyperlink ref="C26" location="'3. Carrier Specific Repeater'!A49" display="'3. Carrier Specific Repeater'!A49" xr:uid="{BF0BAE82-0A42-438D-B0E5-9230B542A693}"/>
    <hyperlink ref="C27" location="'3. Carrier Specific Repeater'!A54" display="'3. Carrier Specific Repeater'!A54" xr:uid="{14557053-07CF-432C-88A4-BF524FDA33CE}"/>
    <hyperlink ref="C28" location="'3. Carrier Specific Repeater'!A64" display="'3. Carrier Specific Repeater'!A64" xr:uid="{56561D26-804D-4FE4-B179-E35BAD969540}"/>
    <hyperlink ref="C29" location="'3. Carrier Specific Repeater'!A75" display="'3. Carrier Specific Repeater'!A75" xr:uid="{6DEDFF30-E142-4F3F-A313-1AC60871AB2C}"/>
    <hyperlink ref="D25" location="'3. Carrier Specific Repeater'!N54" display="'3. Carrier Specific Repeater'!N54" xr:uid="{F96F0C62-B624-4F11-8B47-1AD8CE42616B}"/>
    <hyperlink ref="D26" location="'3. Carrier Specific Repeater'!N64" display="'3. Carrier Specific Repeater'!N64" xr:uid="{98C80621-EF66-4015-AD6C-21097815CDE7}"/>
    <hyperlink ref="D27" location="'3. Carrier Specific Repeater'!N75" display="'3. Carrier Specific Repeater'!N75" xr:uid="{9C6E8B58-E14C-4146-872A-AB43326828F8}"/>
    <hyperlink ref="C31" location="'4.  Small Cell and RRH'!A10" display="'4.  Small Cell and RRH'!A10" xr:uid="{C242DD53-2092-42AE-80FC-B1CD3BBB34D5}"/>
    <hyperlink ref="C32" location="'4.  Small Cell and RRH'!A17" display="'4.  Small Cell and RRH'!A17" xr:uid="{E5DA816B-5D6C-48CE-A768-362103ACF2DF}"/>
    <hyperlink ref="C33" location="'4.  Small Cell and RRH'!A24" display="'4.  Small Cell and RRH'!A24" xr:uid="{FEDD4CAB-F085-478D-A6F0-93F76A2E1017}"/>
    <hyperlink ref="C34" location="'4.  Small Cell and RRH'!A32" display="'4.  Small Cell and RRH'!A32" xr:uid="{6E6AE4EA-DF06-430A-90FE-5677594D70DE}"/>
    <hyperlink ref="C35" location="'4.  Small Cell and RRH'!A40" display="'4.  Small Cell and RRH'!A40" xr:uid="{E9E580FB-6631-41A4-A204-3862DE73DDCA}"/>
    <hyperlink ref="D31" location="'4.  Small Cell and RRH'!N10" display="'4.  Small Cell and RRH'!N10" xr:uid="{767BFD0F-FC52-4FE9-B206-16B6688BDD0D}"/>
    <hyperlink ref="D32" location="'4.  Small Cell and RRH'!N24" display="'4.  Small Cell and RRH'!N24" xr:uid="{6063C1AC-DE66-479D-BCCB-2B4FC7A3715D}"/>
    <hyperlink ref="D33" location="'4.  Small Cell and RRH'!N32" display="'4.  Small Cell and RRH'!N32" xr:uid="{5603CD64-FEDD-4174-8ADF-410F3907E440}"/>
    <hyperlink ref="D34" location="'4.  Small Cell and RRH'!N40" display="'4.  Small Cell and RRH'!N40" xr:uid="{A12647DA-4215-4442-A3EB-F10CFD99F341}"/>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E22"/>
  <sheetViews>
    <sheetView zoomScale="90" zoomScaleNormal="90" workbookViewId="0">
      <selection activeCell="D2" sqref="D2:E2"/>
    </sheetView>
  </sheetViews>
  <sheetFormatPr defaultColWidth="9.140625" defaultRowHeight="15" x14ac:dyDescent="0.25"/>
  <cols>
    <col min="1" max="1" width="9.140625" style="1"/>
    <col min="2" max="2" width="43" style="1" customWidth="1"/>
    <col min="3" max="3" width="65.5703125" style="1" customWidth="1"/>
    <col min="4" max="16384" width="9.140625" style="1"/>
  </cols>
  <sheetData>
    <row r="1" spans="2:5" x14ac:dyDescent="0.25">
      <c r="B1" s="19"/>
      <c r="C1" s="19"/>
    </row>
    <row r="2" spans="2:5" x14ac:dyDescent="0.25">
      <c r="B2" s="74" t="s">
        <v>0</v>
      </c>
      <c r="C2" s="19"/>
      <c r="D2" s="101" t="s">
        <v>29</v>
      </c>
      <c r="E2" s="74" t="str">
        <f>'Cover sheet'!I12</f>
        <v>Ericsson</v>
      </c>
    </row>
    <row r="3" spans="2:5" x14ac:dyDescent="0.25">
      <c r="B3" s="1" t="str">
        <f>'Cover sheet'!B11</f>
        <v>Mobile Experts Enterprise Mobile Infrastructure</v>
      </c>
      <c r="C3" s="19"/>
    </row>
    <row r="4" spans="2:5" x14ac:dyDescent="0.25">
      <c r="B4" s="20">
        <f>'Cover sheet'!B12</f>
        <v>42985</v>
      </c>
      <c r="C4" s="19"/>
    </row>
    <row r="5" spans="2:5" ht="15.75" thickBot="1" x14ac:dyDescent="0.3">
      <c r="B5" s="19"/>
      <c r="C5" s="19"/>
    </row>
    <row r="6" spans="2:5" ht="15.75" thickBot="1" x14ac:dyDescent="0.3">
      <c r="B6" s="32" t="s">
        <v>33</v>
      </c>
      <c r="C6" s="33" t="s">
        <v>34</v>
      </c>
    </row>
    <row r="7" spans="2:5" ht="30" x14ac:dyDescent="0.25">
      <c r="B7" s="34" t="s">
        <v>35</v>
      </c>
      <c r="C7" s="35" t="s">
        <v>36</v>
      </c>
    </row>
    <row r="8" spans="2:5" x14ac:dyDescent="0.25">
      <c r="B8" s="70" t="s">
        <v>86</v>
      </c>
      <c r="C8" s="71" t="s">
        <v>87</v>
      </c>
    </row>
    <row r="9" spans="2:5" x14ac:dyDescent="0.25">
      <c r="B9" s="70" t="s">
        <v>88</v>
      </c>
      <c r="C9" s="71" t="s">
        <v>89</v>
      </c>
    </row>
    <row r="10" spans="2:5" ht="30" x14ac:dyDescent="0.25">
      <c r="B10" s="17" t="s">
        <v>37</v>
      </c>
      <c r="C10" s="18" t="s">
        <v>38</v>
      </c>
    </row>
    <row r="11" spans="2:5" ht="45" x14ac:dyDescent="0.25">
      <c r="B11" s="17" t="s">
        <v>39</v>
      </c>
      <c r="C11" s="18" t="s">
        <v>54</v>
      </c>
    </row>
    <row r="12" spans="2:5" ht="45" x14ac:dyDescent="0.25">
      <c r="B12" s="17" t="s">
        <v>60</v>
      </c>
      <c r="C12" s="18" t="s">
        <v>61</v>
      </c>
    </row>
    <row r="13" spans="2:5" ht="105" x14ac:dyDescent="0.25">
      <c r="B13" s="72" t="s">
        <v>90</v>
      </c>
      <c r="C13" s="73" t="s">
        <v>91</v>
      </c>
    </row>
    <row r="14" spans="2:5" ht="75" x14ac:dyDescent="0.25">
      <c r="B14" s="17" t="s">
        <v>62</v>
      </c>
      <c r="C14" s="48" t="s">
        <v>71</v>
      </c>
    </row>
    <row r="15" spans="2:5" ht="90" x14ac:dyDescent="0.25">
      <c r="B15" s="47" t="s">
        <v>69</v>
      </c>
      <c r="C15" s="48" t="s">
        <v>70</v>
      </c>
    </row>
    <row r="16" spans="2:5" ht="45" x14ac:dyDescent="0.25">
      <c r="B16" s="17" t="s">
        <v>40</v>
      </c>
      <c r="C16" s="18" t="s">
        <v>42</v>
      </c>
    </row>
    <row r="17" spans="2:3" ht="30" x14ac:dyDescent="0.25">
      <c r="B17" s="17" t="s">
        <v>44</v>
      </c>
      <c r="C17" s="18" t="s">
        <v>45</v>
      </c>
    </row>
    <row r="18" spans="2:3" ht="30" x14ac:dyDescent="0.25">
      <c r="B18" s="36" t="s">
        <v>56</v>
      </c>
      <c r="C18" s="18" t="s">
        <v>57</v>
      </c>
    </row>
    <row r="19" spans="2:3" ht="60" x14ac:dyDescent="0.25">
      <c r="B19" s="36" t="s">
        <v>59</v>
      </c>
      <c r="C19" s="18" t="s">
        <v>58</v>
      </c>
    </row>
    <row r="20" spans="2:3" ht="30" x14ac:dyDescent="0.25">
      <c r="B20" s="17" t="s">
        <v>46</v>
      </c>
      <c r="C20" s="18" t="s">
        <v>47</v>
      </c>
    </row>
    <row r="21" spans="2:3" x14ac:dyDescent="0.25">
      <c r="B21" s="49" t="s">
        <v>72</v>
      </c>
      <c r="C21" s="48" t="s">
        <v>73</v>
      </c>
    </row>
    <row r="22" spans="2:3" ht="30.75" thickBot="1" x14ac:dyDescent="0.3">
      <c r="B22" s="50" t="s">
        <v>74</v>
      </c>
      <c r="C22" s="51" t="s">
        <v>75</v>
      </c>
    </row>
  </sheetData>
  <pageMargins left="0.7" right="0.7" top="0.75" bottom="0.75" header="0.3" footer="0.3"/>
  <pageSetup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R68"/>
  <sheetViews>
    <sheetView zoomScale="80" zoomScaleNormal="80" workbookViewId="0">
      <selection activeCell="H3" sqref="H3"/>
    </sheetView>
  </sheetViews>
  <sheetFormatPr defaultColWidth="9.140625" defaultRowHeight="15" x14ac:dyDescent="0.25"/>
  <cols>
    <col min="1" max="1" width="9.140625" style="1"/>
    <col min="2" max="2" width="21" style="1" customWidth="1"/>
    <col min="3" max="8" width="13.5703125" style="1" customWidth="1"/>
    <col min="9" max="13" width="13.85546875" style="1" customWidth="1"/>
    <col min="14" max="16384" width="9.140625" style="1"/>
  </cols>
  <sheetData>
    <row r="2" spans="1:15" x14ac:dyDescent="0.25">
      <c r="B2" s="74" t="s">
        <v>0</v>
      </c>
      <c r="G2" s="101" t="s">
        <v>29</v>
      </c>
      <c r="H2" s="74" t="str">
        <f>'Cover sheet'!I12</f>
        <v>Ericsson</v>
      </c>
    </row>
    <row r="3" spans="1:15" x14ac:dyDescent="0.25">
      <c r="B3" s="1" t="s">
        <v>93</v>
      </c>
    </row>
    <row r="4" spans="1:15" x14ac:dyDescent="0.25">
      <c r="B4" s="25">
        <v>42985</v>
      </c>
    </row>
    <row r="5" spans="1:15" x14ac:dyDescent="0.25">
      <c r="B5" s="76" t="s">
        <v>128</v>
      </c>
      <c r="E5" s="3"/>
    </row>
    <row r="7" spans="1:15" s="30" customFormat="1" x14ac:dyDescent="0.25">
      <c r="A7" s="30" t="s">
        <v>100</v>
      </c>
      <c r="O7" s="30" t="s">
        <v>129</v>
      </c>
    </row>
    <row r="8" spans="1:15" x14ac:dyDescent="0.25">
      <c r="B8" s="29"/>
      <c r="C8" s="26">
        <v>2013</v>
      </c>
      <c r="D8" s="26">
        <v>2014</v>
      </c>
      <c r="E8" s="26">
        <v>2015</v>
      </c>
      <c r="F8" s="26">
        <v>2016</v>
      </c>
      <c r="G8" s="26">
        <v>2017</v>
      </c>
      <c r="H8" s="26">
        <v>2018</v>
      </c>
      <c r="I8" s="26">
        <v>2019</v>
      </c>
      <c r="J8" s="26">
        <v>2020</v>
      </c>
      <c r="K8" s="26">
        <v>2021</v>
      </c>
      <c r="L8" s="26">
        <v>2022</v>
      </c>
      <c r="M8" s="80" t="s">
        <v>98</v>
      </c>
    </row>
    <row r="9" spans="1:15" x14ac:dyDescent="0.25">
      <c r="B9" s="1" t="s">
        <v>55</v>
      </c>
      <c r="C9" s="9">
        <v>1604332.8</v>
      </c>
      <c r="D9" s="9">
        <v>1636419.456</v>
      </c>
      <c r="E9" s="9">
        <v>1610000</v>
      </c>
      <c r="F9" s="9">
        <v>1698550</v>
      </c>
      <c r="G9" s="9">
        <v>1783477.5</v>
      </c>
      <c r="H9" s="9">
        <v>1854816.6</v>
      </c>
      <c r="I9" s="9">
        <v>1947557.4300000002</v>
      </c>
      <c r="J9" s="9">
        <v>2025459.7272000003</v>
      </c>
      <c r="K9" s="9">
        <v>2106478.1162880003</v>
      </c>
      <c r="L9" s="9">
        <v>2190737.2409395198</v>
      </c>
      <c r="M9" s="13">
        <v>4.3322706280739087E-2</v>
      </c>
    </row>
    <row r="10" spans="1:15" x14ac:dyDescent="0.25">
      <c r="B10" s="53" t="s">
        <v>78</v>
      </c>
      <c r="C10" s="9">
        <v>10200</v>
      </c>
      <c r="D10" s="9">
        <v>77356.800000000003</v>
      </c>
      <c r="E10" s="9">
        <v>311086</v>
      </c>
      <c r="F10" s="9">
        <v>522409.6</v>
      </c>
      <c r="G10" s="9">
        <v>642870</v>
      </c>
      <c r="H10" s="9">
        <v>859347.6</v>
      </c>
      <c r="I10" s="9">
        <v>1097846.8799999999</v>
      </c>
      <c r="J10" s="9">
        <v>1375184.6939999999</v>
      </c>
      <c r="K10" s="9">
        <v>1657699.4772000001</v>
      </c>
      <c r="L10" s="9">
        <v>1994099.9715</v>
      </c>
      <c r="M10" s="13">
        <v>0.25013226179303683</v>
      </c>
    </row>
    <row r="11" spans="1:15" x14ac:dyDescent="0.25">
      <c r="B11" s="53" t="s">
        <v>43</v>
      </c>
      <c r="C11" s="9">
        <v>261450</v>
      </c>
      <c r="D11" s="9">
        <v>315900</v>
      </c>
      <c r="E11" s="9">
        <v>437500</v>
      </c>
      <c r="F11" s="9">
        <v>393630</v>
      </c>
      <c r="G11" s="9">
        <v>368526</v>
      </c>
      <c r="H11" s="9">
        <v>416406.5</v>
      </c>
      <c r="I11" s="9">
        <v>455201.6</v>
      </c>
      <c r="J11" s="9">
        <v>540241.91999999993</v>
      </c>
      <c r="K11" s="9">
        <v>680275.4</v>
      </c>
      <c r="L11" s="9">
        <v>806078</v>
      </c>
      <c r="M11" s="13">
        <v>0.12688988243204014</v>
      </c>
    </row>
    <row r="12" spans="1:15" x14ac:dyDescent="0.25">
      <c r="B12" s="53" t="s">
        <v>79</v>
      </c>
      <c r="C12" s="9">
        <v>106050</v>
      </c>
      <c r="D12" s="9">
        <v>370052</v>
      </c>
      <c r="E12" s="9">
        <v>463972</v>
      </c>
      <c r="F12" s="9">
        <v>519674.75</v>
      </c>
      <c r="G12" s="9">
        <v>663199.6</v>
      </c>
      <c r="H12" s="9">
        <v>870646</v>
      </c>
      <c r="I12" s="9">
        <v>1122844.8559999987</v>
      </c>
      <c r="J12" s="9">
        <v>1380951.7503999982</v>
      </c>
      <c r="K12" s="9">
        <v>1666428.1667199982</v>
      </c>
      <c r="L12" s="9">
        <v>1820758.5800639996</v>
      </c>
      <c r="M12" s="13">
        <v>0.23240501873576247</v>
      </c>
    </row>
    <row r="13" spans="1:15" s="30" customFormat="1" x14ac:dyDescent="0.25">
      <c r="B13" s="30" t="s">
        <v>49</v>
      </c>
      <c r="C13" s="22">
        <v>1982032.8</v>
      </c>
      <c r="D13" s="22">
        <v>2399728.2560000001</v>
      </c>
      <c r="E13" s="22">
        <v>2822558</v>
      </c>
      <c r="F13" s="22">
        <v>3134264.35</v>
      </c>
      <c r="G13" s="22">
        <v>3458073.1</v>
      </c>
      <c r="H13" s="22">
        <v>4001216.7</v>
      </c>
      <c r="I13" s="22">
        <v>4623450.7659999989</v>
      </c>
      <c r="J13" s="22">
        <v>5321838.0915999981</v>
      </c>
      <c r="K13" s="22">
        <v>6110881.1602079989</v>
      </c>
      <c r="L13" s="22">
        <v>6811673.7925035199</v>
      </c>
      <c r="M13" s="31">
        <v>0.13811558319654416</v>
      </c>
    </row>
    <row r="14" spans="1:15" ht="165" customHeight="1" x14ac:dyDescent="0.25">
      <c r="C14" s="9"/>
      <c r="D14" s="9"/>
      <c r="E14" s="9"/>
      <c r="F14" s="9"/>
      <c r="G14" s="9"/>
      <c r="H14" s="9"/>
      <c r="I14" s="9"/>
      <c r="J14" s="9"/>
      <c r="K14" s="9"/>
      <c r="L14" s="9"/>
      <c r="M14" s="31"/>
    </row>
    <row r="17" spans="1:44" s="30" customFormat="1" x14ac:dyDescent="0.25">
      <c r="A17" s="30" t="s">
        <v>99</v>
      </c>
      <c r="O17" s="30" t="s">
        <v>130</v>
      </c>
      <c r="X17" s="30" t="s">
        <v>131</v>
      </c>
      <c r="AF17" s="30" t="s">
        <v>132</v>
      </c>
    </row>
    <row r="18" spans="1:44" x14ac:dyDescent="0.25">
      <c r="B18" s="29"/>
      <c r="C18" s="26">
        <v>2013</v>
      </c>
      <c r="D18" s="26">
        <v>2014</v>
      </c>
      <c r="E18" s="26">
        <v>2015</v>
      </c>
      <c r="F18" s="26">
        <v>2016</v>
      </c>
      <c r="G18" s="26">
        <v>2017</v>
      </c>
      <c r="H18" s="26">
        <v>2018</v>
      </c>
      <c r="I18" s="26">
        <v>2019</v>
      </c>
      <c r="J18" s="26">
        <v>2020</v>
      </c>
      <c r="K18" s="26">
        <v>2021</v>
      </c>
      <c r="L18" s="26">
        <v>2022</v>
      </c>
      <c r="M18" s="80" t="s">
        <v>98</v>
      </c>
    </row>
    <row r="19" spans="1:44" x14ac:dyDescent="0.25">
      <c r="B19" s="1" t="s">
        <v>55</v>
      </c>
      <c r="C19" s="86">
        <v>1777199659.2</v>
      </c>
      <c r="D19" s="86">
        <v>1776488779.3363202</v>
      </c>
      <c r="E19" s="86">
        <v>1660417552.4999998</v>
      </c>
      <c r="F19" s="86">
        <v>1716705707.5297499</v>
      </c>
      <c r="G19" s="86">
        <v>1748464763.11905</v>
      </c>
      <c r="H19" s="86">
        <v>1763851253.0344977</v>
      </c>
      <c r="I19" s="86">
        <v>1796482501.215636</v>
      </c>
      <c r="J19" s="86">
        <v>1812291547.2263336</v>
      </c>
      <c r="K19" s="86">
        <v>1828239712.8419254</v>
      </c>
      <c r="L19" s="86">
        <v>1844328222.3149338</v>
      </c>
      <c r="M19" s="13">
        <v>1.2023025092317008E-2</v>
      </c>
    </row>
    <row r="20" spans="1:44" x14ac:dyDescent="0.25">
      <c r="B20" s="74" t="s">
        <v>103</v>
      </c>
      <c r="C20" s="86">
        <v>91971000</v>
      </c>
      <c r="D20" s="86">
        <v>128786933.59999999</v>
      </c>
      <c r="E20" s="86">
        <v>257566952.80000001</v>
      </c>
      <c r="F20" s="86">
        <v>461750472.61199999</v>
      </c>
      <c r="G20" s="86">
        <v>492620755.35000008</v>
      </c>
      <c r="H20" s="86">
        <v>571617671.53482008</v>
      </c>
      <c r="I20" s="86">
        <v>614612664.82947683</v>
      </c>
      <c r="J20" s="86">
        <v>700011992.0961355</v>
      </c>
      <c r="K20" s="86">
        <v>798555047.17869639</v>
      </c>
      <c r="L20" s="86">
        <v>883568478.05778372</v>
      </c>
      <c r="M20" s="13">
        <v>0.114223064593169</v>
      </c>
    </row>
    <row r="21" spans="1:44" x14ac:dyDescent="0.25">
      <c r="B21" s="53" t="s">
        <v>79</v>
      </c>
      <c r="C21" s="86">
        <v>63630000</v>
      </c>
      <c r="D21" s="86">
        <v>210929640</v>
      </c>
      <c r="E21" s="86">
        <v>251240838</v>
      </c>
      <c r="F21" s="86">
        <v>267333683.26874998</v>
      </c>
      <c r="G21" s="86">
        <v>324108131.51849997</v>
      </c>
      <c r="H21" s="86">
        <v>404213566.86637491</v>
      </c>
      <c r="I21" s="86">
        <v>495236488.84535688</v>
      </c>
      <c r="J21" s="86">
        <v>578622066.84615934</v>
      </c>
      <c r="K21" s="86">
        <v>663325495.84657359</v>
      </c>
      <c r="L21" s="86">
        <v>688519212.20181203</v>
      </c>
      <c r="M21" s="13">
        <v>0.17078476779897445</v>
      </c>
    </row>
    <row r="22" spans="1:44" s="30" customFormat="1" x14ac:dyDescent="0.25">
      <c r="B22" s="30" t="s">
        <v>102</v>
      </c>
      <c r="C22" s="87">
        <v>1932800659.2</v>
      </c>
      <c r="D22" s="87">
        <v>2116205352.9363201</v>
      </c>
      <c r="E22" s="87">
        <v>2169225343.2999997</v>
      </c>
      <c r="F22" s="87">
        <v>2445789863.4105</v>
      </c>
      <c r="G22" s="87">
        <v>2565193649.9875498</v>
      </c>
      <c r="H22" s="87">
        <v>2739682491.4356928</v>
      </c>
      <c r="I22" s="87">
        <v>2906331654.8904696</v>
      </c>
      <c r="J22" s="87">
        <v>3090925606.1686287</v>
      </c>
      <c r="K22" s="87">
        <v>3290120255.8671951</v>
      </c>
      <c r="L22" s="87">
        <v>3416415912.5745296</v>
      </c>
      <c r="M22" s="31">
        <v>5.7284663440289041E-2</v>
      </c>
    </row>
    <row r="23" spans="1:44" ht="184.5" customHeight="1" x14ac:dyDescent="0.25"/>
    <row r="25" spans="1:44" x14ac:dyDescent="0.25">
      <c r="A25" s="30" t="s">
        <v>119</v>
      </c>
      <c r="B25" s="30"/>
      <c r="C25" s="30"/>
      <c r="D25" s="30"/>
      <c r="E25" s="30"/>
      <c r="F25" s="96"/>
      <c r="G25" s="96"/>
      <c r="H25" s="96"/>
      <c r="I25" s="96"/>
      <c r="J25" s="96"/>
      <c r="K25" s="96"/>
      <c r="L25" s="96"/>
      <c r="O25" s="30" t="s">
        <v>133</v>
      </c>
      <c r="X25" s="30" t="s">
        <v>134</v>
      </c>
      <c r="AH25" s="30" t="s">
        <v>135</v>
      </c>
      <c r="AR25" s="30" t="s">
        <v>136</v>
      </c>
    </row>
    <row r="26" spans="1:44" x14ac:dyDescent="0.25">
      <c r="B26" s="29"/>
      <c r="C26" s="26">
        <v>2013</v>
      </c>
      <c r="D26" s="26">
        <v>2014</v>
      </c>
      <c r="E26" s="26">
        <v>2015</v>
      </c>
      <c r="F26" s="26">
        <v>2016</v>
      </c>
      <c r="G26" s="26">
        <v>2017</v>
      </c>
      <c r="H26" s="26">
        <v>2018</v>
      </c>
      <c r="I26" s="26">
        <v>2019</v>
      </c>
      <c r="J26" s="26">
        <v>2020</v>
      </c>
      <c r="K26" s="26">
        <v>2021</v>
      </c>
      <c r="L26" s="26">
        <v>2022</v>
      </c>
      <c r="M26" s="80" t="s">
        <v>98</v>
      </c>
    </row>
    <row r="27" spans="1:44" x14ac:dyDescent="0.25">
      <c r="B27" s="53" t="s">
        <v>81</v>
      </c>
      <c r="C27" s="9">
        <v>1378524.5520000001</v>
      </c>
      <c r="D27" s="9">
        <v>1442441.8688000001</v>
      </c>
      <c r="E27" s="9">
        <v>1556024.22</v>
      </c>
      <c r="F27" s="9">
        <v>1600294.2000000002</v>
      </c>
      <c r="G27" s="9">
        <v>1670970.8499999996</v>
      </c>
      <c r="H27" s="9">
        <v>1744556.4639999999</v>
      </c>
      <c r="I27" s="9">
        <v>1844284.3020000004</v>
      </c>
      <c r="J27" s="9">
        <v>1840349.8440880002</v>
      </c>
      <c r="K27" s="9">
        <v>1853931.8655574401</v>
      </c>
      <c r="L27" s="9">
        <v>1977203.8742350177</v>
      </c>
      <c r="M27" s="13">
        <v>3.5877985644460653E-2</v>
      </c>
    </row>
    <row r="28" spans="1:44" x14ac:dyDescent="0.25">
      <c r="B28" s="93" t="s">
        <v>35</v>
      </c>
      <c r="C28" s="94">
        <v>1347639.5520000001</v>
      </c>
      <c r="D28" s="94">
        <v>1309135.5648000001</v>
      </c>
      <c r="E28" s="94">
        <v>1231650</v>
      </c>
      <c r="F28" s="94">
        <v>1121043</v>
      </c>
      <c r="G28" s="94">
        <v>1105756.0499999998</v>
      </c>
      <c r="H28" s="94">
        <v>1038697.2960000001</v>
      </c>
      <c r="I28" s="94">
        <v>1012729.8636000002</v>
      </c>
      <c r="J28" s="94">
        <v>891202.27996800002</v>
      </c>
      <c r="K28" s="94">
        <v>800461.68418943998</v>
      </c>
      <c r="L28" s="94">
        <v>832480.15155701758</v>
      </c>
      <c r="M28" s="95">
        <v>-4.8390864283394897E-2</v>
      </c>
    </row>
    <row r="29" spans="1:44" x14ac:dyDescent="0.25">
      <c r="B29" s="93" t="s">
        <v>103</v>
      </c>
      <c r="C29" s="94">
        <v>8160</v>
      </c>
      <c r="D29" s="94">
        <v>60338.304000000004</v>
      </c>
      <c r="E29" s="94">
        <v>239536.21999999997</v>
      </c>
      <c r="F29" s="94">
        <v>391807.19999999995</v>
      </c>
      <c r="G29" s="94">
        <v>462866.4</v>
      </c>
      <c r="H29" s="94">
        <v>584356.36800000002</v>
      </c>
      <c r="I29" s="94">
        <v>691643.5344</v>
      </c>
      <c r="J29" s="94">
        <v>797607.12251999998</v>
      </c>
      <c r="K29" s="94">
        <v>895157.71768799983</v>
      </c>
      <c r="L29" s="94">
        <v>997049.98574999999</v>
      </c>
      <c r="M29" s="95">
        <v>0.16844270066132849</v>
      </c>
    </row>
    <row r="30" spans="1:44" x14ac:dyDescent="0.25">
      <c r="B30" s="93" t="s">
        <v>79</v>
      </c>
      <c r="C30" s="94">
        <v>22725</v>
      </c>
      <c r="D30" s="94">
        <v>72968</v>
      </c>
      <c r="E30" s="94">
        <v>84838</v>
      </c>
      <c r="F30" s="94">
        <v>87444</v>
      </c>
      <c r="G30" s="94">
        <v>102348.4</v>
      </c>
      <c r="H30" s="94">
        <v>121502.8</v>
      </c>
      <c r="I30" s="94">
        <v>139910.90400000016</v>
      </c>
      <c r="J30" s="94">
        <v>151540.44160000017</v>
      </c>
      <c r="K30" s="94">
        <v>158312.46368000048</v>
      </c>
      <c r="L30" s="94">
        <v>147673.73692799997</v>
      </c>
      <c r="M30" s="95">
        <v>9.1261604159248222E-2</v>
      </c>
    </row>
    <row r="31" spans="1:44" x14ac:dyDescent="0.25">
      <c r="B31" s="53" t="s">
        <v>53</v>
      </c>
      <c r="C31" s="9">
        <v>149659.75200000001</v>
      </c>
      <c r="D31" s="9">
        <v>196652.06496000002</v>
      </c>
      <c r="E31" s="9">
        <v>244933.4846</v>
      </c>
      <c r="F31" s="9">
        <v>375147.74000000005</v>
      </c>
      <c r="G31" s="9">
        <v>421140.16499999998</v>
      </c>
      <c r="H31" s="9">
        <v>546339.19839999999</v>
      </c>
      <c r="I31" s="9">
        <v>663289.44530000002</v>
      </c>
      <c r="J31" s="9">
        <v>841710.77924400009</v>
      </c>
      <c r="K31" s="9">
        <v>1102591.4404172001</v>
      </c>
      <c r="L31" s="9">
        <v>1402906.6486411705</v>
      </c>
      <c r="M31" s="13">
        <v>0.24586525176736518</v>
      </c>
    </row>
    <row r="32" spans="1:44" x14ac:dyDescent="0.25">
      <c r="B32" s="93" t="s">
        <v>35</v>
      </c>
      <c r="C32" s="94">
        <v>144389.95200000002</v>
      </c>
      <c r="D32" s="94">
        <v>180006.14016000001</v>
      </c>
      <c r="E32" s="94">
        <v>209300</v>
      </c>
      <c r="F32" s="94">
        <v>322724.50000000006</v>
      </c>
      <c r="G32" s="94">
        <v>338860.72499999998</v>
      </c>
      <c r="H32" s="94">
        <v>408059.652</v>
      </c>
      <c r="I32" s="94">
        <v>447938.20890000009</v>
      </c>
      <c r="J32" s="94">
        <v>506364.93180000008</v>
      </c>
      <c r="K32" s="94">
        <v>568749.09139776009</v>
      </c>
      <c r="L32" s="94">
        <v>591499.05505367054</v>
      </c>
      <c r="M32" s="95">
        <v>0.10625102581685697</v>
      </c>
    </row>
    <row r="33" spans="1:15" x14ac:dyDescent="0.25">
      <c r="B33" s="93" t="s">
        <v>103</v>
      </c>
      <c r="C33" s="94">
        <v>5269.8</v>
      </c>
      <c r="D33" s="94">
        <v>16645.924800000001</v>
      </c>
      <c r="E33" s="94">
        <v>35633.484600000003</v>
      </c>
      <c r="F33" s="94">
        <v>52423.240000000005</v>
      </c>
      <c r="G33" s="94">
        <v>82279.439999999988</v>
      </c>
      <c r="H33" s="94">
        <v>138279.54640000002</v>
      </c>
      <c r="I33" s="94">
        <v>215351.23639999999</v>
      </c>
      <c r="J33" s="94">
        <v>335345.84744399996</v>
      </c>
      <c r="K33" s="94">
        <v>533842.34901944001</v>
      </c>
      <c r="L33" s="94">
        <v>811407.59358750004</v>
      </c>
      <c r="M33" s="95">
        <v>0.57865005165992733</v>
      </c>
    </row>
    <row r="34" spans="1:15" x14ac:dyDescent="0.25">
      <c r="B34" s="93" t="s">
        <v>79</v>
      </c>
      <c r="C34" s="94">
        <v>0</v>
      </c>
      <c r="D34" s="94">
        <v>0</v>
      </c>
      <c r="E34" s="94">
        <v>0</v>
      </c>
      <c r="F34" s="94">
        <v>0</v>
      </c>
      <c r="G34" s="94">
        <v>0</v>
      </c>
      <c r="H34" s="94">
        <v>0</v>
      </c>
      <c r="I34" s="94">
        <v>0</v>
      </c>
      <c r="J34" s="94">
        <v>0</v>
      </c>
      <c r="K34" s="94">
        <v>0</v>
      </c>
      <c r="L34" s="94">
        <v>0</v>
      </c>
      <c r="M34" s="95"/>
    </row>
    <row r="35" spans="1:15" s="30" customFormat="1" x14ac:dyDescent="0.25">
      <c r="A35" s="1"/>
      <c r="B35" s="74" t="s">
        <v>51</v>
      </c>
      <c r="C35" s="9">
        <v>453848.49599999998</v>
      </c>
      <c r="D35" s="9">
        <v>760634.32223999989</v>
      </c>
      <c r="E35" s="9">
        <v>1021600.2953999999</v>
      </c>
      <c r="F35" s="9">
        <v>1158822.4100000001</v>
      </c>
      <c r="G35" s="9">
        <v>1365962.085</v>
      </c>
      <c r="H35" s="9">
        <v>1710321.0375999999</v>
      </c>
      <c r="I35" s="9">
        <v>2115877.0186999985</v>
      </c>
      <c r="J35" s="9">
        <v>2639777.4682679977</v>
      </c>
      <c r="K35" s="9">
        <v>3154357.8542333581</v>
      </c>
      <c r="L35" s="9">
        <v>3431563.2696273318</v>
      </c>
      <c r="M35" s="13">
        <v>0.19833760347435869</v>
      </c>
    </row>
    <row r="36" spans="1:15" x14ac:dyDescent="0.25">
      <c r="B36" s="93" t="s">
        <v>35</v>
      </c>
      <c r="C36" s="94">
        <v>112303.296</v>
      </c>
      <c r="D36" s="94">
        <v>147277.75104</v>
      </c>
      <c r="E36" s="94">
        <v>169049.99999999997</v>
      </c>
      <c r="F36" s="94">
        <v>254782.5</v>
      </c>
      <c r="G36" s="94">
        <v>338860.72499999998</v>
      </c>
      <c r="H36" s="94">
        <v>408059.652</v>
      </c>
      <c r="I36" s="94">
        <v>486889.35750000004</v>
      </c>
      <c r="J36" s="94">
        <v>627892.51543200004</v>
      </c>
      <c r="K36" s="94">
        <v>737267.34070080006</v>
      </c>
      <c r="L36" s="94">
        <v>766758.03432883206</v>
      </c>
      <c r="M36" s="95">
        <v>0.20156736281891585</v>
      </c>
    </row>
    <row r="37" spans="1:15" x14ac:dyDescent="0.25">
      <c r="B37" s="93" t="s">
        <v>103</v>
      </c>
      <c r="C37" s="94">
        <v>258220.19999999998</v>
      </c>
      <c r="D37" s="94">
        <v>316272.57119999995</v>
      </c>
      <c r="E37" s="94">
        <v>473416.2954</v>
      </c>
      <c r="F37" s="94">
        <v>471809.16000000003</v>
      </c>
      <c r="G37" s="94">
        <v>466250.16</v>
      </c>
      <c r="H37" s="94">
        <v>553118.18560000008</v>
      </c>
      <c r="I37" s="94">
        <v>646053.70919999992</v>
      </c>
      <c r="J37" s="94">
        <v>782473.6440359999</v>
      </c>
      <c r="K37" s="94">
        <v>908974.81049256015</v>
      </c>
      <c r="L37" s="94">
        <v>991720.39216250007</v>
      </c>
      <c r="M37" s="95">
        <v>0.13180205773980735</v>
      </c>
    </row>
    <row r="38" spans="1:15" x14ac:dyDescent="0.25">
      <c r="B38" s="93" t="s">
        <v>79</v>
      </c>
      <c r="C38" s="94">
        <v>83325</v>
      </c>
      <c r="D38" s="94">
        <v>297084</v>
      </c>
      <c r="E38" s="94">
        <v>379134</v>
      </c>
      <c r="F38" s="94">
        <v>432230.75</v>
      </c>
      <c r="G38" s="94">
        <v>560851.19999999995</v>
      </c>
      <c r="H38" s="94">
        <v>749143.2</v>
      </c>
      <c r="I38" s="94">
        <v>982933.95199999865</v>
      </c>
      <c r="J38" s="94">
        <v>1229411.3087999979</v>
      </c>
      <c r="K38" s="94">
        <v>1508115.7030399977</v>
      </c>
      <c r="L38" s="94">
        <v>1673084.8431359997</v>
      </c>
      <c r="M38" s="95">
        <v>0.25304610461359545</v>
      </c>
    </row>
    <row r="39" spans="1:15" s="30" customFormat="1" x14ac:dyDescent="0.25">
      <c r="C39" s="22">
        <v>1982032.8000000003</v>
      </c>
      <c r="D39" s="22">
        <v>2399728.2560000001</v>
      </c>
      <c r="E39" s="22">
        <v>2822558</v>
      </c>
      <c r="F39" s="22">
        <v>3134264.3500000006</v>
      </c>
      <c r="G39" s="22">
        <v>3458073.0999999996</v>
      </c>
      <c r="H39" s="22">
        <v>4001216.6999999997</v>
      </c>
      <c r="I39" s="22">
        <v>4623450.7659999989</v>
      </c>
      <c r="J39" s="22">
        <v>5321838.0915999981</v>
      </c>
      <c r="K39" s="22">
        <v>6110881.160207998</v>
      </c>
      <c r="L39" s="22">
        <v>6811673.7925035199</v>
      </c>
      <c r="M39" s="31">
        <v>0.13811558319654416</v>
      </c>
    </row>
    <row r="40" spans="1:15" s="30" customFormat="1" x14ac:dyDescent="0.25">
      <c r="A40" s="1"/>
      <c r="B40" s="69" t="s">
        <v>83</v>
      </c>
      <c r="C40" s="9"/>
      <c r="D40" s="9"/>
      <c r="E40" s="9"/>
      <c r="F40" s="13"/>
      <c r="G40" s="13"/>
      <c r="H40" s="13"/>
      <c r="I40" s="13"/>
      <c r="J40" s="13"/>
      <c r="K40" s="13"/>
      <c r="L40" s="13"/>
    </row>
    <row r="41" spans="1:15" s="30" customFormat="1" ht="22.5" customHeight="1" x14ac:dyDescent="0.25">
      <c r="A41" s="1"/>
      <c r="B41" s="69"/>
      <c r="C41" s="9"/>
      <c r="D41" s="9"/>
      <c r="E41" s="9"/>
      <c r="F41" s="92"/>
      <c r="G41" s="9"/>
      <c r="H41" s="9"/>
      <c r="I41" s="9"/>
      <c r="J41" s="9"/>
      <c r="K41" s="9"/>
      <c r="L41" s="9"/>
    </row>
    <row r="42" spans="1:15" s="30" customFormat="1" x14ac:dyDescent="0.25">
      <c r="A42" s="1"/>
      <c r="B42" s="69"/>
      <c r="C42" s="9"/>
      <c r="D42" s="9"/>
      <c r="E42" s="9"/>
      <c r="F42" s="92"/>
      <c r="G42" s="9"/>
      <c r="H42" s="9"/>
      <c r="I42" s="9"/>
      <c r="J42" s="9"/>
      <c r="K42" s="9"/>
      <c r="L42" s="9"/>
    </row>
    <row r="43" spans="1:15" s="30" customFormat="1" x14ac:dyDescent="0.25">
      <c r="A43" s="30" t="s">
        <v>104</v>
      </c>
      <c r="C43" s="22"/>
      <c r="D43" s="22"/>
      <c r="E43" s="22"/>
      <c r="F43" s="22"/>
      <c r="G43" s="22"/>
      <c r="H43" s="22"/>
      <c r="I43" s="22"/>
      <c r="J43" s="22"/>
      <c r="K43" s="22"/>
      <c r="L43" s="22"/>
      <c r="O43" s="30" t="s">
        <v>137</v>
      </c>
    </row>
    <row r="44" spans="1:15" x14ac:dyDescent="0.25">
      <c r="B44" s="29"/>
      <c r="C44" s="26">
        <v>2013</v>
      </c>
      <c r="D44" s="26">
        <v>2014</v>
      </c>
      <c r="E44" s="26">
        <v>2015</v>
      </c>
      <c r="F44" s="26">
        <v>2016</v>
      </c>
      <c r="G44" s="26">
        <v>2017</v>
      </c>
      <c r="H44" s="26">
        <v>2018</v>
      </c>
      <c r="I44" s="26">
        <v>2019</v>
      </c>
      <c r="J44" s="26">
        <v>2020</v>
      </c>
      <c r="K44" s="26">
        <v>2021</v>
      </c>
      <c r="L44" s="26">
        <v>2022</v>
      </c>
      <c r="M44" s="80" t="s">
        <v>98</v>
      </c>
    </row>
    <row r="45" spans="1:15" x14ac:dyDescent="0.25">
      <c r="B45" s="68" t="s">
        <v>80</v>
      </c>
      <c r="C45" s="28">
        <v>293925</v>
      </c>
      <c r="D45" s="28">
        <v>522784</v>
      </c>
      <c r="E45" s="28">
        <v>641134</v>
      </c>
      <c r="F45" s="28">
        <v>613910.75</v>
      </c>
      <c r="G45" s="28">
        <v>741865.96799999999</v>
      </c>
      <c r="H45" s="28">
        <v>998046.38351999992</v>
      </c>
      <c r="I45" s="28">
        <v>1370566.1775199987</v>
      </c>
      <c r="J45" s="28">
        <v>1844212.0291139982</v>
      </c>
      <c r="K45" s="28">
        <v>2373805.9987471979</v>
      </c>
      <c r="L45" s="28">
        <v>2754961.6345859999</v>
      </c>
      <c r="M45" s="13">
        <v>0.28430562941031479</v>
      </c>
    </row>
    <row r="46" spans="1:15" x14ac:dyDescent="0.25">
      <c r="B46" s="68" t="s">
        <v>85</v>
      </c>
      <c r="C46" s="28">
        <v>1688107.8</v>
      </c>
      <c r="D46" s="28">
        <v>1876944.2560000001</v>
      </c>
      <c r="E46" s="28">
        <v>2181424</v>
      </c>
      <c r="F46" s="28">
        <v>2520353.6</v>
      </c>
      <c r="G46" s="28">
        <v>2716207.1320000002</v>
      </c>
      <c r="H46" s="28">
        <v>3003170.3164800005</v>
      </c>
      <c r="I46" s="28">
        <v>3252884.5884800004</v>
      </c>
      <c r="J46" s="28">
        <v>3477626.0624859999</v>
      </c>
      <c r="K46" s="28">
        <v>3737075.161460801</v>
      </c>
      <c r="L46" s="28">
        <v>4056712.15791752</v>
      </c>
      <c r="M46" s="13">
        <v>8.2560357861120703E-2</v>
      </c>
    </row>
    <row r="47" spans="1:15" x14ac:dyDescent="0.25">
      <c r="B47" s="30" t="s">
        <v>49</v>
      </c>
      <c r="C47" s="22">
        <v>1982032.8</v>
      </c>
      <c r="D47" s="22">
        <v>2399728.2560000001</v>
      </c>
      <c r="E47" s="22">
        <v>2822558</v>
      </c>
      <c r="F47" s="22">
        <v>3134264.35</v>
      </c>
      <c r="G47" s="22">
        <v>3458073.1</v>
      </c>
      <c r="H47" s="22">
        <v>4001216.7</v>
      </c>
      <c r="I47" s="22">
        <v>4623450.7659999989</v>
      </c>
      <c r="J47" s="22">
        <v>5321838.0915999981</v>
      </c>
      <c r="K47" s="22">
        <v>6110881.1602079989</v>
      </c>
      <c r="L47" s="22">
        <v>6811673.7925035199</v>
      </c>
      <c r="M47" s="31">
        <v>0.13811558319654416</v>
      </c>
    </row>
    <row r="48" spans="1:15" ht="17.45" customHeight="1" x14ac:dyDescent="0.25">
      <c r="B48" s="69" t="s">
        <v>82</v>
      </c>
      <c r="C48" s="27"/>
      <c r="D48" s="27"/>
      <c r="E48" s="27"/>
      <c r="F48" s="27"/>
      <c r="G48" s="27"/>
      <c r="H48" s="27"/>
      <c r="I48" s="27"/>
      <c r="L48" s="91"/>
    </row>
    <row r="49" spans="1:15" ht="168.6" customHeight="1" x14ac:dyDescent="0.25"/>
    <row r="50" spans="1:15" s="30" customFormat="1" x14ac:dyDescent="0.25">
      <c r="A50" s="30" t="s">
        <v>118</v>
      </c>
      <c r="O50" s="30" t="s">
        <v>138</v>
      </c>
    </row>
    <row r="51" spans="1:15" x14ac:dyDescent="0.25">
      <c r="C51" s="57">
        <v>2013</v>
      </c>
      <c r="D51" s="57">
        <v>2014</v>
      </c>
      <c r="E51" s="57">
        <v>2015</v>
      </c>
      <c r="F51" s="57">
        <v>2016</v>
      </c>
      <c r="G51" s="57">
        <v>2017</v>
      </c>
      <c r="H51" s="57">
        <v>2018</v>
      </c>
      <c r="I51" s="57">
        <v>2019</v>
      </c>
      <c r="J51" s="57">
        <v>2020</v>
      </c>
      <c r="K51" s="57">
        <v>2021</v>
      </c>
      <c r="L51" s="57">
        <v>2022</v>
      </c>
      <c r="M51" s="80" t="s">
        <v>98</v>
      </c>
    </row>
    <row r="52" spans="1:15" x14ac:dyDescent="0.25">
      <c r="B52" s="58" t="s">
        <v>66</v>
      </c>
      <c r="C52" s="9">
        <v>935784.91599999985</v>
      </c>
      <c r="D52" s="9">
        <v>1129195.8444242752</v>
      </c>
      <c r="E52" s="9">
        <v>1060376.1664758734</v>
      </c>
      <c r="F52" s="9">
        <v>1308357.2005183159</v>
      </c>
      <c r="G52" s="9">
        <v>1440822.7691186236</v>
      </c>
      <c r="H52" s="9">
        <v>1720217.8108172147</v>
      </c>
      <c r="I52" s="9">
        <v>1992279.0587384871</v>
      </c>
      <c r="J52" s="9">
        <v>2316027.1827094927</v>
      </c>
      <c r="K52" s="9">
        <v>2667070.2174691707</v>
      </c>
      <c r="L52" s="9">
        <v>2908808.0469660475</v>
      </c>
      <c r="M52" s="13">
        <v>0.14243488390033887</v>
      </c>
    </row>
    <row r="53" spans="1:15" x14ac:dyDescent="0.25">
      <c r="B53" s="58" t="s">
        <v>67</v>
      </c>
      <c r="C53" s="9">
        <v>81593.14</v>
      </c>
      <c r="D53" s="9">
        <v>115735.18742256508</v>
      </c>
      <c r="E53" s="9">
        <v>128782.64609148668</v>
      </c>
      <c r="F53" s="9">
        <v>139439.62784128962</v>
      </c>
      <c r="G53" s="9">
        <v>139433.38056350561</v>
      </c>
      <c r="H53" s="9">
        <v>154787.944528947</v>
      </c>
      <c r="I53" s="9">
        <v>170874.04640933906</v>
      </c>
      <c r="J53" s="9">
        <v>187655.88292342637</v>
      </c>
      <c r="K53" s="9">
        <v>209807.8144567252</v>
      </c>
      <c r="L53" s="9">
        <v>224617.21772699826</v>
      </c>
      <c r="M53" s="13">
        <v>8.2703327253487391E-2</v>
      </c>
    </row>
    <row r="54" spans="1:15" x14ac:dyDescent="0.25">
      <c r="B54" s="58" t="s">
        <v>25</v>
      </c>
      <c r="C54" s="9">
        <v>454956.54399999999</v>
      </c>
      <c r="D54" s="9">
        <v>550453.88472154294</v>
      </c>
      <c r="E54" s="9">
        <v>646003.98462838726</v>
      </c>
      <c r="F54" s="9">
        <v>606058.89276226028</v>
      </c>
      <c r="G54" s="9">
        <v>654764.86224300484</v>
      </c>
      <c r="H54" s="9">
        <v>703917.57317895687</v>
      </c>
      <c r="I54" s="9">
        <v>752851.23903093045</v>
      </c>
      <c r="J54" s="9">
        <v>802586.98558583274</v>
      </c>
      <c r="K54" s="9">
        <v>913224.56526381848</v>
      </c>
      <c r="L54" s="9">
        <v>1029020.2259959219</v>
      </c>
      <c r="M54" s="13">
        <v>9.2240259793693102E-2</v>
      </c>
    </row>
    <row r="55" spans="1:15" x14ac:dyDescent="0.25">
      <c r="B55" s="58" t="s">
        <v>26</v>
      </c>
      <c r="C55" s="9">
        <v>189377.60799999995</v>
      </c>
      <c r="D55" s="9">
        <v>176154.36656750887</v>
      </c>
      <c r="E55" s="9">
        <v>374127.77775780676</v>
      </c>
      <c r="F55" s="9">
        <v>462824.27804468403</v>
      </c>
      <c r="G55" s="9">
        <v>499557.35875817639</v>
      </c>
      <c r="H55" s="9">
        <v>642707.82995615003</v>
      </c>
      <c r="I55" s="9">
        <v>851963.96213515475</v>
      </c>
      <c r="J55" s="9">
        <v>1070870.1863532674</v>
      </c>
      <c r="K55" s="9">
        <v>1236338.1085934101</v>
      </c>
      <c r="L55" s="9">
        <v>1420418.0058390375</v>
      </c>
      <c r="M55" s="13">
        <v>0.20549849569080503</v>
      </c>
    </row>
    <row r="56" spans="1:15" x14ac:dyDescent="0.25">
      <c r="B56" s="58" t="s">
        <v>68</v>
      </c>
      <c r="C56" s="9">
        <v>204824.62399999998</v>
      </c>
      <c r="D56" s="9">
        <v>267567.5258085503</v>
      </c>
      <c r="E56" s="9">
        <v>376983.05353473849</v>
      </c>
      <c r="F56" s="9">
        <v>390764.36389509949</v>
      </c>
      <c r="G56" s="9">
        <v>496791.9459417616</v>
      </c>
      <c r="H56" s="9">
        <v>547973.87393937074</v>
      </c>
      <c r="I56" s="9">
        <v>637793.87893437478</v>
      </c>
      <c r="J56" s="9">
        <v>748675.8867462707</v>
      </c>
      <c r="K56" s="9">
        <v>847319.92598859465</v>
      </c>
      <c r="L56" s="9">
        <v>962620.40176114195</v>
      </c>
      <c r="M56" s="13">
        <v>0.16213527863041577</v>
      </c>
    </row>
    <row r="57" spans="1:15" x14ac:dyDescent="0.25">
      <c r="B57" s="58" t="s">
        <v>28</v>
      </c>
      <c r="C57" s="9">
        <v>115495.96799999999</v>
      </c>
      <c r="D57" s="9">
        <v>160621.44705555774</v>
      </c>
      <c r="E57" s="9">
        <v>236284.37151170708</v>
      </c>
      <c r="F57" s="9">
        <v>226819.98693835063</v>
      </c>
      <c r="G57" s="9">
        <v>226702.78337492846</v>
      </c>
      <c r="H57" s="9">
        <v>231611.66757936066</v>
      </c>
      <c r="I57" s="9">
        <v>217688.58075171267</v>
      </c>
      <c r="J57" s="9">
        <v>196021.96728170902</v>
      </c>
      <c r="K57" s="9">
        <v>237120.5284362791</v>
      </c>
      <c r="L57" s="9">
        <v>266189.89421437273</v>
      </c>
      <c r="M57" s="13">
        <v>2.703451850009686E-2</v>
      </c>
    </row>
    <row r="58" spans="1:15" x14ac:dyDescent="0.25">
      <c r="B58"/>
      <c r="C58" s="90">
        <v>1982032.7999999998</v>
      </c>
      <c r="D58" s="90">
        <v>2399728.2560000001</v>
      </c>
      <c r="E58" s="90">
        <v>2822558</v>
      </c>
      <c r="F58" s="90">
        <v>3134264.35</v>
      </c>
      <c r="G58" s="90">
        <v>3458073.1</v>
      </c>
      <c r="H58" s="90">
        <v>4001216.7</v>
      </c>
      <c r="I58" s="90">
        <v>4623450.7659999989</v>
      </c>
      <c r="J58" s="90">
        <v>5321838.091599999</v>
      </c>
      <c r="K58" s="90">
        <v>6110881.160207998</v>
      </c>
      <c r="L58" s="90">
        <v>6811673.7925035199</v>
      </c>
      <c r="M58" s="31">
        <v>0.13811558319654416</v>
      </c>
    </row>
    <row r="68" spans="15:15" x14ac:dyDescent="0.25">
      <c r="O68" s="30" t="s">
        <v>139</v>
      </c>
    </row>
  </sheetData>
  <pageMargins left="0.7" right="0.7" top="0.75" bottom="0.75" header="0.3" footer="0.3"/>
  <pageSetup orientation="portrait" horizont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Y40"/>
  <sheetViews>
    <sheetView zoomScale="85" zoomScaleNormal="85" workbookViewId="0">
      <selection activeCell="G3" sqref="G3"/>
    </sheetView>
  </sheetViews>
  <sheetFormatPr defaultColWidth="9.140625" defaultRowHeight="15" x14ac:dyDescent="0.25"/>
  <cols>
    <col min="1" max="1" width="9.140625" style="1"/>
    <col min="2" max="2" width="34.42578125" style="1" customWidth="1"/>
    <col min="3" max="10" width="15.28515625" style="1" customWidth="1"/>
    <col min="11" max="12" width="14" style="3" customWidth="1"/>
    <col min="13" max="13" width="11.140625" style="3" customWidth="1"/>
    <col min="14" max="16384" width="9.140625" style="1"/>
  </cols>
  <sheetData>
    <row r="2" spans="1:25" x14ac:dyDescent="0.25">
      <c r="B2" s="1" t="s">
        <v>0</v>
      </c>
      <c r="F2" s="101" t="s">
        <v>29</v>
      </c>
      <c r="G2" s="74" t="str">
        <f>'Cover sheet'!I12</f>
        <v>Ericsson</v>
      </c>
    </row>
    <row r="3" spans="1:25" x14ac:dyDescent="0.25">
      <c r="B3" s="1" t="s">
        <v>93</v>
      </c>
    </row>
    <row r="4" spans="1:25" x14ac:dyDescent="0.25">
      <c r="B4" s="14">
        <v>42985</v>
      </c>
    </row>
    <row r="5" spans="1:25" x14ac:dyDescent="0.25">
      <c r="B5" s="2" t="s">
        <v>41</v>
      </c>
    </row>
    <row r="6" spans="1:25" x14ac:dyDescent="0.25">
      <c r="B6" s="2"/>
    </row>
    <row r="7" spans="1:25" x14ac:dyDescent="0.25">
      <c r="E7" s="54"/>
      <c r="F7" s="54"/>
      <c r="G7" s="54"/>
      <c r="H7" s="54"/>
      <c r="I7" s="54"/>
      <c r="J7" s="54"/>
      <c r="K7" s="54"/>
      <c r="L7" s="54"/>
      <c r="M7" s="54"/>
      <c r="N7" s="55"/>
    </row>
    <row r="8" spans="1:25" s="3" customFormat="1" x14ac:dyDescent="0.25">
      <c r="D8" s="97"/>
      <c r="E8" s="97"/>
      <c r="F8" s="97"/>
      <c r="G8" s="97"/>
      <c r="H8" s="97"/>
      <c r="I8" s="97"/>
      <c r="K8" s="97"/>
      <c r="L8" s="97"/>
      <c r="M8" s="97"/>
    </row>
    <row r="9" spans="1:25" x14ac:dyDescent="0.25">
      <c r="A9" s="30" t="s">
        <v>140</v>
      </c>
      <c r="K9" s="1"/>
      <c r="L9" s="1"/>
      <c r="M9" s="1"/>
      <c r="N9" s="30" t="s">
        <v>105</v>
      </c>
    </row>
    <row r="10" spans="1:25" x14ac:dyDescent="0.25">
      <c r="B10" s="4"/>
      <c r="C10" s="5">
        <v>2013</v>
      </c>
      <c r="D10" s="5">
        <v>2014</v>
      </c>
      <c r="E10" s="5">
        <v>2015</v>
      </c>
      <c r="F10" s="5">
        <v>2016</v>
      </c>
      <c r="G10" s="5">
        <v>2017</v>
      </c>
      <c r="H10" s="5">
        <v>2018</v>
      </c>
      <c r="I10" s="5">
        <v>2019</v>
      </c>
      <c r="J10" s="5">
        <v>2020</v>
      </c>
      <c r="K10" s="5">
        <v>2021</v>
      </c>
      <c r="L10" s="5">
        <v>2022</v>
      </c>
      <c r="M10" s="5"/>
      <c r="N10" s="30"/>
      <c r="O10" s="30"/>
      <c r="P10" s="30"/>
      <c r="Q10" s="30"/>
      <c r="R10" s="30"/>
      <c r="S10" s="30"/>
      <c r="T10" s="30"/>
      <c r="U10" s="30"/>
      <c r="V10" s="30"/>
      <c r="W10" s="30"/>
      <c r="X10" s="30"/>
      <c r="Y10" s="30"/>
    </row>
    <row r="11" spans="1:25" x14ac:dyDescent="0.25">
      <c r="B11" s="1" t="s">
        <v>50</v>
      </c>
      <c r="C11" s="21">
        <v>802166.4</v>
      </c>
      <c r="D11" s="21">
        <v>703660.36608000007</v>
      </c>
      <c r="E11" s="21">
        <v>587650</v>
      </c>
      <c r="F11" s="21">
        <v>441623.00000000006</v>
      </c>
      <c r="G11" s="21">
        <v>481538.92499999999</v>
      </c>
      <c r="H11" s="21">
        <v>482252.31600000005</v>
      </c>
      <c r="I11" s="21">
        <v>467413.78320000006</v>
      </c>
      <c r="J11" s="21">
        <v>384837.34816799994</v>
      </c>
      <c r="K11" s="21">
        <v>379166.06093183992</v>
      </c>
      <c r="L11" s="21">
        <v>394332.7033691135</v>
      </c>
      <c r="M11" s="98"/>
    </row>
    <row r="12" spans="1:25" x14ac:dyDescent="0.25">
      <c r="B12" s="1" t="s">
        <v>51</v>
      </c>
      <c r="C12" s="21">
        <v>112303.296</v>
      </c>
      <c r="D12" s="21">
        <v>147277.75104</v>
      </c>
      <c r="E12" s="21">
        <v>169049.99999999997</v>
      </c>
      <c r="F12" s="21">
        <v>254782.5</v>
      </c>
      <c r="G12" s="21">
        <v>338860.72499999998</v>
      </c>
      <c r="H12" s="21">
        <v>408059.652</v>
      </c>
      <c r="I12" s="21">
        <v>486889.35750000004</v>
      </c>
      <c r="J12" s="21">
        <v>627892.51543200004</v>
      </c>
      <c r="K12" s="21">
        <v>737267.34070080006</v>
      </c>
      <c r="L12" s="21">
        <v>766758.03432883206</v>
      </c>
      <c r="M12" s="99"/>
    </row>
    <row r="13" spans="1:25" x14ac:dyDescent="0.25">
      <c r="B13" s="1" t="s">
        <v>52</v>
      </c>
      <c r="C13" s="21">
        <v>545473.152</v>
      </c>
      <c r="D13" s="21">
        <v>605475.19871999999</v>
      </c>
      <c r="E13" s="21">
        <v>644000.00000000012</v>
      </c>
      <c r="F13" s="21">
        <v>679420</v>
      </c>
      <c r="G13" s="21">
        <v>624217.12499999988</v>
      </c>
      <c r="H13" s="21">
        <v>556444.98</v>
      </c>
      <c r="I13" s="21">
        <v>545316.08040000009</v>
      </c>
      <c r="J13" s="21">
        <v>506364.93180000008</v>
      </c>
      <c r="K13" s="21">
        <v>421295.62325760012</v>
      </c>
      <c r="L13" s="21">
        <v>438147.44818790408</v>
      </c>
      <c r="M13" s="98"/>
    </row>
    <row r="14" spans="1:25" x14ac:dyDescent="0.25">
      <c r="B14" s="1" t="s">
        <v>53</v>
      </c>
      <c r="C14" s="21">
        <v>144389.95200000002</v>
      </c>
      <c r="D14" s="21">
        <v>180006.14016000001</v>
      </c>
      <c r="E14" s="21">
        <v>209300</v>
      </c>
      <c r="F14" s="21">
        <v>322724.50000000006</v>
      </c>
      <c r="G14" s="21">
        <v>338860.72499999998</v>
      </c>
      <c r="H14" s="21">
        <v>408059.652</v>
      </c>
      <c r="I14" s="21">
        <v>447938.20890000009</v>
      </c>
      <c r="J14" s="21">
        <v>506364.93180000008</v>
      </c>
      <c r="K14" s="21">
        <v>568749.09139776009</v>
      </c>
      <c r="L14" s="21">
        <v>591499.05505367054</v>
      </c>
      <c r="M14" s="98"/>
    </row>
    <row r="15" spans="1:25" x14ac:dyDescent="0.25">
      <c r="B15" s="78" t="s">
        <v>22</v>
      </c>
      <c r="C15" s="79">
        <v>1604332.8</v>
      </c>
      <c r="D15" s="79">
        <v>1636419.456</v>
      </c>
      <c r="E15" s="79">
        <v>1610000</v>
      </c>
      <c r="F15" s="79">
        <v>1698550</v>
      </c>
      <c r="G15" s="79">
        <v>1783477.5</v>
      </c>
      <c r="H15" s="79">
        <v>1854816.6</v>
      </c>
      <c r="I15" s="79">
        <v>1947557.4300000002</v>
      </c>
      <c r="J15" s="79">
        <v>2025459.7272000003</v>
      </c>
      <c r="K15" s="79">
        <v>2106478.1162880003</v>
      </c>
      <c r="L15" s="79">
        <v>2190737.2409395198</v>
      </c>
      <c r="M15" s="98"/>
    </row>
    <row r="16" spans="1:25" ht="180.75" customHeight="1" x14ac:dyDescent="0.25">
      <c r="K16" s="1"/>
      <c r="L16" s="1"/>
      <c r="M16" s="1"/>
    </row>
    <row r="17" spans="1:14" x14ac:dyDescent="0.25">
      <c r="K17" s="1"/>
      <c r="L17" s="1"/>
      <c r="M17" s="1"/>
    </row>
    <row r="18" spans="1:14" x14ac:dyDescent="0.25">
      <c r="A18" s="30" t="s">
        <v>141</v>
      </c>
      <c r="K18" s="1"/>
      <c r="L18" s="1"/>
      <c r="M18" s="1"/>
      <c r="N18" s="30" t="s">
        <v>106</v>
      </c>
    </row>
    <row r="19" spans="1:14" x14ac:dyDescent="0.25">
      <c r="B19" s="53" t="s">
        <v>84</v>
      </c>
      <c r="C19" s="5">
        <v>2013</v>
      </c>
      <c r="D19" s="5">
        <v>2014</v>
      </c>
      <c r="E19" s="5">
        <v>2015</v>
      </c>
      <c r="F19" s="5">
        <v>2016</v>
      </c>
      <c r="G19" s="5">
        <v>2017</v>
      </c>
      <c r="H19" s="5">
        <v>2018</v>
      </c>
      <c r="I19" s="5">
        <v>2019</v>
      </c>
      <c r="J19" s="5">
        <v>2020</v>
      </c>
      <c r="K19" s="5">
        <v>2021</v>
      </c>
      <c r="L19" s="5">
        <v>2022</v>
      </c>
      <c r="M19" s="5"/>
      <c r="N19" s="30"/>
    </row>
    <row r="20" spans="1:14" s="3" customFormat="1" x14ac:dyDescent="0.25">
      <c r="B20" s="55" t="s">
        <v>23</v>
      </c>
      <c r="C20" s="41">
        <v>52782.549119999989</v>
      </c>
      <c r="D20" s="41">
        <v>69220.542988799993</v>
      </c>
      <c r="E20" s="41">
        <v>67619.999999999985</v>
      </c>
      <c r="F20" s="41">
        <v>112104.3</v>
      </c>
      <c r="G20" s="41">
        <v>153099.72515060243</v>
      </c>
      <c r="H20" s="41">
        <v>199892.97595214355</v>
      </c>
      <c r="I20" s="41">
        <v>251857.33445945947</v>
      </c>
      <c r="J20" s="41">
        <v>349036.62091044005</v>
      </c>
      <c r="K20" s="41">
        <v>414467.17004473921</v>
      </c>
      <c r="L20" s="41">
        <v>431445.36084652884</v>
      </c>
      <c r="M20" s="41"/>
    </row>
    <row r="21" spans="1:14" s="3" customFormat="1" x14ac:dyDescent="0.25">
      <c r="B21" s="55" t="s">
        <v>24</v>
      </c>
      <c r="C21" s="41">
        <v>5615.1647999999996</v>
      </c>
      <c r="D21" s="41">
        <v>8836.6650623999994</v>
      </c>
      <c r="E21" s="41">
        <v>10142.999999999996</v>
      </c>
      <c r="F21" s="41">
        <v>15286.949999999999</v>
      </c>
      <c r="G21" s="41">
        <v>19052.410240963858</v>
      </c>
      <c r="H21" s="41">
        <v>23596.669806580256</v>
      </c>
      <c r="I21" s="41">
        <v>28755.22731981982</v>
      </c>
      <c r="J21" s="41">
        <v>37673.550925920004</v>
      </c>
      <c r="K21" s="41">
        <v>44973.307782748801</v>
      </c>
      <c r="L21" s="41">
        <v>46772.240094058747</v>
      </c>
      <c r="M21" s="41"/>
    </row>
    <row r="22" spans="1:14" s="3" customFormat="1" x14ac:dyDescent="0.25">
      <c r="B22" s="55" t="s">
        <v>25</v>
      </c>
      <c r="C22" s="41">
        <v>25829.75808</v>
      </c>
      <c r="D22" s="41">
        <v>35346.660249599998</v>
      </c>
      <c r="E22" s="41">
        <v>40571.999999999985</v>
      </c>
      <c r="F22" s="41">
        <v>58599.974999999999</v>
      </c>
      <c r="G22" s="41">
        <v>85055.402861445778</v>
      </c>
      <c r="H22" s="41">
        <v>93934.200957128603</v>
      </c>
      <c r="I22" s="41">
        <v>104545.11418918917</v>
      </c>
      <c r="J22" s="41">
        <v>123857.57793208001</v>
      </c>
      <c r="K22" s="41">
        <v>142865.458029648</v>
      </c>
      <c r="L22" s="41">
        <v>148846.2363508339</v>
      </c>
      <c r="M22" s="41"/>
    </row>
    <row r="23" spans="1:14" s="3" customFormat="1" x14ac:dyDescent="0.25">
      <c r="B23" s="55" t="s">
        <v>26</v>
      </c>
      <c r="C23" s="41">
        <v>12353.362559999998</v>
      </c>
      <c r="D23" s="41">
        <v>8836.6650623999994</v>
      </c>
      <c r="E23" s="41">
        <v>13523.999999999996</v>
      </c>
      <c r="F23" s="83">
        <v>12739.125</v>
      </c>
      <c r="G23" s="83">
        <v>13608.864457831327</v>
      </c>
      <c r="H23" s="83">
        <v>13336.6871686747</v>
      </c>
      <c r="I23" s="83">
        <v>14003.521527108436</v>
      </c>
      <c r="J23" s="83">
        <v>13723.451096566267</v>
      </c>
      <c r="K23" s="83">
        <v>13311.747563669278</v>
      </c>
      <c r="L23" s="83">
        <v>13178.630088032585</v>
      </c>
      <c r="M23" s="41"/>
    </row>
    <row r="24" spans="1:14" s="3" customFormat="1" x14ac:dyDescent="0.25">
      <c r="B24" s="55" t="s">
        <v>27</v>
      </c>
      <c r="C24" s="41">
        <v>8984.2636799999982</v>
      </c>
      <c r="D24" s="41">
        <v>14727.775104</v>
      </c>
      <c r="E24" s="41">
        <v>20285.999999999993</v>
      </c>
      <c r="F24" s="41">
        <v>30573.899999999998</v>
      </c>
      <c r="G24" s="41">
        <v>37424.377259036148</v>
      </c>
      <c r="H24" s="41">
        <v>44752.304805583241</v>
      </c>
      <c r="I24" s="41">
        <v>58485.208108108105</v>
      </c>
      <c r="J24" s="41">
        <v>81626.027006160002</v>
      </c>
      <c r="K24" s="41">
        <v>92158.417587599994</v>
      </c>
      <c r="L24" s="41">
        <v>95844.754291103993</v>
      </c>
      <c r="M24" s="41"/>
    </row>
    <row r="25" spans="1:14" s="3" customFormat="1" x14ac:dyDescent="0.25">
      <c r="B25" s="55" t="s">
        <v>28</v>
      </c>
      <c r="C25" s="41">
        <v>6738.1977599999991</v>
      </c>
      <c r="D25" s="41">
        <v>10309.442572800001</v>
      </c>
      <c r="E25" s="41">
        <v>16904.999999999996</v>
      </c>
      <c r="F25" s="41">
        <v>25478.25</v>
      </c>
      <c r="G25" s="41">
        <v>30619.945030120478</v>
      </c>
      <c r="H25" s="41">
        <v>32547.130767696905</v>
      </c>
      <c r="I25" s="41">
        <v>29242.604054054053</v>
      </c>
      <c r="J25" s="41">
        <v>21976.238040120003</v>
      </c>
      <c r="K25" s="41">
        <v>29490.693628031997</v>
      </c>
      <c r="L25" s="41">
        <v>30670.321373153281</v>
      </c>
      <c r="M25" s="41"/>
    </row>
    <row r="26" spans="1:14" x14ac:dyDescent="0.25">
      <c r="C26" s="39">
        <v>112303.29599999997</v>
      </c>
      <c r="D26" s="39">
        <v>147277.75104</v>
      </c>
      <c r="E26" s="39">
        <v>169049.99999999997</v>
      </c>
      <c r="F26" s="39">
        <v>254782.5</v>
      </c>
      <c r="G26" s="39">
        <v>338860.72500000003</v>
      </c>
      <c r="H26" s="39">
        <v>408059.96945780725</v>
      </c>
      <c r="I26" s="39">
        <v>486889.00965773902</v>
      </c>
      <c r="J26" s="39">
        <v>627893.4659112863</v>
      </c>
      <c r="K26" s="39">
        <v>737266.7946364372</v>
      </c>
      <c r="L26" s="39">
        <v>766757.54304371134</v>
      </c>
      <c r="M26" s="39"/>
    </row>
    <row r="27" spans="1:14" x14ac:dyDescent="0.25">
      <c r="E27" s="82"/>
      <c r="F27" s="82"/>
      <c r="G27" s="82"/>
      <c r="H27" s="82"/>
      <c r="I27" s="82"/>
      <c r="J27" s="82"/>
      <c r="K27" s="82"/>
      <c r="L27" s="82"/>
    </row>
    <row r="40" spans="14:14" x14ac:dyDescent="0.25">
      <c r="N40" s="30" t="s">
        <v>107</v>
      </c>
    </row>
  </sheetData>
  <pageMargins left="0.7" right="0.7" top="0.75" bottom="0.75" header="0.3" footer="0.3"/>
  <pageSetup orientation="portrait" horizontalDpi="4294967293"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98"/>
  <sheetViews>
    <sheetView zoomScale="90" zoomScaleNormal="90" workbookViewId="0">
      <selection activeCell="I3" sqref="I3"/>
    </sheetView>
  </sheetViews>
  <sheetFormatPr defaultRowHeight="15" x14ac:dyDescent="0.25"/>
  <cols>
    <col min="1" max="1" width="4.42578125" customWidth="1"/>
    <col min="2" max="2" width="18" customWidth="1"/>
    <col min="3" max="3" width="13.85546875" bestFit="1" customWidth="1"/>
    <col min="4" max="4" width="13.5703125" bestFit="1" customWidth="1"/>
    <col min="5" max="6" width="14" bestFit="1" customWidth="1"/>
    <col min="7" max="7" width="13.140625" bestFit="1" customWidth="1"/>
    <col min="8" max="8" width="12.85546875" bestFit="1" customWidth="1"/>
    <col min="9" max="13" width="12.85546875" customWidth="1"/>
  </cols>
  <sheetData>
    <row r="1" spans="1:20" x14ac:dyDescent="0.25">
      <c r="A1" s="1"/>
      <c r="B1" s="1"/>
      <c r="C1" s="1"/>
      <c r="D1" s="1"/>
      <c r="E1" s="1"/>
      <c r="F1" s="1"/>
      <c r="G1" s="1"/>
      <c r="H1" s="1"/>
      <c r="I1" s="1"/>
      <c r="J1" s="1"/>
      <c r="K1" s="1"/>
      <c r="L1" s="1"/>
      <c r="M1" s="1"/>
      <c r="N1" s="1"/>
      <c r="O1" s="1"/>
      <c r="P1" s="1"/>
      <c r="Q1" s="1"/>
      <c r="R1" s="1"/>
      <c r="S1" s="1"/>
      <c r="T1" s="1"/>
    </row>
    <row r="2" spans="1:20" x14ac:dyDescent="0.25">
      <c r="A2" s="1"/>
      <c r="B2" s="1" t="s">
        <v>0</v>
      </c>
      <c r="C2" s="1"/>
      <c r="D2" s="1"/>
      <c r="E2" s="1"/>
      <c r="F2" s="1"/>
      <c r="G2" s="1"/>
      <c r="H2" s="101" t="s">
        <v>29</v>
      </c>
      <c r="I2" s="74" t="str">
        <f>'Cover sheet'!I12</f>
        <v>Ericsson</v>
      </c>
      <c r="J2" s="1"/>
      <c r="K2" s="1"/>
      <c r="L2" s="1"/>
      <c r="M2" s="1"/>
      <c r="N2" s="1"/>
      <c r="O2" s="1"/>
      <c r="P2" s="1"/>
      <c r="Q2" s="1"/>
      <c r="R2" s="1"/>
      <c r="S2" s="1"/>
      <c r="T2" s="1"/>
    </row>
    <row r="3" spans="1:20" x14ac:dyDescent="0.25">
      <c r="A3" s="1"/>
      <c r="B3" s="1" t="s">
        <v>93</v>
      </c>
      <c r="C3" s="1"/>
      <c r="D3" s="1"/>
      <c r="E3" s="1"/>
      <c r="F3" s="1"/>
      <c r="G3" s="1"/>
      <c r="H3" s="1"/>
      <c r="I3" s="1"/>
      <c r="J3" s="1"/>
      <c r="K3" s="1"/>
      <c r="L3" s="1"/>
      <c r="M3" s="1"/>
      <c r="N3" s="1"/>
      <c r="O3" s="1"/>
      <c r="P3" s="1"/>
      <c r="Q3" s="1"/>
      <c r="R3" s="1"/>
      <c r="S3" s="1"/>
      <c r="T3" s="1"/>
    </row>
    <row r="4" spans="1:20" x14ac:dyDescent="0.25">
      <c r="A4" s="1"/>
      <c r="B4" s="25">
        <v>42985</v>
      </c>
      <c r="C4" s="1"/>
      <c r="D4" s="1"/>
      <c r="E4" s="1"/>
      <c r="F4" s="1"/>
      <c r="G4" s="1"/>
      <c r="H4" s="1"/>
      <c r="I4" s="1"/>
      <c r="J4" s="1"/>
      <c r="K4" s="1"/>
      <c r="L4" s="1"/>
      <c r="M4" s="1"/>
      <c r="N4" s="1"/>
      <c r="O4" s="1"/>
      <c r="P4" s="1"/>
      <c r="Q4" s="1"/>
      <c r="R4" s="1"/>
      <c r="S4" s="1"/>
      <c r="T4" s="1"/>
    </row>
    <row r="5" spans="1:20" x14ac:dyDescent="0.25">
      <c r="A5" s="1"/>
      <c r="B5" s="76" t="s">
        <v>127</v>
      </c>
      <c r="C5" s="1"/>
      <c r="D5" s="1"/>
      <c r="E5" s="1"/>
      <c r="F5" s="1"/>
      <c r="G5" s="1"/>
      <c r="H5" s="1"/>
      <c r="I5" s="1"/>
      <c r="J5" s="1"/>
      <c r="K5" s="1"/>
      <c r="L5" s="1"/>
      <c r="M5" s="1"/>
      <c r="N5" s="1"/>
      <c r="O5" s="1"/>
      <c r="P5" s="1"/>
      <c r="Q5" s="1"/>
      <c r="R5" s="1"/>
      <c r="S5" s="1"/>
      <c r="T5" s="1"/>
    </row>
    <row r="6" spans="1:20" x14ac:dyDescent="0.25">
      <c r="A6" s="1"/>
      <c r="B6" s="2"/>
      <c r="C6" s="1"/>
      <c r="D6" s="1"/>
      <c r="E6" s="1"/>
      <c r="F6" s="1"/>
      <c r="G6" s="1"/>
      <c r="H6" s="1"/>
      <c r="I6" s="1"/>
      <c r="J6" s="1"/>
      <c r="K6" s="1"/>
      <c r="L6" s="1"/>
      <c r="M6" s="1"/>
      <c r="N6" s="1"/>
      <c r="O6" s="1"/>
      <c r="P6" s="1"/>
      <c r="Q6" s="1"/>
      <c r="R6" s="1"/>
      <c r="S6" s="1"/>
      <c r="T6" s="1"/>
    </row>
    <row r="7" spans="1:20" s="30" customFormat="1" ht="19.5" customHeight="1" x14ac:dyDescent="0.25">
      <c r="A7" s="30" t="s">
        <v>113</v>
      </c>
      <c r="H7" s="43"/>
      <c r="I7" s="43"/>
      <c r="J7" s="43"/>
      <c r="K7" s="43"/>
      <c r="L7" s="43"/>
      <c r="M7" s="43"/>
    </row>
    <row r="8" spans="1:20" x14ac:dyDescent="0.25">
      <c r="A8" s="1"/>
      <c r="B8" s="4"/>
      <c r="C8" s="5">
        <v>2013</v>
      </c>
      <c r="D8" s="5">
        <v>2014</v>
      </c>
      <c r="E8" s="5">
        <v>2015</v>
      </c>
      <c r="F8" s="5">
        <v>2016</v>
      </c>
      <c r="G8" s="5">
        <v>2017</v>
      </c>
      <c r="H8" s="5">
        <v>2018</v>
      </c>
      <c r="I8" s="5">
        <v>2019</v>
      </c>
      <c r="J8" s="5">
        <v>2020</v>
      </c>
      <c r="K8" s="5">
        <v>2021</v>
      </c>
      <c r="L8" s="5">
        <v>2022</v>
      </c>
      <c r="M8" s="5"/>
      <c r="N8" s="24"/>
      <c r="O8" s="24"/>
      <c r="P8" s="1"/>
      <c r="Q8" s="1"/>
      <c r="R8" s="1"/>
      <c r="S8" s="1"/>
      <c r="T8" s="1"/>
    </row>
    <row r="9" spans="1:20" x14ac:dyDescent="0.25">
      <c r="A9" s="1"/>
      <c r="B9" s="6" t="s">
        <v>1</v>
      </c>
      <c r="C9" s="1"/>
      <c r="D9" s="1"/>
      <c r="E9" s="1"/>
      <c r="F9" s="1"/>
      <c r="G9" s="1"/>
      <c r="H9" s="1"/>
      <c r="I9" s="1"/>
      <c r="J9" s="1"/>
      <c r="K9" s="1"/>
      <c r="L9" s="1"/>
      <c r="M9" s="1"/>
      <c r="N9" s="1"/>
      <c r="O9" s="1"/>
      <c r="P9" s="1"/>
      <c r="Q9" s="1"/>
      <c r="R9" s="1"/>
      <c r="S9" s="1"/>
      <c r="T9" s="1"/>
    </row>
    <row r="10" spans="1:20" x14ac:dyDescent="0.25">
      <c r="A10" s="1"/>
      <c r="B10" s="7" t="s">
        <v>2</v>
      </c>
      <c r="C10" s="8">
        <v>500</v>
      </c>
      <c r="D10" s="8">
        <v>500</v>
      </c>
      <c r="E10" s="8">
        <v>200</v>
      </c>
      <c r="F10" s="8">
        <v>0</v>
      </c>
      <c r="G10" s="8">
        <v>0</v>
      </c>
      <c r="H10" s="8">
        <v>0</v>
      </c>
      <c r="I10" s="8">
        <v>0</v>
      </c>
      <c r="J10" s="8">
        <v>0</v>
      </c>
      <c r="K10" s="8">
        <v>0</v>
      </c>
      <c r="L10" s="8">
        <v>0</v>
      </c>
      <c r="M10" s="8"/>
      <c r="N10" s="1"/>
      <c r="O10" s="1"/>
      <c r="P10" s="1"/>
      <c r="Q10" s="1"/>
      <c r="R10" s="1"/>
      <c r="S10" s="1"/>
      <c r="T10" s="1"/>
    </row>
    <row r="11" spans="1:20" x14ac:dyDescent="0.25">
      <c r="A11" s="1"/>
      <c r="B11" s="7" t="s">
        <v>3</v>
      </c>
      <c r="C11" s="8">
        <v>5000</v>
      </c>
      <c r="D11" s="8">
        <v>5000</v>
      </c>
      <c r="E11" s="8">
        <v>5000</v>
      </c>
      <c r="F11" s="8">
        <v>10000</v>
      </c>
      <c r="G11" s="8">
        <v>20000</v>
      </c>
      <c r="H11" s="8">
        <v>20000</v>
      </c>
      <c r="I11" s="8">
        <v>20000</v>
      </c>
      <c r="J11" s="8">
        <v>20000</v>
      </c>
      <c r="K11" s="8">
        <v>20000</v>
      </c>
      <c r="L11" s="8">
        <v>20000</v>
      </c>
      <c r="M11" s="8"/>
      <c r="N11" s="1"/>
      <c r="O11" s="1"/>
      <c r="P11" s="1"/>
      <c r="Q11" s="1"/>
      <c r="R11" s="1"/>
      <c r="S11" s="1"/>
      <c r="T11" s="1"/>
    </row>
    <row r="12" spans="1:20" x14ac:dyDescent="0.25">
      <c r="A12" s="1"/>
      <c r="B12" s="7" t="s">
        <v>4</v>
      </c>
      <c r="C12" s="8">
        <v>1000</v>
      </c>
      <c r="D12" s="8">
        <v>500</v>
      </c>
      <c r="E12" s="8">
        <v>200</v>
      </c>
      <c r="F12" s="8">
        <v>0</v>
      </c>
      <c r="G12" s="8">
        <v>0</v>
      </c>
      <c r="H12" s="8">
        <v>0</v>
      </c>
      <c r="I12" s="8">
        <v>0</v>
      </c>
      <c r="J12" s="8">
        <v>0</v>
      </c>
      <c r="K12" s="8">
        <v>0</v>
      </c>
      <c r="L12" s="8">
        <v>0</v>
      </c>
      <c r="M12" s="8"/>
      <c r="N12" s="1"/>
      <c r="O12" s="1"/>
      <c r="P12" s="1"/>
      <c r="Q12" s="1"/>
      <c r="R12" s="1"/>
      <c r="S12" s="1"/>
      <c r="T12" s="1"/>
    </row>
    <row r="13" spans="1:20" x14ac:dyDescent="0.25">
      <c r="A13" s="1"/>
      <c r="B13" s="7" t="s">
        <v>5</v>
      </c>
      <c r="C13" s="8">
        <v>6000</v>
      </c>
      <c r="D13" s="8">
        <v>6000</v>
      </c>
      <c r="E13" s="8">
        <v>8000</v>
      </c>
      <c r="F13" s="8">
        <v>10000</v>
      </c>
      <c r="G13" s="8">
        <v>10000</v>
      </c>
      <c r="H13" s="8">
        <v>10000</v>
      </c>
      <c r="I13" s="8">
        <v>10000</v>
      </c>
      <c r="J13" s="8">
        <v>10000</v>
      </c>
      <c r="K13" s="8">
        <v>10000</v>
      </c>
      <c r="L13" s="8">
        <v>10000</v>
      </c>
      <c r="M13" s="8"/>
      <c r="N13" s="1"/>
      <c r="O13" s="1"/>
      <c r="P13" s="1"/>
      <c r="Q13" s="1"/>
      <c r="R13" s="1"/>
      <c r="S13" s="1"/>
      <c r="T13" s="1"/>
    </row>
    <row r="14" spans="1:20" x14ac:dyDescent="0.25">
      <c r="A14" s="1"/>
      <c r="B14" s="7" t="s">
        <v>6</v>
      </c>
      <c r="C14" s="8">
        <v>1000</v>
      </c>
      <c r="D14" s="8">
        <v>1000</v>
      </c>
      <c r="E14" s="8">
        <v>1000</v>
      </c>
      <c r="F14" s="8">
        <v>0</v>
      </c>
      <c r="G14" s="8">
        <v>0</v>
      </c>
      <c r="H14" s="8">
        <v>0</v>
      </c>
      <c r="I14" s="8">
        <v>0</v>
      </c>
      <c r="J14" s="8">
        <v>0</v>
      </c>
      <c r="K14" s="8">
        <v>0</v>
      </c>
      <c r="L14" s="8">
        <v>0</v>
      </c>
      <c r="M14" s="8"/>
      <c r="N14" s="1"/>
      <c r="O14" s="1"/>
      <c r="P14" s="1"/>
      <c r="Q14" s="1"/>
      <c r="R14" s="1"/>
      <c r="S14" s="1"/>
      <c r="T14" s="1"/>
    </row>
    <row r="15" spans="1:20" x14ac:dyDescent="0.25">
      <c r="A15" s="1"/>
      <c r="B15" s="10" t="s">
        <v>7</v>
      </c>
      <c r="C15" s="8"/>
      <c r="D15" s="8"/>
      <c r="E15" s="8"/>
      <c r="F15" s="8"/>
      <c r="G15" s="8"/>
      <c r="H15" s="8"/>
      <c r="I15" s="8"/>
      <c r="J15" s="8"/>
      <c r="K15" s="8"/>
      <c r="L15" s="8"/>
      <c r="M15" s="8"/>
      <c r="N15" s="1"/>
      <c r="O15" s="1"/>
      <c r="P15" s="1"/>
      <c r="Q15" s="1"/>
      <c r="R15" s="1"/>
      <c r="S15" s="1"/>
      <c r="T15" s="1"/>
    </row>
    <row r="16" spans="1:20" x14ac:dyDescent="0.25">
      <c r="A16" s="1"/>
      <c r="B16" s="11" t="s">
        <v>8</v>
      </c>
      <c r="C16" s="8">
        <v>0</v>
      </c>
      <c r="D16" s="8">
        <v>0</v>
      </c>
      <c r="E16" s="8">
        <v>0</v>
      </c>
      <c r="F16" s="8">
        <v>0</v>
      </c>
      <c r="G16" s="8">
        <v>0</v>
      </c>
      <c r="H16" s="8">
        <v>0</v>
      </c>
      <c r="I16" s="8">
        <v>0</v>
      </c>
      <c r="J16" s="8">
        <v>0</v>
      </c>
      <c r="K16" s="8">
        <v>0</v>
      </c>
      <c r="L16" s="8">
        <v>0</v>
      </c>
      <c r="M16" s="8"/>
      <c r="N16" s="1"/>
      <c r="O16" s="1"/>
      <c r="P16" s="1"/>
      <c r="Q16" s="1"/>
      <c r="R16" s="1"/>
      <c r="S16" s="1"/>
      <c r="T16" s="1"/>
    </row>
    <row r="17" spans="1:20" x14ac:dyDescent="0.25">
      <c r="A17" s="1"/>
      <c r="B17" s="11" t="s">
        <v>2</v>
      </c>
      <c r="C17" s="8">
        <v>2000</v>
      </c>
      <c r="D17" s="8">
        <v>1200</v>
      </c>
      <c r="E17" s="8">
        <v>500</v>
      </c>
      <c r="F17" s="8">
        <v>0</v>
      </c>
      <c r="G17" s="8">
        <v>0</v>
      </c>
      <c r="H17" s="8">
        <v>0</v>
      </c>
      <c r="I17" s="8">
        <v>0</v>
      </c>
      <c r="J17" s="8">
        <v>0</v>
      </c>
      <c r="K17" s="8">
        <v>0</v>
      </c>
      <c r="L17" s="8">
        <v>0</v>
      </c>
      <c r="M17" s="8"/>
      <c r="N17" s="1"/>
      <c r="O17" s="1"/>
      <c r="P17" s="1"/>
      <c r="Q17" s="1"/>
      <c r="R17" s="1"/>
      <c r="S17" s="1"/>
      <c r="T17" s="1"/>
    </row>
    <row r="18" spans="1:20" x14ac:dyDescent="0.25">
      <c r="A18" s="1"/>
      <c r="B18" s="7" t="s">
        <v>9</v>
      </c>
      <c r="C18" s="8">
        <v>2500</v>
      </c>
      <c r="D18" s="8">
        <v>0</v>
      </c>
      <c r="E18" s="8">
        <v>0</v>
      </c>
      <c r="F18" s="8">
        <v>0</v>
      </c>
      <c r="G18" s="8">
        <v>0</v>
      </c>
      <c r="H18" s="8">
        <v>0</v>
      </c>
      <c r="I18" s="8">
        <v>0</v>
      </c>
      <c r="J18" s="8">
        <v>0</v>
      </c>
      <c r="K18" s="8">
        <v>0</v>
      </c>
      <c r="L18" s="8">
        <v>0</v>
      </c>
      <c r="M18" s="8"/>
      <c r="N18" s="1"/>
      <c r="O18" s="1"/>
      <c r="P18" s="1"/>
      <c r="Q18" s="1"/>
      <c r="R18" s="1"/>
      <c r="S18" s="1"/>
      <c r="T18" s="1"/>
    </row>
    <row r="19" spans="1:20" x14ac:dyDescent="0.25">
      <c r="A19" s="1"/>
      <c r="B19" s="7" t="s">
        <v>6</v>
      </c>
      <c r="C19" s="8">
        <v>6000</v>
      </c>
      <c r="D19" s="8">
        <v>2000</v>
      </c>
      <c r="E19" s="8">
        <v>0</v>
      </c>
      <c r="F19" s="8">
        <v>0</v>
      </c>
      <c r="G19" s="8">
        <v>0</v>
      </c>
      <c r="H19" s="8">
        <v>0</v>
      </c>
      <c r="I19" s="8">
        <v>0</v>
      </c>
      <c r="J19" s="8">
        <v>0</v>
      </c>
      <c r="K19" s="8">
        <v>0</v>
      </c>
      <c r="L19" s="8">
        <v>0</v>
      </c>
      <c r="M19" s="8"/>
      <c r="N19" s="1"/>
      <c r="O19" s="1"/>
      <c r="P19" s="1"/>
      <c r="Q19" s="1"/>
      <c r="R19" s="1"/>
      <c r="S19" s="1"/>
      <c r="T19" s="1"/>
    </row>
    <row r="20" spans="1:20" x14ac:dyDescent="0.25">
      <c r="A20" s="1"/>
      <c r="B20" s="6" t="s">
        <v>10</v>
      </c>
      <c r="C20" s="8"/>
      <c r="D20" s="8"/>
      <c r="E20" s="8"/>
      <c r="F20" s="8"/>
      <c r="G20" s="8"/>
      <c r="H20" s="8"/>
      <c r="I20" s="8"/>
      <c r="J20" s="8"/>
      <c r="K20" s="8"/>
      <c r="L20" s="8"/>
      <c r="M20" s="8"/>
      <c r="N20" s="1"/>
      <c r="O20" s="1"/>
      <c r="P20" s="1"/>
      <c r="Q20" s="1"/>
      <c r="R20" s="1"/>
      <c r="S20" s="1"/>
      <c r="T20" s="1"/>
    </row>
    <row r="21" spans="1:20" x14ac:dyDescent="0.25">
      <c r="A21" s="1"/>
      <c r="B21" s="7" t="s">
        <v>2</v>
      </c>
      <c r="C21" s="8">
        <v>1000</v>
      </c>
      <c r="D21" s="8">
        <v>2000</v>
      </c>
      <c r="E21" s="8">
        <v>2000</v>
      </c>
      <c r="F21" s="8">
        <v>1000</v>
      </c>
      <c r="G21" s="8">
        <v>0</v>
      </c>
      <c r="H21" s="8">
        <v>0</v>
      </c>
      <c r="I21" s="8">
        <v>0</v>
      </c>
      <c r="J21" s="8">
        <v>0</v>
      </c>
      <c r="K21" s="8">
        <v>0</v>
      </c>
      <c r="L21" s="8">
        <v>0</v>
      </c>
      <c r="M21" s="8"/>
      <c r="N21" s="1"/>
      <c r="O21" s="1"/>
      <c r="P21" s="1"/>
      <c r="Q21" s="1"/>
      <c r="R21" s="1"/>
      <c r="S21" s="1"/>
      <c r="T21" s="1"/>
    </row>
    <row r="22" spans="1:20" x14ac:dyDescent="0.25">
      <c r="A22" s="1"/>
      <c r="B22" s="7" t="s">
        <v>3</v>
      </c>
      <c r="C22" s="8"/>
      <c r="D22" s="8"/>
      <c r="E22" s="8"/>
      <c r="F22" s="8"/>
      <c r="G22" s="8"/>
      <c r="H22" s="8"/>
      <c r="I22" s="8"/>
      <c r="J22" s="8"/>
      <c r="K22" s="8"/>
      <c r="L22" s="8"/>
      <c r="M22" s="8"/>
      <c r="N22" s="1"/>
      <c r="O22" s="1"/>
      <c r="P22" s="1"/>
      <c r="Q22" s="1"/>
      <c r="R22" s="1"/>
      <c r="S22" s="1"/>
      <c r="T22" s="1"/>
    </row>
    <row r="23" spans="1:20" x14ac:dyDescent="0.25">
      <c r="A23" s="1"/>
      <c r="B23" s="7" t="s">
        <v>4</v>
      </c>
      <c r="C23" s="8">
        <v>50000</v>
      </c>
      <c r="D23" s="8">
        <v>40000</v>
      </c>
      <c r="E23" s="8">
        <v>1000</v>
      </c>
      <c r="F23" s="8">
        <v>500</v>
      </c>
      <c r="G23" s="8">
        <v>300</v>
      </c>
      <c r="H23" s="8">
        <v>0</v>
      </c>
      <c r="I23" s="8">
        <v>0</v>
      </c>
      <c r="J23" s="8">
        <v>0</v>
      </c>
      <c r="K23" s="8">
        <v>0</v>
      </c>
      <c r="L23" s="8">
        <v>0</v>
      </c>
      <c r="M23" s="8"/>
      <c r="N23" s="1"/>
      <c r="O23" s="1"/>
      <c r="P23" s="1"/>
      <c r="Q23" s="1"/>
      <c r="R23" s="1"/>
      <c r="S23" s="1"/>
      <c r="T23" s="1"/>
    </row>
    <row r="24" spans="1:20" x14ac:dyDescent="0.25">
      <c r="A24" s="1"/>
      <c r="B24" s="11" t="s">
        <v>5</v>
      </c>
      <c r="C24" s="8"/>
      <c r="D24" s="8"/>
      <c r="E24" s="8"/>
      <c r="F24" s="8"/>
      <c r="G24" s="8"/>
      <c r="H24" s="8"/>
      <c r="I24" s="8"/>
      <c r="J24" s="8"/>
      <c r="K24" s="8"/>
      <c r="L24" s="8"/>
      <c r="M24" s="8"/>
      <c r="N24" s="1"/>
      <c r="O24" s="1"/>
      <c r="P24" s="1"/>
      <c r="Q24" s="1"/>
      <c r="R24" s="1"/>
      <c r="S24" s="1"/>
      <c r="T24" s="1"/>
    </row>
    <row r="25" spans="1:20" x14ac:dyDescent="0.25">
      <c r="A25" s="1"/>
      <c r="B25" s="11" t="s">
        <v>6</v>
      </c>
      <c r="C25" s="8">
        <v>3000</v>
      </c>
      <c r="D25" s="8">
        <v>60000</v>
      </c>
      <c r="E25" s="8">
        <v>200</v>
      </c>
      <c r="F25" s="8">
        <v>0</v>
      </c>
      <c r="G25" s="8">
        <v>0</v>
      </c>
      <c r="H25" s="8">
        <v>0</v>
      </c>
      <c r="I25" s="8">
        <v>0</v>
      </c>
      <c r="J25" s="8">
        <v>0</v>
      </c>
      <c r="K25" s="8">
        <v>0</v>
      </c>
      <c r="L25" s="8">
        <v>0</v>
      </c>
      <c r="M25" s="8"/>
      <c r="N25" s="1"/>
      <c r="O25" s="1"/>
      <c r="P25" s="1"/>
      <c r="Q25" s="1"/>
      <c r="R25" s="1"/>
      <c r="S25" s="1"/>
      <c r="T25" s="1"/>
    </row>
    <row r="26" spans="1:20" x14ac:dyDescent="0.25">
      <c r="A26" s="1"/>
      <c r="B26" s="11" t="s">
        <v>11</v>
      </c>
      <c r="C26" s="8">
        <v>60000</v>
      </c>
      <c r="D26" s="8">
        <v>100000</v>
      </c>
      <c r="E26" s="8">
        <v>120000</v>
      </c>
      <c r="F26" s="8">
        <v>144000</v>
      </c>
      <c r="G26" s="8">
        <v>187200</v>
      </c>
      <c r="H26" s="8">
        <v>243360</v>
      </c>
      <c r="I26" s="8">
        <v>292032</v>
      </c>
      <c r="J26" s="8">
        <v>350438.39999999997</v>
      </c>
      <c r="K26" s="8">
        <v>420526.07999999996</v>
      </c>
      <c r="L26" s="8">
        <v>504631.29599999991</v>
      </c>
      <c r="M26" s="8"/>
      <c r="N26" s="1"/>
      <c r="O26" s="1"/>
      <c r="P26" s="1"/>
      <c r="Q26" s="1"/>
      <c r="R26" s="1"/>
      <c r="S26" s="1"/>
      <c r="T26" s="1"/>
    </row>
    <row r="27" spans="1:20" x14ac:dyDescent="0.25">
      <c r="A27" s="1"/>
      <c r="B27" s="10" t="s">
        <v>12</v>
      </c>
      <c r="C27" s="8"/>
      <c r="D27" s="8"/>
      <c r="E27" s="8"/>
      <c r="F27" s="8"/>
      <c r="G27" s="8"/>
      <c r="H27" s="8"/>
      <c r="I27" s="8"/>
      <c r="J27" s="8"/>
      <c r="K27" s="8"/>
      <c r="L27" s="8"/>
      <c r="M27" s="8"/>
      <c r="N27" s="1"/>
      <c r="O27" s="1"/>
      <c r="P27" s="1"/>
      <c r="Q27" s="1"/>
      <c r="R27" s="1"/>
      <c r="S27" s="1"/>
      <c r="T27" s="1"/>
    </row>
    <row r="28" spans="1:20" x14ac:dyDescent="0.25">
      <c r="A28" s="1"/>
      <c r="B28" s="11" t="s">
        <v>13</v>
      </c>
      <c r="C28" s="8"/>
      <c r="D28" s="8"/>
      <c r="E28" s="8"/>
      <c r="F28" s="8"/>
      <c r="G28" s="8"/>
      <c r="H28" s="8"/>
      <c r="I28" s="8"/>
      <c r="J28" s="8"/>
      <c r="K28" s="8"/>
      <c r="L28" s="8"/>
      <c r="M28" s="8"/>
      <c r="N28" s="1"/>
      <c r="O28" s="1"/>
      <c r="P28" s="1"/>
      <c r="Q28" s="1"/>
      <c r="R28" s="1"/>
      <c r="S28" s="1"/>
      <c r="T28" s="1"/>
    </row>
    <row r="29" spans="1:20" x14ac:dyDescent="0.25">
      <c r="A29" s="1"/>
      <c r="B29" s="10" t="s">
        <v>14</v>
      </c>
      <c r="C29" s="8"/>
      <c r="D29" s="8"/>
      <c r="E29" s="8"/>
      <c r="F29" s="8"/>
      <c r="G29" s="8"/>
      <c r="H29" s="8"/>
      <c r="I29" s="8"/>
      <c r="J29" s="8"/>
      <c r="K29" s="8"/>
      <c r="L29" s="8"/>
      <c r="M29" s="8"/>
      <c r="N29" s="1"/>
      <c r="O29" s="1"/>
      <c r="P29" s="1"/>
      <c r="Q29" s="1"/>
      <c r="R29" s="1"/>
      <c r="S29" s="1"/>
      <c r="T29" s="1"/>
    </row>
    <row r="30" spans="1:20" x14ac:dyDescent="0.25">
      <c r="A30" s="1"/>
      <c r="B30" s="11" t="s">
        <v>13</v>
      </c>
      <c r="C30" s="8"/>
      <c r="D30" s="8"/>
      <c r="E30" s="8"/>
      <c r="F30" s="8"/>
      <c r="G30" s="8"/>
      <c r="H30" s="8"/>
      <c r="I30" s="8"/>
      <c r="J30" s="8"/>
      <c r="K30" s="8"/>
      <c r="L30" s="8"/>
      <c r="M30" s="8"/>
      <c r="N30" s="1"/>
      <c r="O30" s="1"/>
      <c r="P30" s="1"/>
      <c r="Q30" s="1"/>
      <c r="R30" s="1"/>
      <c r="S30" s="1"/>
      <c r="T30" s="1"/>
    </row>
    <row r="31" spans="1:20" x14ac:dyDescent="0.25">
      <c r="A31" s="1"/>
      <c r="B31" s="11" t="s">
        <v>15</v>
      </c>
      <c r="C31" s="8"/>
      <c r="D31" s="8"/>
      <c r="E31" s="8"/>
      <c r="F31" s="8"/>
      <c r="G31" s="8"/>
      <c r="H31" s="8"/>
      <c r="I31" s="8"/>
      <c r="J31" s="8"/>
      <c r="K31" s="8"/>
      <c r="L31" s="8"/>
      <c r="M31" s="8"/>
      <c r="N31" s="1"/>
      <c r="O31" s="1"/>
      <c r="P31" s="1"/>
      <c r="Q31" s="1"/>
      <c r="R31" s="1"/>
      <c r="S31" s="1"/>
      <c r="T31" s="1"/>
    </row>
    <row r="32" spans="1:20" x14ac:dyDescent="0.25">
      <c r="A32" s="1"/>
      <c r="B32" s="11" t="s">
        <v>16</v>
      </c>
      <c r="C32" s="8"/>
      <c r="D32" s="8">
        <v>500</v>
      </c>
      <c r="E32" s="8">
        <v>5000</v>
      </c>
      <c r="F32" s="8">
        <v>35000</v>
      </c>
      <c r="G32" s="8">
        <v>55000</v>
      </c>
      <c r="H32" s="8">
        <v>105000</v>
      </c>
      <c r="I32" s="8">
        <v>185000</v>
      </c>
      <c r="J32" s="8">
        <v>255000</v>
      </c>
      <c r="K32" s="8">
        <v>255000</v>
      </c>
      <c r="L32" s="8">
        <v>255000</v>
      </c>
      <c r="M32" s="8"/>
      <c r="N32" s="1"/>
      <c r="O32" s="1"/>
      <c r="P32" s="1"/>
      <c r="Q32" s="1"/>
      <c r="R32" s="1"/>
      <c r="S32" s="1"/>
      <c r="T32" s="1"/>
    </row>
    <row r="33" spans="1:20" x14ac:dyDescent="0.25">
      <c r="A33" s="1"/>
      <c r="B33" s="11" t="s">
        <v>17</v>
      </c>
      <c r="C33" s="8"/>
      <c r="D33" s="8"/>
      <c r="E33" s="8"/>
      <c r="F33" s="8"/>
      <c r="G33" s="8"/>
      <c r="H33" s="8"/>
      <c r="I33" s="8"/>
      <c r="J33" s="8"/>
      <c r="K33" s="8"/>
      <c r="L33" s="8"/>
      <c r="M33" s="8"/>
      <c r="N33" s="1"/>
      <c r="O33" s="1"/>
      <c r="P33" s="1"/>
      <c r="Q33" s="1"/>
      <c r="R33" s="1"/>
      <c r="S33" s="1"/>
      <c r="T33" s="1"/>
    </row>
    <row r="34" spans="1:20" x14ac:dyDescent="0.25">
      <c r="A34" s="1"/>
      <c r="B34" s="11" t="s">
        <v>18</v>
      </c>
      <c r="C34" s="8"/>
      <c r="D34" s="8"/>
      <c r="E34" s="8"/>
      <c r="F34" s="8"/>
      <c r="G34" s="8"/>
      <c r="H34" s="8"/>
      <c r="I34" s="8"/>
      <c r="J34" s="8"/>
      <c r="K34" s="8"/>
      <c r="L34" s="8"/>
      <c r="M34" s="8"/>
      <c r="N34" s="1"/>
      <c r="O34" s="1"/>
      <c r="P34" s="1"/>
      <c r="Q34" s="1"/>
      <c r="R34" s="1"/>
      <c r="S34" s="1"/>
      <c r="T34" s="1"/>
    </row>
    <row r="35" spans="1:20" x14ac:dyDescent="0.25">
      <c r="A35" s="1"/>
      <c r="B35" s="10" t="s">
        <v>19</v>
      </c>
      <c r="C35" s="8"/>
      <c r="D35" s="8"/>
      <c r="E35" s="8"/>
      <c r="F35" s="8"/>
      <c r="G35" s="8"/>
      <c r="H35" s="8"/>
      <c r="I35" s="8"/>
      <c r="J35" s="8"/>
      <c r="K35" s="8"/>
      <c r="L35" s="8"/>
      <c r="M35" s="8"/>
      <c r="N35" s="1"/>
      <c r="O35" s="1"/>
      <c r="P35" s="1"/>
      <c r="Q35" s="1"/>
      <c r="R35" s="1"/>
      <c r="S35" s="1"/>
      <c r="T35" s="1"/>
    </row>
    <row r="36" spans="1:20" x14ac:dyDescent="0.25">
      <c r="A36" s="1"/>
      <c r="B36" s="11" t="s">
        <v>20</v>
      </c>
      <c r="C36" s="8">
        <v>10000</v>
      </c>
      <c r="D36" s="8">
        <v>60000</v>
      </c>
      <c r="E36" s="8">
        <v>120000</v>
      </c>
      <c r="F36" s="8">
        <v>180000</v>
      </c>
      <c r="G36" s="8">
        <v>200000</v>
      </c>
      <c r="H36" s="8">
        <v>240000</v>
      </c>
      <c r="I36" s="8">
        <v>320000</v>
      </c>
      <c r="J36" s="8">
        <v>400000</v>
      </c>
      <c r="K36" s="8">
        <v>500000</v>
      </c>
      <c r="L36" s="8">
        <v>500000</v>
      </c>
      <c r="M36" s="8"/>
      <c r="N36" s="1"/>
      <c r="O36" s="1"/>
      <c r="P36" s="1"/>
      <c r="Q36" s="1"/>
      <c r="R36" s="1"/>
      <c r="S36" s="1"/>
      <c r="T36" s="1"/>
    </row>
    <row r="37" spans="1:20" x14ac:dyDescent="0.25">
      <c r="A37" s="1"/>
      <c r="B37" s="11" t="s">
        <v>21</v>
      </c>
      <c r="C37" s="8"/>
      <c r="D37" s="8"/>
      <c r="E37" s="8">
        <v>10000</v>
      </c>
      <c r="F37" s="8">
        <v>20000</v>
      </c>
      <c r="G37" s="8">
        <v>40000</v>
      </c>
      <c r="H37" s="8">
        <v>60000</v>
      </c>
      <c r="I37" s="8">
        <v>80000</v>
      </c>
      <c r="J37" s="8">
        <v>100000</v>
      </c>
      <c r="K37" s="8">
        <v>120000</v>
      </c>
      <c r="L37" s="8">
        <v>120000</v>
      </c>
      <c r="M37" s="8"/>
      <c r="N37" s="1"/>
      <c r="O37" s="1"/>
      <c r="P37" s="1"/>
      <c r="Q37" s="1"/>
      <c r="R37" s="1"/>
      <c r="S37" s="1"/>
      <c r="T37" s="1"/>
    </row>
    <row r="38" spans="1:20" x14ac:dyDescent="0.25">
      <c r="A38" s="1"/>
      <c r="B38" s="11" t="s">
        <v>2</v>
      </c>
      <c r="C38" s="8"/>
      <c r="D38" s="8">
        <v>1000</v>
      </c>
      <c r="E38" s="8">
        <v>20000</v>
      </c>
      <c r="F38" s="8">
        <v>40000</v>
      </c>
      <c r="G38" s="8">
        <v>48000</v>
      </c>
      <c r="H38" s="8">
        <v>57600</v>
      </c>
      <c r="I38" s="8">
        <v>69120</v>
      </c>
      <c r="J38" s="8">
        <v>82944</v>
      </c>
      <c r="K38" s="8">
        <v>99532.800000000003</v>
      </c>
      <c r="L38" s="8">
        <v>119439.36</v>
      </c>
      <c r="M38" s="8"/>
      <c r="N38" s="1"/>
      <c r="O38" s="1"/>
      <c r="P38" s="1"/>
      <c r="Q38" s="1"/>
      <c r="R38" s="1"/>
      <c r="S38" s="1"/>
      <c r="T38" s="1"/>
    </row>
    <row r="39" spans="1:20" x14ac:dyDescent="0.25">
      <c r="A39" s="1"/>
      <c r="B39" s="11" t="s">
        <v>3</v>
      </c>
      <c r="C39" s="8"/>
      <c r="D39" s="8"/>
      <c r="E39" s="8">
        <v>1000</v>
      </c>
      <c r="F39" s="8">
        <v>2000</v>
      </c>
      <c r="G39" s="8">
        <v>20000</v>
      </c>
      <c r="H39" s="8">
        <v>24000</v>
      </c>
      <c r="I39" s="8">
        <v>28800</v>
      </c>
      <c r="J39" s="8">
        <v>34560</v>
      </c>
      <c r="K39" s="8">
        <v>41472</v>
      </c>
      <c r="L39" s="8">
        <v>49766.400000000001</v>
      </c>
      <c r="M39" s="8"/>
      <c r="N39" s="1"/>
      <c r="O39" s="1"/>
      <c r="P39" s="1"/>
      <c r="Q39" s="1"/>
      <c r="R39" s="1"/>
      <c r="S39" s="1"/>
      <c r="T39" s="1"/>
    </row>
    <row r="40" spans="1:20" x14ac:dyDescent="0.25">
      <c r="A40" s="1"/>
      <c r="B40" s="11" t="s">
        <v>9</v>
      </c>
      <c r="C40" s="8">
        <v>2500</v>
      </c>
      <c r="D40" s="8">
        <v>2500</v>
      </c>
      <c r="E40" s="8">
        <v>2500</v>
      </c>
      <c r="F40" s="8">
        <v>2500</v>
      </c>
      <c r="G40" s="8">
        <v>2500</v>
      </c>
      <c r="H40" s="8">
        <v>2500</v>
      </c>
      <c r="I40" s="8">
        <v>2500</v>
      </c>
      <c r="J40" s="8">
        <v>2500</v>
      </c>
      <c r="K40" s="8">
        <v>2500</v>
      </c>
      <c r="L40" s="8">
        <v>2501</v>
      </c>
      <c r="M40" s="8"/>
      <c r="N40" s="1"/>
      <c r="O40" s="1"/>
      <c r="P40" s="1"/>
      <c r="Q40" s="1"/>
      <c r="R40" s="1"/>
      <c r="S40" s="1"/>
      <c r="T40" s="1"/>
    </row>
    <row r="41" spans="1:20" x14ac:dyDescent="0.25">
      <c r="A41" s="1"/>
      <c r="B41" s="11" t="s">
        <v>4</v>
      </c>
      <c r="C41" s="8"/>
      <c r="D41" s="8">
        <v>100000</v>
      </c>
      <c r="E41" s="8">
        <v>120000</v>
      </c>
      <c r="F41" s="8">
        <v>144000</v>
      </c>
      <c r="G41" s="8">
        <v>172800</v>
      </c>
      <c r="H41" s="8">
        <v>207360</v>
      </c>
      <c r="I41" s="8">
        <v>238463.99999999997</v>
      </c>
      <c r="J41" s="8">
        <v>274233.59999999992</v>
      </c>
      <c r="K41" s="8">
        <v>329080.31999999989</v>
      </c>
      <c r="L41" s="8">
        <v>394896.38399999985</v>
      </c>
      <c r="M41" s="8"/>
      <c r="N41" s="1"/>
      <c r="O41" s="1"/>
      <c r="P41" s="1"/>
      <c r="Q41" s="1"/>
      <c r="R41" s="1"/>
      <c r="S41" s="1"/>
      <c r="T41" s="1"/>
    </row>
    <row r="42" spans="1:20" x14ac:dyDescent="0.25">
      <c r="A42" s="1"/>
      <c r="B42" s="11" t="s">
        <v>5</v>
      </c>
      <c r="C42" s="8"/>
      <c r="D42" s="8">
        <v>50000</v>
      </c>
      <c r="E42" s="8">
        <v>80000</v>
      </c>
      <c r="F42" s="8">
        <v>1000</v>
      </c>
      <c r="G42" s="8">
        <v>2000</v>
      </c>
      <c r="H42" s="8">
        <v>3000</v>
      </c>
      <c r="I42" s="8">
        <v>4000</v>
      </c>
      <c r="J42" s="8">
        <v>5000</v>
      </c>
      <c r="K42" s="8">
        <v>6000</v>
      </c>
      <c r="L42" s="8">
        <v>6000</v>
      </c>
      <c r="M42" s="8"/>
      <c r="N42" s="1"/>
      <c r="O42" s="1"/>
      <c r="P42" s="1"/>
      <c r="Q42" s="1"/>
      <c r="R42" s="1"/>
      <c r="S42" s="1"/>
      <c r="T42" s="1"/>
    </row>
    <row r="43" spans="1:20" x14ac:dyDescent="0.25">
      <c r="A43" s="1"/>
      <c r="B43" s="11" t="s">
        <v>6</v>
      </c>
      <c r="C43" s="8"/>
      <c r="D43" s="8">
        <v>50000</v>
      </c>
      <c r="E43" s="8">
        <v>80000</v>
      </c>
      <c r="F43" s="8">
        <v>15000</v>
      </c>
      <c r="G43" s="8">
        <v>20000</v>
      </c>
      <c r="H43" s="8">
        <v>20000</v>
      </c>
      <c r="I43" s="8">
        <v>20000</v>
      </c>
      <c r="J43" s="8">
        <v>20000</v>
      </c>
      <c r="K43" s="8">
        <v>20000</v>
      </c>
      <c r="L43" s="8">
        <v>20000</v>
      </c>
      <c r="M43" s="8"/>
      <c r="N43" s="1"/>
      <c r="O43" s="1"/>
      <c r="P43" s="1"/>
      <c r="Q43" s="1"/>
      <c r="R43" s="1"/>
      <c r="S43" s="1"/>
      <c r="T43" s="1"/>
    </row>
    <row r="44" spans="1:20" x14ac:dyDescent="0.25">
      <c r="A44" s="1"/>
      <c r="B44" s="11" t="s">
        <v>11</v>
      </c>
      <c r="C44" s="8"/>
      <c r="D44" s="8"/>
      <c r="E44" s="8"/>
      <c r="F44" s="8">
        <v>500</v>
      </c>
      <c r="G44" s="8">
        <v>800</v>
      </c>
      <c r="H44" s="8">
        <v>10000</v>
      </c>
      <c r="I44" s="8">
        <v>30000</v>
      </c>
      <c r="J44" s="8">
        <v>50000</v>
      </c>
      <c r="K44" s="8">
        <v>70000</v>
      </c>
      <c r="L44" s="8">
        <v>70000</v>
      </c>
      <c r="M44" s="8"/>
      <c r="N44" s="1"/>
      <c r="O44" s="1"/>
      <c r="P44" s="1"/>
      <c r="Q44" s="1"/>
      <c r="R44" s="1"/>
      <c r="S44" s="1"/>
      <c r="T44" s="1"/>
    </row>
    <row r="45" spans="1:20" x14ac:dyDescent="0.25">
      <c r="A45" s="1"/>
      <c r="B45" s="11" t="s">
        <v>15</v>
      </c>
      <c r="C45" s="8"/>
      <c r="D45" s="8">
        <v>9000</v>
      </c>
      <c r="E45" s="8">
        <v>40000</v>
      </c>
      <c r="F45" s="8">
        <v>80000</v>
      </c>
      <c r="G45" s="8">
        <v>100000</v>
      </c>
      <c r="H45" s="8">
        <v>150000</v>
      </c>
      <c r="I45" s="8">
        <v>180000</v>
      </c>
      <c r="J45" s="8">
        <v>200000</v>
      </c>
      <c r="K45" s="8">
        <v>260000</v>
      </c>
      <c r="L45" s="8">
        <v>260000</v>
      </c>
      <c r="M45" s="8"/>
      <c r="N45" s="1"/>
      <c r="O45" s="1"/>
      <c r="P45" s="1"/>
      <c r="Q45" s="1"/>
      <c r="R45" s="1"/>
      <c r="S45" s="1"/>
      <c r="T45" s="1"/>
    </row>
    <row r="46" spans="1:20" x14ac:dyDescent="0.25">
      <c r="A46" s="1"/>
      <c r="B46" s="11" t="s">
        <v>17</v>
      </c>
      <c r="C46" s="8">
        <v>1000</v>
      </c>
      <c r="D46" s="8">
        <v>30000</v>
      </c>
      <c r="E46" s="8">
        <v>36000</v>
      </c>
      <c r="F46" s="8">
        <v>43200</v>
      </c>
      <c r="G46" s="8">
        <v>51840</v>
      </c>
      <c r="H46" s="8">
        <v>62208</v>
      </c>
      <c r="I46" s="8">
        <v>74649.599999999991</v>
      </c>
      <c r="J46" s="8">
        <v>89579.51999999999</v>
      </c>
      <c r="K46" s="8">
        <v>107495.42399999998</v>
      </c>
      <c r="L46" s="8">
        <v>128994.50879999998</v>
      </c>
      <c r="M46" s="8"/>
      <c r="N46" s="1"/>
      <c r="O46" s="1"/>
      <c r="P46" s="1"/>
      <c r="Q46" s="1"/>
      <c r="R46" s="1"/>
      <c r="S46" s="1"/>
      <c r="T46" s="1"/>
    </row>
    <row r="47" spans="1:20" x14ac:dyDescent="0.25">
      <c r="A47" s="1"/>
      <c r="B47" s="30" t="s">
        <v>22</v>
      </c>
      <c r="C47" s="22">
        <v>151500</v>
      </c>
      <c r="D47" s="22">
        <v>521200</v>
      </c>
      <c r="E47" s="22">
        <v>652600</v>
      </c>
      <c r="F47" s="22">
        <v>728700</v>
      </c>
      <c r="G47" s="22">
        <v>930440</v>
      </c>
      <c r="H47" s="22">
        <v>1215028</v>
      </c>
      <c r="I47" s="22">
        <v>1554565.6</v>
      </c>
      <c r="J47" s="22">
        <v>1894255.5199999998</v>
      </c>
      <c r="K47" s="22">
        <v>2261606.6240000003</v>
      </c>
      <c r="L47" s="22">
        <v>2461228.9487999994</v>
      </c>
      <c r="M47" s="22"/>
      <c r="N47" s="1"/>
      <c r="O47" s="1"/>
      <c r="P47" s="1"/>
      <c r="Q47" s="1"/>
      <c r="R47" s="1"/>
      <c r="S47" s="1"/>
      <c r="T47" s="1"/>
    </row>
    <row r="48" spans="1:20" x14ac:dyDescent="0.25">
      <c r="A48" s="1"/>
      <c r="B48" s="30"/>
      <c r="E48" s="89"/>
      <c r="F48" s="89"/>
      <c r="G48" s="89"/>
      <c r="H48" s="89"/>
      <c r="I48" s="89"/>
      <c r="J48" s="89"/>
      <c r="K48" s="89"/>
      <c r="L48" s="89"/>
      <c r="M48" s="89"/>
      <c r="N48" s="1"/>
      <c r="O48" s="1"/>
      <c r="P48" s="1"/>
      <c r="Q48" s="1"/>
      <c r="R48" s="1"/>
      <c r="S48" s="1"/>
      <c r="T48" s="1"/>
    </row>
    <row r="49" spans="1:20" x14ac:dyDescent="0.25">
      <c r="A49" s="30" t="s">
        <v>92</v>
      </c>
      <c r="B49" s="30"/>
      <c r="C49" s="22"/>
      <c r="D49" s="22"/>
      <c r="E49" s="22"/>
      <c r="F49" s="22"/>
      <c r="G49" s="22"/>
      <c r="H49" s="22"/>
      <c r="I49" s="22"/>
      <c r="J49" s="22"/>
      <c r="K49" s="22"/>
      <c r="L49" s="22"/>
      <c r="M49" s="22"/>
      <c r="N49" s="1"/>
      <c r="O49" s="1"/>
      <c r="P49" s="1"/>
      <c r="Q49" s="1"/>
      <c r="R49" s="1"/>
      <c r="S49" s="1"/>
      <c r="T49" s="1"/>
    </row>
    <row r="50" spans="1:20" x14ac:dyDescent="0.25">
      <c r="A50" s="1"/>
      <c r="B50" s="4"/>
      <c r="C50" s="5">
        <v>2013</v>
      </c>
      <c r="D50" s="5">
        <v>2014</v>
      </c>
      <c r="E50" s="5">
        <v>2015</v>
      </c>
      <c r="F50" s="5">
        <v>2016</v>
      </c>
      <c r="G50" s="5">
        <v>2017</v>
      </c>
      <c r="H50" s="5">
        <v>2018</v>
      </c>
      <c r="I50" s="5">
        <v>2019</v>
      </c>
      <c r="J50" s="5">
        <v>2020</v>
      </c>
      <c r="K50" s="5">
        <v>2021</v>
      </c>
      <c r="L50" s="5">
        <v>2022</v>
      </c>
      <c r="M50" s="5"/>
      <c r="N50" s="1"/>
      <c r="O50" s="1"/>
      <c r="P50" s="1"/>
      <c r="Q50" s="1"/>
      <c r="R50" s="1"/>
      <c r="S50" s="1"/>
      <c r="T50" s="1"/>
    </row>
    <row r="51" spans="1:20" s="67" customFormat="1" x14ac:dyDescent="0.25">
      <c r="A51" s="53"/>
      <c r="B51" s="74" t="s">
        <v>101</v>
      </c>
      <c r="C51" s="60">
        <v>0.55000000000000004</v>
      </c>
      <c r="D51" s="60">
        <v>0.56999999999999995</v>
      </c>
      <c r="E51" s="60">
        <v>0.59</v>
      </c>
      <c r="F51" s="60">
        <v>0.61</v>
      </c>
      <c r="G51" s="60">
        <v>0.63</v>
      </c>
      <c r="H51" s="60">
        <v>0.65</v>
      </c>
      <c r="I51" s="60">
        <v>0.66999999999999904</v>
      </c>
      <c r="J51" s="60">
        <v>0.68999999999999895</v>
      </c>
      <c r="K51" s="60">
        <v>0.70999999999999897</v>
      </c>
      <c r="L51" s="60">
        <v>0.72</v>
      </c>
      <c r="M51" s="60"/>
      <c r="N51" s="53"/>
      <c r="O51" s="53"/>
      <c r="P51" s="53"/>
      <c r="Q51" s="53"/>
      <c r="R51" s="53"/>
      <c r="S51" s="53"/>
      <c r="T51" s="53"/>
    </row>
    <row r="52" spans="1:20" s="67" customFormat="1" x14ac:dyDescent="0.25">
      <c r="A52" s="53"/>
      <c r="B52" s="53"/>
      <c r="C52" s="60"/>
      <c r="D52" s="60"/>
      <c r="E52" s="60"/>
      <c r="F52" s="60"/>
      <c r="G52" s="60"/>
      <c r="H52" s="60"/>
      <c r="I52" s="60"/>
      <c r="J52" s="60"/>
      <c r="K52" s="60"/>
      <c r="L52" s="60"/>
      <c r="M52" s="60"/>
      <c r="N52" s="53"/>
      <c r="O52" s="53"/>
      <c r="P52" s="53"/>
      <c r="Q52" s="53"/>
      <c r="R52" s="53"/>
      <c r="S52" s="53"/>
      <c r="T52" s="53"/>
    </row>
    <row r="53" spans="1:20" x14ac:dyDescent="0.25">
      <c r="A53" s="1"/>
      <c r="B53" s="30"/>
      <c r="C53" s="31"/>
      <c r="D53" s="31"/>
      <c r="E53" s="31"/>
      <c r="F53" s="31"/>
      <c r="G53" s="31"/>
      <c r="H53" s="31"/>
      <c r="I53" s="31"/>
      <c r="J53" s="31"/>
      <c r="K53" s="31"/>
      <c r="L53" s="31"/>
      <c r="M53" s="31"/>
      <c r="N53" s="1"/>
      <c r="O53" s="1"/>
      <c r="P53" s="1"/>
      <c r="Q53" s="1"/>
      <c r="R53" s="1"/>
      <c r="S53" s="1"/>
      <c r="T53" s="1"/>
    </row>
    <row r="54" spans="1:20" s="30" customFormat="1" ht="19.5" customHeight="1" x14ac:dyDescent="0.25">
      <c r="A54" s="30" t="s">
        <v>112</v>
      </c>
      <c r="H54" s="43"/>
      <c r="J54" s="43"/>
      <c r="N54" s="30" t="s">
        <v>108</v>
      </c>
    </row>
    <row r="55" spans="1:20" x14ac:dyDescent="0.25">
      <c r="A55" s="1"/>
      <c r="B55" s="4"/>
      <c r="C55" s="5">
        <v>2013</v>
      </c>
      <c r="D55" s="5">
        <v>2014</v>
      </c>
      <c r="E55" s="5">
        <v>2015</v>
      </c>
      <c r="F55" s="5">
        <v>2016</v>
      </c>
      <c r="G55" s="5">
        <v>2017</v>
      </c>
      <c r="H55" s="5">
        <v>2018</v>
      </c>
      <c r="I55" s="5">
        <v>2019</v>
      </c>
      <c r="J55" s="5">
        <v>2020</v>
      </c>
      <c r="K55" s="5">
        <v>2021</v>
      </c>
      <c r="L55" s="5">
        <v>2022</v>
      </c>
      <c r="M55" s="5"/>
      <c r="N55" s="1"/>
      <c r="O55" s="1"/>
      <c r="P55" s="1"/>
      <c r="Q55" s="1"/>
      <c r="R55" s="1"/>
      <c r="S55" s="1"/>
      <c r="T55" s="1"/>
    </row>
    <row r="56" spans="1:20" x14ac:dyDescent="0.25">
      <c r="A56" s="1"/>
      <c r="B56" s="1" t="s">
        <v>23</v>
      </c>
      <c r="C56" s="9">
        <v>74375</v>
      </c>
      <c r="D56" s="9">
        <v>319075</v>
      </c>
      <c r="E56" s="9">
        <v>371990</v>
      </c>
      <c r="F56" s="9">
        <v>446550</v>
      </c>
      <c r="G56" s="9">
        <v>524060</v>
      </c>
      <c r="H56" s="9">
        <v>653212</v>
      </c>
      <c r="I56" s="9">
        <v>802204.8</v>
      </c>
      <c r="J56" s="9">
        <v>948318.71999999986</v>
      </c>
      <c r="K56" s="9">
        <v>1173182.4639999999</v>
      </c>
      <c r="L56" s="9">
        <v>1254618.9567999998</v>
      </c>
      <c r="M56" s="9"/>
      <c r="N56" s="1"/>
      <c r="O56" s="1"/>
      <c r="P56" s="1"/>
      <c r="Q56" s="1"/>
      <c r="R56" s="1"/>
      <c r="S56" s="1"/>
      <c r="T56" s="1"/>
    </row>
    <row r="57" spans="1:20" x14ac:dyDescent="0.25">
      <c r="A57" s="1"/>
      <c r="B57" s="1" t="s">
        <v>24</v>
      </c>
      <c r="C57" s="23">
        <v>125</v>
      </c>
      <c r="D57" s="23">
        <v>8125</v>
      </c>
      <c r="E57" s="23">
        <v>13110</v>
      </c>
      <c r="F57" s="23">
        <v>13950</v>
      </c>
      <c r="G57" s="23">
        <v>17040</v>
      </c>
      <c r="H57" s="23">
        <v>21748</v>
      </c>
      <c r="I57" s="23">
        <v>25379.200000000001</v>
      </c>
      <c r="J57" s="23">
        <v>28858.879999999994</v>
      </c>
      <c r="K57" s="23">
        <v>35430.655999999995</v>
      </c>
      <c r="L57" s="23">
        <v>39716.787199999992</v>
      </c>
      <c r="M57" s="23"/>
      <c r="N57" s="1"/>
      <c r="O57" s="1"/>
      <c r="P57" s="1"/>
      <c r="Q57" s="1"/>
      <c r="R57" s="1"/>
      <c r="S57" s="1"/>
      <c r="T57" s="1"/>
    </row>
    <row r="58" spans="1:20" x14ac:dyDescent="0.25">
      <c r="A58" s="1"/>
      <c r="B58" s="1" t="s">
        <v>25</v>
      </c>
      <c r="C58" s="23">
        <v>33250</v>
      </c>
      <c r="D58" s="23">
        <v>80250</v>
      </c>
      <c r="E58" s="23">
        <v>101500</v>
      </c>
      <c r="F58" s="23">
        <v>99475</v>
      </c>
      <c r="G58" s="23">
        <v>132720</v>
      </c>
      <c r="H58" s="23">
        <v>169534</v>
      </c>
      <c r="I58" s="23">
        <v>206540.79999999999</v>
      </c>
      <c r="J58" s="23">
        <v>249898.95999999996</v>
      </c>
      <c r="K58" s="23">
        <v>300878.75199999998</v>
      </c>
      <c r="L58" s="23">
        <v>355754.50239999994</v>
      </c>
      <c r="M58" s="23"/>
      <c r="N58" s="1"/>
      <c r="O58" s="1"/>
      <c r="P58" s="1"/>
      <c r="Q58" s="1"/>
      <c r="R58" s="1"/>
      <c r="S58" s="1"/>
      <c r="T58" s="1"/>
    </row>
    <row r="59" spans="1:20" x14ac:dyDescent="0.25">
      <c r="A59" s="1"/>
      <c r="B59" s="1" t="s">
        <v>26</v>
      </c>
      <c r="C59" s="23">
        <v>3050</v>
      </c>
      <c r="D59" s="23">
        <v>24750</v>
      </c>
      <c r="E59" s="23">
        <v>39300</v>
      </c>
      <c r="F59" s="23">
        <v>53710</v>
      </c>
      <c r="G59" s="23">
        <v>83552</v>
      </c>
      <c r="H59" s="23">
        <v>137912.4</v>
      </c>
      <c r="I59" s="23">
        <v>223094.88</v>
      </c>
      <c r="J59" s="23">
        <v>299263.85599999997</v>
      </c>
      <c r="K59" s="23">
        <v>306616.62719999999</v>
      </c>
      <c r="L59" s="23">
        <v>315139.95263999997</v>
      </c>
      <c r="M59" s="23"/>
      <c r="N59" s="1"/>
      <c r="O59" s="1"/>
      <c r="P59" s="1"/>
      <c r="Q59" s="1"/>
      <c r="R59" s="1"/>
      <c r="S59" s="1"/>
      <c r="T59" s="1"/>
    </row>
    <row r="60" spans="1:20" x14ac:dyDescent="0.25">
      <c r="A60" s="1"/>
      <c r="B60" s="1" t="s">
        <v>27</v>
      </c>
      <c r="C60" s="23">
        <v>33600</v>
      </c>
      <c r="D60" s="23">
        <v>72900</v>
      </c>
      <c r="E60" s="23">
        <v>95300</v>
      </c>
      <c r="F60" s="23">
        <v>78140</v>
      </c>
      <c r="G60" s="23">
        <v>108868</v>
      </c>
      <c r="H60" s="23">
        <v>139085.6</v>
      </c>
      <c r="I60" s="23">
        <v>171362.72</v>
      </c>
      <c r="J60" s="23">
        <v>208415.26399999997</v>
      </c>
      <c r="K60" s="23">
        <v>251198.3168</v>
      </c>
      <c r="L60" s="23">
        <v>292458.98015999998</v>
      </c>
      <c r="M60" s="23"/>
      <c r="N60" s="1"/>
      <c r="O60" s="1"/>
      <c r="P60" s="1"/>
      <c r="Q60" s="1"/>
      <c r="R60" s="1"/>
      <c r="S60" s="1"/>
      <c r="T60" s="1"/>
    </row>
    <row r="61" spans="1:20" x14ac:dyDescent="0.25">
      <c r="A61" s="1"/>
      <c r="B61" s="1" t="s">
        <v>28</v>
      </c>
      <c r="C61" s="9">
        <v>7100</v>
      </c>
      <c r="D61" s="9">
        <v>16100</v>
      </c>
      <c r="E61" s="9">
        <v>21400</v>
      </c>
      <c r="F61" s="9">
        <v>16750</v>
      </c>
      <c r="G61" s="9">
        <v>24000</v>
      </c>
      <c r="H61" s="9">
        <v>31036</v>
      </c>
      <c r="I61" s="9">
        <v>38483.200000000004</v>
      </c>
      <c r="J61" s="9">
        <v>46999.839999999997</v>
      </c>
      <c r="K61" s="9">
        <v>56799.807999999997</v>
      </c>
      <c r="L61" s="9">
        <v>66039.769599999985</v>
      </c>
      <c r="M61" s="9"/>
      <c r="N61" s="1"/>
      <c r="O61" s="1"/>
      <c r="P61" s="1"/>
      <c r="Q61" s="1"/>
      <c r="R61" s="1"/>
      <c r="S61" s="1"/>
      <c r="T61" s="1"/>
    </row>
    <row r="62" spans="1:20" x14ac:dyDescent="0.25">
      <c r="A62" s="1"/>
      <c r="B62" s="30" t="s">
        <v>22</v>
      </c>
      <c r="C62" s="40">
        <v>151500</v>
      </c>
      <c r="D62" s="40">
        <v>521200</v>
      </c>
      <c r="E62" s="40">
        <v>642600</v>
      </c>
      <c r="F62" s="40">
        <v>708575</v>
      </c>
      <c r="G62" s="40">
        <v>890240</v>
      </c>
      <c r="H62" s="40">
        <v>1152528</v>
      </c>
      <c r="I62" s="40">
        <v>1467065.6</v>
      </c>
      <c r="J62" s="40">
        <v>1781755.5199999998</v>
      </c>
      <c r="K62" s="40">
        <v>2124106.6239999998</v>
      </c>
      <c r="L62" s="40">
        <v>2323728.9487999994</v>
      </c>
      <c r="M62" s="40"/>
      <c r="N62" s="1"/>
      <c r="O62" s="1"/>
      <c r="P62" s="1"/>
      <c r="Q62" s="1"/>
      <c r="R62" s="1"/>
      <c r="S62" s="1"/>
      <c r="T62" s="1"/>
    </row>
    <row r="63" spans="1:20" ht="145.5" customHeight="1" x14ac:dyDescent="0.25">
      <c r="A63" s="1"/>
      <c r="B63" s="1"/>
      <c r="C63" s="1"/>
      <c r="D63" s="1"/>
      <c r="E63" s="1"/>
      <c r="F63" s="1"/>
      <c r="G63" s="12"/>
      <c r="H63" s="1"/>
      <c r="I63" s="12"/>
      <c r="J63" s="1"/>
      <c r="K63" s="12"/>
      <c r="L63" s="12"/>
      <c r="M63" s="12"/>
      <c r="N63" s="1"/>
      <c r="O63" s="1"/>
      <c r="P63" s="1"/>
      <c r="Q63" s="1"/>
      <c r="R63" s="1"/>
      <c r="S63" s="1"/>
      <c r="T63" s="1"/>
    </row>
    <row r="64" spans="1:20" s="30" customFormat="1" ht="19.5" customHeight="1" x14ac:dyDescent="0.25">
      <c r="A64" s="30" t="s">
        <v>111</v>
      </c>
      <c r="H64" s="43"/>
      <c r="J64" s="43"/>
      <c r="N64" s="30" t="s">
        <v>109</v>
      </c>
    </row>
    <row r="65" spans="1:20" x14ac:dyDescent="0.25">
      <c r="A65" s="1"/>
      <c r="B65" s="4"/>
      <c r="C65" s="5">
        <v>2013</v>
      </c>
      <c r="D65" s="5">
        <v>2014</v>
      </c>
      <c r="E65" s="5">
        <v>2015</v>
      </c>
      <c r="F65" s="5">
        <v>2016</v>
      </c>
      <c r="G65" s="5">
        <v>2017</v>
      </c>
      <c r="H65" s="5">
        <v>2018</v>
      </c>
      <c r="I65" s="5">
        <v>2019</v>
      </c>
      <c r="J65" s="5">
        <v>2020</v>
      </c>
      <c r="K65" s="5">
        <v>2021</v>
      </c>
      <c r="L65" s="5">
        <v>2022</v>
      </c>
      <c r="M65" s="5"/>
      <c r="N65" s="1"/>
      <c r="O65" s="1"/>
      <c r="P65" s="1"/>
      <c r="Q65" s="1"/>
      <c r="R65" s="1"/>
      <c r="S65" s="1"/>
      <c r="T65" s="1"/>
    </row>
    <row r="66" spans="1:20" x14ac:dyDescent="0.25">
      <c r="A66" s="1"/>
      <c r="B66" s="1" t="s">
        <v>23</v>
      </c>
      <c r="C66" s="9">
        <v>40906.25</v>
      </c>
      <c r="D66" s="9">
        <v>181872.74999999997</v>
      </c>
      <c r="E66" s="9">
        <v>219474.09999999998</v>
      </c>
      <c r="F66" s="9">
        <v>272395.5</v>
      </c>
      <c r="G66" s="9">
        <v>330157.8</v>
      </c>
      <c r="H66" s="9">
        <v>424587.8</v>
      </c>
      <c r="I66" s="9">
        <v>537477.21599999932</v>
      </c>
      <c r="J66" s="9">
        <v>654339.91679999896</v>
      </c>
      <c r="K66" s="9">
        <v>832959.54943999869</v>
      </c>
      <c r="L66" s="9">
        <v>903325.64889599988</v>
      </c>
      <c r="M66" s="9"/>
      <c r="N66" s="1"/>
      <c r="O66" s="1"/>
      <c r="P66" s="1"/>
      <c r="Q66" s="1"/>
      <c r="R66" s="1"/>
      <c r="S66" s="1"/>
      <c r="T66" s="1"/>
    </row>
    <row r="67" spans="1:20" x14ac:dyDescent="0.25">
      <c r="A67" s="1"/>
      <c r="B67" s="1" t="s">
        <v>24</v>
      </c>
      <c r="C67" s="9">
        <v>68.75</v>
      </c>
      <c r="D67" s="9">
        <v>4631.25</v>
      </c>
      <c r="E67" s="9">
        <v>7734.9</v>
      </c>
      <c r="F67" s="9">
        <v>8509.5</v>
      </c>
      <c r="G67" s="9">
        <v>10735.2</v>
      </c>
      <c r="H67" s="9">
        <v>14136.2</v>
      </c>
      <c r="I67" s="9">
        <v>17004.063999999977</v>
      </c>
      <c r="J67" s="9">
        <v>19912.627199999966</v>
      </c>
      <c r="K67" s="9">
        <v>25155.765759999958</v>
      </c>
      <c r="L67" s="9">
        <v>28596.086783999992</v>
      </c>
      <c r="M67" s="9"/>
      <c r="N67" s="1"/>
      <c r="O67" s="1"/>
      <c r="P67" s="1"/>
      <c r="Q67" s="1"/>
      <c r="R67" s="1"/>
      <c r="S67" s="1"/>
      <c r="T67" s="1"/>
    </row>
    <row r="68" spans="1:20" x14ac:dyDescent="0.25">
      <c r="A68" s="1"/>
      <c r="B68" s="1" t="s">
        <v>25</v>
      </c>
      <c r="C68" s="9">
        <v>18287.5</v>
      </c>
      <c r="D68" s="9">
        <v>45742.499999999993</v>
      </c>
      <c r="E68" s="9">
        <v>59885</v>
      </c>
      <c r="F68" s="9">
        <v>60679.75</v>
      </c>
      <c r="G68" s="9">
        <v>83613.600000000006</v>
      </c>
      <c r="H68" s="9">
        <v>110197.1</v>
      </c>
      <c r="I68" s="9">
        <v>138382.33599999981</v>
      </c>
      <c r="J68" s="9">
        <v>172430.28239999971</v>
      </c>
      <c r="K68" s="9">
        <v>213623.91391999967</v>
      </c>
      <c r="L68" s="9">
        <v>256143.24172799994</v>
      </c>
      <c r="M68" s="9"/>
      <c r="N68" s="1"/>
      <c r="O68" s="1"/>
      <c r="P68" s="1"/>
      <c r="Q68" s="1"/>
      <c r="R68" s="1"/>
      <c r="S68" s="1"/>
      <c r="T68" s="1"/>
    </row>
    <row r="69" spans="1:20" x14ac:dyDescent="0.25">
      <c r="A69" s="1"/>
      <c r="B69" s="1" t="s">
        <v>26</v>
      </c>
      <c r="C69" s="9">
        <v>1677.5000000000002</v>
      </c>
      <c r="D69" s="9">
        <v>14107.499999999998</v>
      </c>
      <c r="E69" s="9">
        <v>23187</v>
      </c>
      <c r="F69" s="9">
        <v>32763.1</v>
      </c>
      <c r="G69" s="9">
        <v>52637.760000000002</v>
      </c>
      <c r="H69" s="9">
        <v>89643.06</v>
      </c>
      <c r="I69" s="9">
        <v>149473.56959999978</v>
      </c>
      <c r="J69" s="9">
        <v>206492.06063999966</v>
      </c>
      <c r="K69" s="9">
        <v>217697.80531199966</v>
      </c>
      <c r="L69" s="9">
        <v>226900.76590079998</v>
      </c>
      <c r="M69" s="9"/>
      <c r="N69" s="1"/>
      <c r="O69" s="1"/>
      <c r="P69" s="1"/>
      <c r="Q69" s="1"/>
      <c r="R69" s="1"/>
      <c r="S69" s="1"/>
      <c r="T69" s="1"/>
    </row>
    <row r="70" spans="1:20" x14ac:dyDescent="0.25">
      <c r="A70" s="1"/>
      <c r="B70" s="1" t="s">
        <v>27</v>
      </c>
      <c r="C70" s="9">
        <v>18480</v>
      </c>
      <c r="D70" s="9">
        <v>41553</v>
      </c>
      <c r="E70" s="9">
        <v>56227</v>
      </c>
      <c r="F70" s="9">
        <v>47665.4</v>
      </c>
      <c r="G70" s="9">
        <v>68586.84</v>
      </c>
      <c r="H70" s="9">
        <v>90405.640000000014</v>
      </c>
      <c r="I70" s="9">
        <v>114813.02239999984</v>
      </c>
      <c r="J70" s="9">
        <v>143806.53215999977</v>
      </c>
      <c r="K70" s="9">
        <v>178350.80492799974</v>
      </c>
      <c r="L70" s="9">
        <v>210570.46571519997</v>
      </c>
      <c r="M70" s="9"/>
      <c r="N70" s="1"/>
      <c r="O70" s="1"/>
      <c r="P70" s="1"/>
      <c r="Q70" s="1"/>
      <c r="R70" s="1"/>
      <c r="S70" s="1"/>
      <c r="T70" s="1"/>
    </row>
    <row r="71" spans="1:20" x14ac:dyDescent="0.25">
      <c r="A71" s="1"/>
      <c r="B71" s="1" t="s">
        <v>28</v>
      </c>
      <c r="C71" s="9">
        <v>3905.0000000000005</v>
      </c>
      <c r="D71" s="9">
        <v>9177</v>
      </c>
      <c r="E71" s="9">
        <v>12626</v>
      </c>
      <c r="F71" s="9">
        <v>10217.5</v>
      </c>
      <c r="G71" s="9">
        <v>15120</v>
      </c>
      <c r="H71" s="9">
        <v>20173.400000000001</v>
      </c>
      <c r="I71" s="9">
        <v>25783.743999999966</v>
      </c>
      <c r="J71" s="9">
        <v>32429.889599999948</v>
      </c>
      <c r="K71" s="9">
        <v>40327.863679999937</v>
      </c>
      <c r="L71" s="9">
        <v>47548.634111999985</v>
      </c>
      <c r="M71" s="9"/>
      <c r="N71" s="1"/>
      <c r="O71" s="1"/>
      <c r="P71" s="1"/>
      <c r="Q71" s="1"/>
      <c r="R71" s="1"/>
      <c r="S71" s="1"/>
      <c r="T71" s="1"/>
    </row>
    <row r="72" spans="1:20" x14ac:dyDescent="0.25">
      <c r="A72" s="1"/>
      <c r="B72" s="30" t="s">
        <v>22</v>
      </c>
      <c r="C72" s="40">
        <v>83325</v>
      </c>
      <c r="D72" s="40">
        <v>297084</v>
      </c>
      <c r="E72" s="40">
        <v>379134</v>
      </c>
      <c r="F72" s="40">
        <v>432230.75</v>
      </c>
      <c r="G72" s="40">
        <v>560851.19999999995</v>
      </c>
      <c r="H72" s="40">
        <v>749143.2</v>
      </c>
      <c r="I72" s="40">
        <v>982933.95199999865</v>
      </c>
      <c r="J72" s="40">
        <v>1229411.3087999979</v>
      </c>
      <c r="K72" s="40">
        <v>1508115.7030399977</v>
      </c>
      <c r="L72" s="40">
        <v>1673084.8431359997</v>
      </c>
      <c r="M72" s="40"/>
      <c r="N72" s="1"/>
      <c r="O72" s="1"/>
      <c r="P72" s="1"/>
      <c r="Q72" s="1"/>
      <c r="R72" s="1"/>
      <c r="S72" s="1"/>
      <c r="T72" s="1"/>
    </row>
    <row r="73" spans="1:20" ht="130.5" customHeight="1" x14ac:dyDescent="0.25">
      <c r="A73" s="1"/>
      <c r="B73" s="30"/>
      <c r="C73" s="40"/>
      <c r="D73" s="40"/>
      <c r="E73" s="40"/>
      <c r="F73" s="40"/>
      <c r="G73" s="40"/>
      <c r="H73" s="40"/>
      <c r="I73" s="40"/>
      <c r="J73" s="40"/>
      <c r="K73" s="40"/>
      <c r="L73" s="40"/>
      <c r="M73" s="40"/>
      <c r="N73" s="1"/>
      <c r="O73" s="1"/>
      <c r="P73" s="1"/>
      <c r="Q73" s="1"/>
      <c r="R73" s="1"/>
      <c r="S73" s="1"/>
      <c r="T73" s="1"/>
    </row>
    <row r="74" spans="1:20" x14ac:dyDescent="0.25">
      <c r="A74" s="1"/>
      <c r="B74" s="30"/>
      <c r="C74" s="40"/>
      <c r="D74" s="40"/>
      <c r="E74" s="40"/>
      <c r="F74" s="40"/>
      <c r="G74" s="40"/>
      <c r="H74" s="40"/>
      <c r="I74" s="40"/>
      <c r="J74" s="40"/>
      <c r="K74" s="40"/>
      <c r="L74" s="40"/>
      <c r="M74" s="40"/>
      <c r="N74" s="1"/>
      <c r="O74" s="1"/>
      <c r="P74" s="1"/>
      <c r="Q74" s="1"/>
      <c r="R74" s="1"/>
      <c r="S74" s="1"/>
      <c r="T74" s="1"/>
    </row>
    <row r="75" spans="1:20" s="30" customFormat="1" x14ac:dyDescent="0.25">
      <c r="A75" s="30" t="s">
        <v>110</v>
      </c>
      <c r="H75" s="43"/>
      <c r="J75" s="43"/>
      <c r="N75" s="30" t="s">
        <v>123</v>
      </c>
    </row>
    <row r="76" spans="1:20" x14ac:dyDescent="0.25">
      <c r="A76" s="1"/>
      <c r="B76" s="4"/>
      <c r="C76" s="5">
        <v>2013</v>
      </c>
      <c r="D76" s="5">
        <v>2014</v>
      </c>
      <c r="E76" s="5">
        <v>2015</v>
      </c>
      <c r="F76" s="5">
        <v>2016</v>
      </c>
      <c r="G76" s="5">
        <v>2017</v>
      </c>
      <c r="H76" s="5">
        <v>2018</v>
      </c>
      <c r="I76" s="5">
        <v>2019</v>
      </c>
      <c r="J76" s="5">
        <v>2020</v>
      </c>
      <c r="K76" s="5">
        <v>2021</v>
      </c>
      <c r="L76" s="5">
        <v>2022</v>
      </c>
      <c r="M76" s="5"/>
      <c r="N76" s="1"/>
      <c r="O76" s="1"/>
      <c r="P76" s="1"/>
      <c r="Q76" s="1"/>
      <c r="R76" s="1"/>
      <c r="S76" s="1"/>
      <c r="T76" s="1"/>
    </row>
    <row r="77" spans="1:20" x14ac:dyDescent="0.25">
      <c r="A77" s="1"/>
      <c r="B77" s="74" t="s">
        <v>124</v>
      </c>
      <c r="C77" s="9">
        <v>22725</v>
      </c>
      <c r="D77" s="9">
        <v>72968</v>
      </c>
      <c r="E77" s="9">
        <v>84838</v>
      </c>
      <c r="F77" s="9">
        <v>87444</v>
      </c>
      <c r="G77" s="9">
        <v>102348.4</v>
      </c>
      <c r="H77" s="9">
        <v>121502.8</v>
      </c>
      <c r="I77" s="9">
        <v>139910.90400000016</v>
      </c>
      <c r="J77" s="9">
        <v>151540.44160000017</v>
      </c>
      <c r="K77" s="9">
        <v>158312.46368000048</v>
      </c>
      <c r="L77" s="9">
        <v>147673.73692799997</v>
      </c>
      <c r="M77" s="9"/>
      <c r="N77" s="1"/>
      <c r="O77" s="1"/>
      <c r="P77" s="1"/>
      <c r="Q77" s="1"/>
      <c r="R77" s="1"/>
      <c r="S77" s="1"/>
      <c r="T77" s="1"/>
    </row>
    <row r="78" spans="1:20" x14ac:dyDescent="0.25">
      <c r="A78" s="1"/>
      <c r="B78" s="74" t="s">
        <v>125</v>
      </c>
      <c r="C78" s="9">
        <v>83325</v>
      </c>
      <c r="D78" s="9">
        <v>297084</v>
      </c>
      <c r="E78" s="9">
        <v>379134.00000000006</v>
      </c>
      <c r="F78" s="9">
        <v>432230.75</v>
      </c>
      <c r="G78" s="9">
        <v>560851.19999999995</v>
      </c>
      <c r="H78" s="9">
        <v>749143.2</v>
      </c>
      <c r="I78" s="9">
        <v>982933.95199999865</v>
      </c>
      <c r="J78" s="9">
        <v>1229411.3087999979</v>
      </c>
      <c r="K78" s="9">
        <v>1508115.7030399977</v>
      </c>
      <c r="L78" s="9">
        <v>1673084.8431359997</v>
      </c>
      <c r="M78" s="9"/>
      <c r="N78" s="1"/>
      <c r="O78" s="1"/>
      <c r="P78" s="1"/>
      <c r="Q78" s="1"/>
      <c r="R78" s="1"/>
      <c r="S78" s="1"/>
      <c r="T78" s="1"/>
    </row>
    <row r="79" spans="1:20" x14ac:dyDescent="0.25">
      <c r="A79" s="1"/>
      <c r="B79" s="74" t="s">
        <v>126</v>
      </c>
      <c r="C79" s="9">
        <v>45449.999999999993</v>
      </c>
      <c r="D79" s="9">
        <v>151148.00000000003</v>
      </c>
      <c r="E79" s="9">
        <v>188627.99999999997</v>
      </c>
      <c r="F79" s="9">
        <v>209025.25</v>
      </c>
      <c r="G79" s="9">
        <v>267240.40000000008</v>
      </c>
      <c r="H79" s="9">
        <v>344382.00000000012</v>
      </c>
      <c r="I79" s="9">
        <v>431720.74400000129</v>
      </c>
      <c r="J79" s="9">
        <v>513303.76960000169</v>
      </c>
      <c r="K79" s="9">
        <v>595178.45728000219</v>
      </c>
      <c r="L79" s="9">
        <v>640470.36873599957</v>
      </c>
      <c r="M79" s="9"/>
      <c r="N79" s="1"/>
      <c r="O79" s="1"/>
      <c r="P79" s="1"/>
      <c r="Q79" s="1"/>
      <c r="R79" s="1"/>
      <c r="S79" s="1"/>
      <c r="T79" s="1"/>
    </row>
    <row r="80" spans="1:20" x14ac:dyDescent="0.25">
      <c r="A80" s="1"/>
      <c r="B80" s="30" t="s">
        <v>22</v>
      </c>
      <c r="C80" s="40">
        <v>151500</v>
      </c>
      <c r="D80" s="40">
        <v>521200</v>
      </c>
      <c r="E80" s="40">
        <v>652600</v>
      </c>
      <c r="F80" s="40">
        <v>728700</v>
      </c>
      <c r="G80" s="40">
        <v>930440</v>
      </c>
      <c r="H80" s="40">
        <v>1215028</v>
      </c>
      <c r="I80" s="40">
        <v>1554565.6</v>
      </c>
      <c r="J80" s="40">
        <v>1894255.5199999998</v>
      </c>
      <c r="K80" s="40">
        <v>2261606.6240000003</v>
      </c>
      <c r="L80" s="40">
        <v>2461228.9487999994</v>
      </c>
      <c r="M80" s="40"/>
      <c r="N80" s="1"/>
      <c r="O80" s="1"/>
      <c r="P80" s="1"/>
      <c r="Q80" s="1"/>
      <c r="R80" s="1"/>
      <c r="S80" s="1"/>
      <c r="T80" s="1"/>
    </row>
    <row r="82" spans="3:13" x14ac:dyDescent="0.25">
      <c r="C82" s="88"/>
      <c r="D82" s="88"/>
      <c r="E82" s="88"/>
      <c r="F82" s="88"/>
      <c r="G82" s="88"/>
      <c r="H82" s="88"/>
      <c r="I82" s="88"/>
      <c r="J82" s="88"/>
      <c r="K82" s="88"/>
      <c r="L82" s="88"/>
      <c r="M82" s="88"/>
    </row>
    <row r="98" spans="14:14" x14ac:dyDescent="0.25">
      <c r="N98" s="30"/>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N57"/>
  <sheetViews>
    <sheetView zoomScale="90" zoomScaleNormal="90" zoomScaleSheetLayoutView="80" workbookViewId="0">
      <selection activeCell="I4" sqref="I4"/>
    </sheetView>
  </sheetViews>
  <sheetFormatPr defaultColWidth="8.85546875" defaultRowHeight="15" x14ac:dyDescent="0.25"/>
  <cols>
    <col min="1" max="1" width="8.85546875" style="53"/>
    <col min="2" max="2" width="21.85546875" style="53" customWidth="1"/>
    <col min="3" max="8" width="13" style="53" customWidth="1"/>
    <col min="9" max="9" width="12.28515625" style="55" customWidth="1"/>
    <col min="10" max="10" width="13.85546875" style="53" bestFit="1" customWidth="1"/>
    <col min="11" max="11" width="14" style="53" bestFit="1" customWidth="1"/>
    <col min="12" max="13" width="14" style="53" customWidth="1"/>
    <col min="14" max="16384" width="8.85546875" style="53"/>
  </cols>
  <sheetData>
    <row r="3" spans="1:14" x14ac:dyDescent="0.25">
      <c r="B3" s="53" t="s">
        <v>48</v>
      </c>
      <c r="H3" s="101" t="s">
        <v>29</v>
      </c>
      <c r="I3" s="74" t="str">
        <f>'Cover sheet'!I12</f>
        <v>Ericsson</v>
      </c>
    </row>
    <row r="4" spans="1:14" x14ac:dyDescent="0.25">
      <c r="B4" s="53" t="s">
        <v>93</v>
      </c>
    </row>
    <row r="5" spans="1:14" x14ac:dyDescent="0.25">
      <c r="B5" s="65">
        <v>42985</v>
      </c>
    </row>
    <row r="6" spans="1:14" x14ac:dyDescent="0.25">
      <c r="B6" s="76" t="s">
        <v>96</v>
      </c>
    </row>
    <row r="7" spans="1:14" x14ac:dyDescent="0.25">
      <c r="B7" s="65"/>
    </row>
    <row r="8" spans="1:14" s="30" customFormat="1" x14ac:dyDescent="0.25">
      <c r="D8" s="38"/>
      <c r="E8" s="38"/>
      <c r="F8" s="38"/>
      <c r="G8" s="38"/>
      <c r="H8" s="38"/>
      <c r="I8" s="38"/>
      <c r="J8" s="38"/>
      <c r="K8" s="38"/>
      <c r="L8" s="38"/>
      <c r="M8" s="38"/>
    </row>
    <row r="9" spans="1:14" s="30" customFormat="1" x14ac:dyDescent="0.25">
      <c r="D9" s="38"/>
      <c r="E9" s="38"/>
      <c r="F9" s="38"/>
      <c r="G9" s="38"/>
      <c r="H9" s="38"/>
      <c r="I9" s="38"/>
      <c r="J9" s="38"/>
      <c r="K9" s="38"/>
      <c r="L9" s="38"/>
      <c r="M9" s="38"/>
    </row>
    <row r="10" spans="1:14" x14ac:dyDescent="0.25">
      <c r="A10" s="30" t="s">
        <v>114</v>
      </c>
      <c r="B10" s="30"/>
      <c r="C10" s="30"/>
      <c r="D10" s="30"/>
      <c r="E10" s="30"/>
      <c r="F10" s="30"/>
      <c r="G10" s="30"/>
      <c r="H10" s="30"/>
      <c r="I10" s="30"/>
      <c r="J10" s="30"/>
      <c r="K10" s="30"/>
      <c r="L10" s="30"/>
      <c r="M10" s="30"/>
      <c r="N10" s="43" t="s">
        <v>120</v>
      </c>
    </row>
    <row r="11" spans="1:14" x14ac:dyDescent="0.25">
      <c r="B11" s="56"/>
      <c r="C11" s="57">
        <v>2013</v>
      </c>
      <c r="D11" s="57">
        <v>2014</v>
      </c>
      <c r="E11" s="57">
        <v>2015</v>
      </c>
      <c r="F11" s="57">
        <v>2016</v>
      </c>
      <c r="G11" s="57">
        <v>2017</v>
      </c>
      <c r="H11" s="57">
        <v>2018</v>
      </c>
      <c r="I11" s="57">
        <v>2019</v>
      </c>
      <c r="J11" s="57">
        <v>2020</v>
      </c>
      <c r="K11" s="57">
        <v>2021</v>
      </c>
      <c r="L11" s="57">
        <v>2022</v>
      </c>
      <c r="M11" s="57"/>
      <c r="N11" s="30"/>
    </row>
    <row r="12" spans="1:14" x14ac:dyDescent="0.25">
      <c r="B12" s="53" t="s">
        <v>78</v>
      </c>
      <c r="C12" s="64">
        <v>2040</v>
      </c>
      <c r="D12" s="64">
        <v>17018.495999999999</v>
      </c>
      <c r="E12" s="64">
        <v>71549.78</v>
      </c>
      <c r="F12" s="64">
        <v>130602.4</v>
      </c>
      <c r="G12" s="64">
        <v>180003.6</v>
      </c>
      <c r="H12" s="64">
        <v>274991.23200000002</v>
      </c>
      <c r="I12" s="64">
        <v>406203.34559999994</v>
      </c>
      <c r="J12" s="64">
        <v>577577.57147999993</v>
      </c>
      <c r="K12" s="64">
        <v>762541.75951200002</v>
      </c>
      <c r="L12" s="64">
        <v>997049.98574999999</v>
      </c>
      <c r="M12" s="64"/>
      <c r="N12" s="30"/>
    </row>
    <row r="13" spans="1:14" x14ac:dyDescent="0.25">
      <c r="B13" s="53" t="s">
        <v>77</v>
      </c>
      <c r="C13" s="64">
        <v>210600</v>
      </c>
      <c r="D13" s="64">
        <v>225700</v>
      </c>
      <c r="E13" s="64">
        <v>262000</v>
      </c>
      <c r="F13" s="64">
        <v>181680</v>
      </c>
      <c r="G13" s="64">
        <v>132386</v>
      </c>
      <c r="H13" s="64">
        <v>117738.50000000003</v>
      </c>
      <c r="I13" s="64">
        <v>120000</v>
      </c>
      <c r="J13" s="64">
        <v>125000</v>
      </c>
      <c r="K13" s="64">
        <v>145000</v>
      </c>
      <c r="L13" s="64">
        <v>145000</v>
      </c>
      <c r="M13" s="64"/>
      <c r="N13" s="30"/>
    </row>
    <row r="14" spans="1:14" x14ac:dyDescent="0.25">
      <c r="B14" s="46" t="s">
        <v>76</v>
      </c>
      <c r="C14" s="64">
        <v>50850</v>
      </c>
      <c r="D14" s="64">
        <v>90200</v>
      </c>
      <c r="E14" s="64">
        <v>175500</v>
      </c>
      <c r="F14" s="64">
        <v>211950</v>
      </c>
      <c r="G14" s="64">
        <v>236140.00000000003</v>
      </c>
      <c r="H14" s="64">
        <v>298668</v>
      </c>
      <c r="I14" s="64">
        <v>335201.59999999998</v>
      </c>
      <c r="J14" s="64">
        <v>415241.92</v>
      </c>
      <c r="K14" s="64">
        <v>535275.4</v>
      </c>
      <c r="L14" s="64">
        <v>661078</v>
      </c>
      <c r="M14" s="64"/>
      <c r="N14" s="30"/>
    </row>
    <row r="15" spans="1:14" x14ac:dyDescent="0.25">
      <c r="B15" s="37"/>
      <c r="C15" s="22">
        <v>263490</v>
      </c>
      <c r="D15" s="22">
        <v>332918.49599999998</v>
      </c>
      <c r="E15" s="22">
        <v>509049.78</v>
      </c>
      <c r="F15" s="22">
        <v>524232.4</v>
      </c>
      <c r="G15" s="22">
        <v>548529.6</v>
      </c>
      <c r="H15" s="22">
        <v>691397.73200000008</v>
      </c>
      <c r="I15" s="22">
        <v>861404.94559999986</v>
      </c>
      <c r="J15" s="22">
        <v>1117819.4914799999</v>
      </c>
      <c r="K15" s="22">
        <v>1442817.1595120002</v>
      </c>
      <c r="L15" s="22">
        <v>1803127.98575</v>
      </c>
      <c r="M15" s="22"/>
    </row>
    <row r="16" spans="1:14" x14ac:dyDescent="0.25">
      <c r="B16" s="37"/>
      <c r="C16" s="64"/>
      <c r="D16" s="64"/>
      <c r="E16" s="64"/>
      <c r="F16" s="64"/>
      <c r="G16" s="64"/>
      <c r="H16" s="64"/>
      <c r="I16" s="66"/>
      <c r="K16" s="66"/>
      <c r="L16" s="66"/>
      <c r="M16" s="66"/>
      <c r="N16" s="30"/>
    </row>
    <row r="17" spans="1:14" x14ac:dyDescent="0.25">
      <c r="A17" s="30" t="s">
        <v>115</v>
      </c>
      <c r="B17" s="30"/>
      <c r="C17" s="64"/>
      <c r="D17" s="64"/>
      <c r="E17" s="64"/>
      <c r="F17" s="64"/>
      <c r="G17" s="64"/>
      <c r="H17" s="64"/>
      <c r="I17" s="66"/>
      <c r="K17" s="66"/>
      <c r="L17" s="66"/>
      <c r="M17" s="66"/>
    </row>
    <row r="18" spans="1:14" x14ac:dyDescent="0.25">
      <c r="B18" s="56"/>
      <c r="C18" s="57">
        <v>2013</v>
      </c>
      <c r="D18" s="57">
        <v>2014</v>
      </c>
      <c r="E18" s="57">
        <v>2015</v>
      </c>
      <c r="F18" s="57">
        <v>2016</v>
      </c>
      <c r="G18" s="57">
        <v>2017</v>
      </c>
      <c r="H18" s="57">
        <v>2018</v>
      </c>
      <c r="I18" s="57">
        <v>2019</v>
      </c>
      <c r="J18" s="57">
        <v>2020</v>
      </c>
      <c r="K18" s="57">
        <v>2021</v>
      </c>
      <c r="L18" s="57">
        <v>2022</v>
      </c>
      <c r="M18" s="57"/>
    </row>
    <row r="19" spans="1:14" x14ac:dyDescent="0.25">
      <c r="B19" s="53" t="s">
        <v>78</v>
      </c>
      <c r="C19" s="63">
        <v>2040</v>
      </c>
      <c r="D19" s="63">
        <v>17018.495999999999</v>
      </c>
      <c r="E19" s="63">
        <v>71549.78</v>
      </c>
      <c r="F19" s="63">
        <v>130602.4</v>
      </c>
      <c r="G19" s="63">
        <v>180003.6</v>
      </c>
      <c r="H19" s="63">
        <v>274991.23200000002</v>
      </c>
      <c r="I19" s="63">
        <v>406203.34559999994</v>
      </c>
      <c r="J19" s="63">
        <v>577577.57147999993</v>
      </c>
      <c r="K19" s="63">
        <v>762541.75951200002</v>
      </c>
      <c r="L19" s="63">
        <v>997049.98574999999</v>
      </c>
      <c r="M19" s="63"/>
    </row>
    <row r="20" spans="1:14" x14ac:dyDescent="0.25">
      <c r="B20" s="53" t="s">
        <v>43</v>
      </c>
      <c r="C20" s="64">
        <v>261450</v>
      </c>
      <c r="D20" s="64">
        <v>315900</v>
      </c>
      <c r="E20" s="64">
        <v>437500</v>
      </c>
      <c r="F20" s="64">
        <v>393630</v>
      </c>
      <c r="G20" s="64">
        <v>368526</v>
      </c>
      <c r="H20" s="64">
        <v>416406.5</v>
      </c>
      <c r="I20" s="64">
        <v>455201.6</v>
      </c>
      <c r="J20" s="64">
        <v>540241.91999999993</v>
      </c>
      <c r="K20" s="64">
        <v>680275.4</v>
      </c>
      <c r="L20" s="64">
        <v>806078</v>
      </c>
      <c r="M20" s="64"/>
    </row>
    <row r="21" spans="1:14" x14ac:dyDescent="0.25">
      <c r="C21" s="22">
        <v>263490</v>
      </c>
      <c r="D21" s="22">
        <v>332918.49599999998</v>
      </c>
      <c r="E21" s="22">
        <v>509049.78</v>
      </c>
      <c r="F21" s="22">
        <v>524232.4</v>
      </c>
      <c r="G21" s="22">
        <v>548529.6</v>
      </c>
      <c r="H21" s="22">
        <v>691397.73200000008</v>
      </c>
      <c r="I21" s="22">
        <v>861404.94559999998</v>
      </c>
      <c r="J21" s="22">
        <v>1117819.4914799999</v>
      </c>
      <c r="K21" s="22">
        <v>1442817.1595120002</v>
      </c>
      <c r="L21" s="22">
        <v>1803127.98575</v>
      </c>
      <c r="M21" s="42"/>
    </row>
    <row r="22" spans="1:14" ht="119.25" customHeight="1" x14ac:dyDescent="0.25">
      <c r="C22" s="64"/>
      <c r="D22" s="64"/>
      <c r="E22" s="64"/>
      <c r="F22" s="64"/>
      <c r="G22" s="64"/>
      <c r="H22" s="64"/>
      <c r="I22" s="42"/>
      <c r="K22" s="42"/>
      <c r="L22" s="42"/>
      <c r="M22" s="42"/>
    </row>
    <row r="24" spans="1:14" x14ac:dyDescent="0.25">
      <c r="A24" s="30" t="s">
        <v>117</v>
      </c>
      <c r="B24" s="30"/>
      <c r="C24" s="64"/>
      <c r="D24" s="64"/>
      <c r="E24" s="64"/>
      <c r="F24" s="64"/>
      <c r="G24" s="64"/>
      <c r="H24" s="64"/>
      <c r="I24" s="66"/>
      <c r="K24" s="66"/>
      <c r="L24" s="66"/>
      <c r="M24" s="66"/>
      <c r="N24" s="30" t="s">
        <v>121</v>
      </c>
    </row>
    <row r="25" spans="1:14" x14ac:dyDescent="0.25">
      <c r="B25" s="56"/>
      <c r="C25" s="57">
        <v>2013</v>
      </c>
      <c r="D25" s="57">
        <v>2014</v>
      </c>
      <c r="E25" s="57">
        <v>2015</v>
      </c>
      <c r="F25" s="57">
        <v>2016</v>
      </c>
      <c r="G25" s="57">
        <v>2017</v>
      </c>
      <c r="H25" s="57">
        <v>2018</v>
      </c>
      <c r="I25" s="57">
        <v>2019</v>
      </c>
      <c r="J25" s="57">
        <v>2020</v>
      </c>
      <c r="K25" s="57">
        <v>2021</v>
      </c>
      <c r="L25" s="57">
        <v>2022</v>
      </c>
      <c r="M25" s="57"/>
    </row>
    <row r="26" spans="1:14" x14ac:dyDescent="0.25">
      <c r="B26" s="74" t="s">
        <v>116</v>
      </c>
      <c r="C26" s="63">
        <v>258220.19999999998</v>
      </c>
      <c r="D26" s="63">
        <v>316272.57119999995</v>
      </c>
      <c r="E26" s="63">
        <v>473416.2954</v>
      </c>
      <c r="F26" s="63">
        <v>471809.16000000003</v>
      </c>
      <c r="G26" s="63">
        <v>466250.16</v>
      </c>
      <c r="H26" s="63">
        <v>553118.18560000008</v>
      </c>
      <c r="I26" s="63">
        <v>646053.70919999992</v>
      </c>
      <c r="J26" s="63">
        <v>782473.6440359999</v>
      </c>
      <c r="K26" s="63">
        <v>908974.81049256015</v>
      </c>
      <c r="L26" s="63">
        <v>991720.39216250007</v>
      </c>
      <c r="M26" s="63"/>
    </row>
    <row r="27" spans="1:14" x14ac:dyDescent="0.25">
      <c r="B27" s="53" t="s">
        <v>53</v>
      </c>
      <c r="C27" s="64">
        <v>5269.8</v>
      </c>
      <c r="D27" s="64">
        <v>16645.924800000001</v>
      </c>
      <c r="E27" s="64">
        <v>35633.484600000003</v>
      </c>
      <c r="F27" s="64">
        <v>52423.240000000005</v>
      </c>
      <c r="G27" s="64">
        <v>82279.439999999988</v>
      </c>
      <c r="H27" s="64">
        <v>138279.54640000002</v>
      </c>
      <c r="I27" s="64">
        <v>215351.23639999999</v>
      </c>
      <c r="J27" s="64">
        <v>335345.84744399996</v>
      </c>
      <c r="K27" s="64">
        <v>533842.34901944001</v>
      </c>
      <c r="L27" s="64">
        <v>811407.59358750004</v>
      </c>
      <c r="M27" s="64"/>
    </row>
    <row r="28" spans="1:14" x14ac:dyDescent="0.25">
      <c r="B28" s="74"/>
      <c r="C28" s="22">
        <v>263490</v>
      </c>
      <c r="D28" s="22">
        <v>332918.49599999993</v>
      </c>
      <c r="E28" s="22">
        <v>509049.78</v>
      </c>
      <c r="F28" s="22">
        <v>524232.4</v>
      </c>
      <c r="G28" s="22">
        <v>548529.6</v>
      </c>
      <c r="H28" s="22">
        <v>691397.73200000008</v>
      </c>
      <c r="I28" s="22">
        <v>861404.94559999998</v>
      </c>
      <c r="J28" s="22">
        <v>1117819.4914799999</v>
      </c>
      <c r="K28" s="22">
        <v>1442817.1595120002</v>
      </c>
      <c r="L28" s="22">
        <v>1803127.98575</v>
      </c>
      <c r="M28" s="42"/>
    </row>
    <row r="29" spans="1:14" ht="197.25" customHeight="1" x14ac:dyDescent="0.25"/>
    <row r="32" spans="1:14" s="30" customFormat="1" x14ac:dyDescent="0.25">
      <c r="A32" s="30" t="s">
        <v>143</v>
      </c>
      <c r="I32" s="43"/>
      <c r="N32" s="30" t="s">
        <v>142</v>
      </c>
    </row>
    <row r="33" spans="1:14" s="55" customFormat="1" x14ac:dyDescent="0.25">
      <c r="A33" s="30"/>
      <c r="B33" s="102" t="s">
        <v>145</v>
      </c>
      <c r="C33" s="103"/>
      <c r="D33" s="103"/>
      <c r="E33" s="103"/>
      <c r="F33" s="63"/>
      <c r="G33" s="63"/>
      <c r="H33" s="63"/>
      <c r="I33" s="66"/>
      <c r="K33" s="66"/>
      <c r="L33" s="66"/>
      <c r="M33" s="66"/>
      <c r="N33" s="43"/>
    </row>
    <row r="34" spans="1:14" s="55" customFormat="1" x14ac:dyDescent="0.25">
      <c r="A34" s="30"/>
      <c r="B34" s="56"/>
      <c r="C34" s="57">
        <v>2013</v>
      </c>
      <c r="D34" s="57">
        <v>2014</v>
      </c>
      <c r="E34" s="57">
        <v>2015</v>
      </c>
      <c r="F34" s="57">
        <v>2016</v>
      </c>
      <c r="G34" s="57">
        <v>2017</v>
      </c>
      <c r="H34" s="57">
        <v>2018</v>
      </c>
      <c r="I34" s="57">
        <v>2019</v>
      </c>
      <c r="J34" s="57">
        <v>2020</v>
      </c>
      <c r="K34" s="57">
        <v>2021</v>
      </c>
      <c r="L34" s="57">
        <v>2022</v>
      </c>
      <c r="M34" s="57"/>
      <c r="N34" s="85"/>
    </row>
    <row r="35" spans="1:14" s="55" customFormat="1" x14ac:dyDescent="0.25">
      <c r="B35" s="55" t="s">
        <v>78</v>
      </c>
      <c r="C35" s="84">
        <v>0.2</v>
      </c>
      <c r="D35" s="84">
        <v>0.22</v>
      </c>
      <c r="E35" s="84">
        <v>0.23</v>
      </c>
      <c r="F35" s="84">
        <v>0.25</v>
      </c>
      <c r="G35" s="84">
        <v>0.28000000000000003</v>
      </c>
      <c r="H35" s="84">
        <v>0.32</v>
      </c>
      <c r="I35" s="84">
        <v>0.37</v>
      </c>
      <c r="J35" s="84">
        <v>0.42</v>
      </c>
      <c r="K35" s="84">
        <v>0.46</v>
      </c>
      <c r="L35" s="84">
        <v>0.5</v>
      </c>
      <c r="M35" s="81"/>
      <c r="N35" s="43"/>
    </row>
    <row r="36" spans="1:14" s="55" customFormat="1" x14ac:dyDescent="0.25">
      <c r="B36" s="53" t="s">
        <v>77</v>
      </c>
      <c r="C36" s="81">
        <v>0.1</v>
      </c>
      <c r="D36" s="81">
        <v>0.1</v>
      </c>
      <c r="E36" s="81">
        <v>0.1</v>
      </c>
      <c r="F36" s="81">
        <v>0.1</v>
      </c>
      <c r="G36" s="81">
        <v>0.1</v>
      </c>
      <c r="H36" s="81">
        <v>0.1</v>
      </c>
      <c r="I36" s="81">
        <v>0.1</v>
      </c>
      <c r="J36" s="81">
        <v>0.1</v>
      </c>
      <c r="K36" s="81">
        <v>0.1</v>
      </c>
      <c r="L36" s="81">
        <v>0.1</v>
      </c>
      <c r="M36" s="81"/>
      <c r="N36" s="43"/>
    </row>
    <row r="37" spans="1:14" s="55" customFormat="1" x14ac:dyDescent="0.25">
      <c r="B37" s="58" t="s">
        <v>76</v>
      </c>
      <c r="C37" s="81">
        <v>1</v>
      </c>
      <c r="D37" s="81">
        <v>1</v>
      </c>
      <c r="E37" s="81">
        <v>1</v>
      </c>
      <c r="F37" s="81">
        <v>1</v>
      </c>
      <c r="G37" s="81">
        <v>1</v>
      </c>
      <c r="H37" s="81">
        <v>1</v>
      </c>
      <c r="I37" s="81">
        <v>1</v>
      </c>
      <c r="J37" s="81">
        <v>1</v>
      </c>
      <c r="K37" s="81">
        <v>1</v>
      </c>
      <c r="L37" s="81">
        <v>1</v>
      </c>
      <c r="M37" s="81"/>
      <c r="N37" s="43"/>
    </row>
    <row r="38" spans="1:14" s="55" customFormat="1" ht="200.25" customHeight="1" x14ac:dyDescent="0.25">
      <c r="B38" s="58"/>
      <c r="C38" s="81"/>
      <c r="D38" s="81"/>
      <c r="E38" s="81"/>
      <c r="F38" s="81"/>
      <c r="G38" s="81"/>
      <c r="H38" s="81"/>
      <c r="I38" s="81"/>
      <c r="J38" s="81"/>
      <c r="K38" s="81"/>
      <c r="L38" s="81"/>
      <c r="M38" s="81"/>
      <c r="N38" s="43"/>
    </row>
    <row r="39" spans="1:14" s="30" customFormat="1" x14ac:dyDescent="0.25">
      <c r="D39" s="38"/>
      <c r="E39" s="38"/>
      <c r="F39" s="38"/>
      <c r="G39" s="38"/>
      <c r="H39" s="38"/>
      <c r="I39" s="38"/>
      <c r="J39" s="38"/>
      <c r="K39" s="38"/>
      <c r="L39" s="38"/>
      <c r="M39" s="38"/>
    </row>
    <row r="40" spans="1:14" x14ac:dyDescent="0.25">
      <c r="A40" s="30" t="s">
        <v>144</v>
      </c>
      <c r="C40" s="64"/>
      <c r="D40" s="64"/>
      <c r="E40" s="64"/>
      <c r="F40" s="64"/>
      <c r="G40" s="64"/>
      <c r="H40" s="64"/>
      <c r="I40" s="42"/>
      <c r="K40" s="42"/>
      <c r="L40" s="42"/>
      <c r="M40" s="42"/>
      <c r="N40" s="43" t="s">
        <v>122</v>
      </c>
    </row>
    <row r="41" spans="1:14" x14ac:dyDescent="0.25">
      <c r="B41" s="56"/>
      <c r="C41" s="57">
        <v>2013</v>
      </c>
      <c r="D41" s="57">
        <v>2014</v>
      </c>
      <c r="E41" s="57">
        <v>2015</v>
      </c>
      <c r="F41" s="57">
        <v>2016</v>
      </c>
      <c r="G41" s="57">
        <v>2017</v>
      </c>
      <c r="H41" s="57">
        <v>2018</v>
      </c>
      <c r="I41" s="57">
        <v>2019</v>
      </c>
      <c r="J41" s="57">
        <v>2020</v>
      </c>
      <c r="K41" s="57">
        <v>2021</v>
      </c>
      <c r="L41" s="57">
        <v>2022</v>
      </c>
      <c r="M41" s="57"/>
    </row>
    <row r="42" spans="1:14" x14ac:dyDescent="0.25">
      <c r="B42" s="59" t="s">
        <v>23</v>
      </c>
      <c r="C42" s="62">
        <v>129441.2</v>
      </c>
      <c r="D42" s="62">
        <v>129763.79902294054</v>
      </c>
      <c r="E42" s="62">
        <v>128355.38837286204</v>
      </c>
      <c r="F42" s="62">
        <v>192031.56173738334</v>
      </c>
      <c r="G42" s="62">
        <v>197879.86235099111</v>
      </c>
      <c r="H42" s="62">
        <v>246444.19914507633</v>
      </c>
      <c r="I42" s="62">
        <v>289372.47271858621</v>
      </c>
      <c r="J42" s="62">
        <v>367151.33497865847</v>
      </c>
      <c r="K42" s="62">
        <v>469442.80266500061</v>
      </c>
      <c r="L42" s="62">
        <v>584491.50327415916</v>
      </c>
      <c r="M42" s="62"/>
    </row>
    <row r="43" spans="1:14" x14ac:dyDescent="0.25">
      <c r="B43" s="59" t="s">
        <v>24</v>
      </c>
      <c r="C43" s="62">
        <v>1125.8</v>
      </c>
      <c r="D43" s="62">
        <v>9518.2794137643195</v>
      </c>
      <c r="E43" s="62">
        <v>18268.692554356603</v>
      </c>
      <c r="F43" s="62">
        <v>19617.770692108032</v>
      </c>
      <c r="G43" s="62">
        <v>18324.740029249257</v>
      </c>
      <c r="H43" s="62">
        <v>20849.011792585567</v>
      </c>
      <c r="I43" s="62">
        <v>24349.934118505073</v>
      </c>
      <c r="J43" s="62">
        <v>29954.909112734771</v>
      </c>
      <c r="K43" s="62">
        <v>37986.908952171798</v>
      </c>
      <c r="L43" s="62">
        <v>42544.547195594816</v>
      </c>
      <c r="M43" s="62"/>
    </row>
    <row r="44" spans="1:14" x14ac:dyDescent="0.25">
      <c r="B44" s="59" t="s">
        <v>25</v>
      </c>
      <c r="C44" s="62">
        <v>60236.999999999993</v>
      </c>
      <c r="D44" s="62">
        <v>90552.257361939439</v>
      </c>
      <c r="E44" s="62">
        <v>165514.28879568377</v>
      </c>
      <c r="F44" s="62">
        <v>114638.15179948087</v>
      </c>
      <c r="G44" s="62">
        <v>80307.24011699704</v>
      </c>
      <c r="H44" s="62">
        <v>100793.26018517115</v>
      </c>
      <c r="I44" s="62">
        <v>124054.18584826267</v>
      </c>
      <c r="J44" s="62">
        <v>150742.02219740432</v>
      </c>
      <c r="K44" s="62">
        <v>201794.30591552131</v>
      </c>
      <c r="L44" s="62">
        <v>249473.93968583187</v>
      </c>
      <c r="M44" s="62"/>
    </row>
    <row r="45" spans="1:14" x14ac:dyDescent="0.25">
      <c r="B45" s="59" t="s">
        <v>26</v>
      </c>
      <c r="C45" s="62">
        <v>9297.2000000000007</v>
      </c>
      <c r="D45" s="62">
        <v>34756.773825651951</v>
      </c>
      <c r="E45" s="62">
        <v>67478.122703156434</v>
      </c>
      <c r="F45" s="62">
        <v>99296.940248390063</v>
      </c>
      <c r="G45" s="62">
        <v>114577.89112252228</v>
      </c>
      <c r="H45" s="62">
        <v>164055.4233364824</v>
      </c>
      <c r="I45" s="62">
        <v>235136.36273161558</v>
      </c>
      <c r="J45" s="62">
        <v>330154.33773512859</v>
      </c>
      <c r="K45" s="62">
        <v>432372.66048188729</v>
      </c>
      <c r="L45" s="62">
        <v>556385.64146894019</v>
      </c>
      <c r="M45" s="62"/>
    </row>
    <row r="46" spans="1:14" x14ac:dyDescent="0.25">
      <c r="B46" s="59" t="s">
        <v>27</v>
      </c>
      <c r="C46" s="62">
        <v>50183.6</v>
      </c>
      <c r="D46" s="62">
        <v>38589.447645881068</v>
      </c>
      <c r="E46" s="62">
        <v>76717.379486970574</v>
      </c>
      <c r="F46" s="62">
        <v>65563.460830529628</v>
      </c>
      <c r="G46" s="62">
        <v>104296.06733636647</v>
      </c>
      <c r="H46" s="62">
        <v>117331.36869180622</v>
      </c>
      <c r="I46" s="62">
        <v>138804.01627727284</v>
      </c>
      <c r="J46" s="62">
        <v>175810.74952957171</v>
      </c>
      <c r="K46" s="62">
        <v>220690.01627160131</v>
      </c>
      <c r="L46" s="62">
        <v>274379.07840333186</v>
      </c>
      <c r="M46" s="62"/>
    </row>
    <row r="47" spans="1:14" x14ac:dyDescent="0.25">
      <c r="B47" s="59" t="s">
        <v>28</v>
      </c>
      <c r="C47" s="62">
        <v>13205.2</v>
      </c>
      <c r="D47" s="62">
        <v>29737.938729822716</v>
      </c>
      <c r="E47" s="62">
        <v>52715.908086970565</v>
      </c>
      <c r="F47" s="62">
        <v>33084.514692108023</v>
      </c>
      <c r="G47" s="62">
        <v>33143.799043873893</v>
      </c>
      <c r="H47" s="62">
        <v>41924.468848878358</v>
      </c>
      <c r="I47" s="62">
        <v>49687.973905757608</v>
      </c>
      <c r="J47" s="62">
        <v>64006.137926502153</v>
      </c>
      <c r="K47" s="62">
        <v>80530.465225817694</v>
      </c>
      <c r="L47" s="62">
        <v>95853.275722142222</v>
      </c>
      <c r="M47" s="62"/>
    </row>
    <row r="48" spans="1:14" s="30" customFormat="1" x14ac:dyDescent="0.25">
      <c r="B48" s="61" t="s">
        <v>22</v>
      </c>
      <c r="C48" s="39">
        <v>263490</v>
      </c>
      <c r="D48" s="39">
        <v>332918.49599999998</v>
      </c>
      <c r="E48" s="39">
        <v>509049.78</v>
      </c>
      <c r="F48" s="39">
        <v>524232.39999999997</v>
      </c>
      <c r="G48" s="39">
        <v>548529.6</v>
      </c>
      <c r="H48" s="39">
        <v>691397.73200000008</v>
      </c>
      <c r="I48" s="39">
        <v>861404.94560000009</v>
      </c>
      <c r="J48" s="39">
        <v>1117819.4914800001</v>
      </c>
      <c r="K48" s="39">
        <v>1442817.1595120002</v>
      </c>
      <c r="L48" s="39">
        <v>1803127.9857500002</v>
      </c>
      <c r="M48" s="39"/>
    </row>
    <row r="51" spans="1:13" x14ac:dyDescent="0.25">
      <c r="H51" s="55"/>
      <c r="I51" s="53"/>
    </row>
    <row r="55" spans="1:13" x14ac:dyDescent="0.25">
      <c r="A55" s="30" t="s">
        <v>147</v>
      </c>
      <c r="C55" s="64"/>
      <c r="D55" s="64"/>
      <c r="E55" s="64"/>
      <c r="F55" s="64"/>
      <c r="G55" s="64"/>
      <c r="H55" s="64"/>
      <c r="I55" s="42"/>
      <c r="K55" s="42"/>
      <c r="L55" s="42"/>
      <c r="M55" s="42"/>
    </row>
    <row r="56" spans="1:13" x14ac:dyDescent="0.25">
      <c r="B56" s="56"/>
      <c r="C56" s="57">
        <v>2013</v>
      </c>
      <c r="D56" s="57">
        <v>2014</v>
      </c>
      <c r="E56" s="57">
        <v>2015</v>
      </c>
      <c r="F56" s="57">
        <v>2016</v>
      </c>
      <c r="G56" s="57">
        <v>2017</v>
      </c>
      <c r="H56" s="57">
        <v>2018</v>
      </c>
      <c r="I56" s="57">
        <v>2019</v>
      </c>
      <c r="J56" s="57">
        <v>2020</v>
      </c>
      <c r="K56" s="57">
        <v>2021</v>
      </c>
      <c r="L56" s="57">
        <v>2022</v>
      </c>
      <c r="M56" s="57"/>
    </row>
    <row r="57" spans="1:13" x14ac:dyDescent="0.25">
      <c r="B57" s="59" t="s">
        <v>23</v>
      </c>
      <c r="C57" s="62">
        <v>121980</v>
      </c>
      <c r="D57" s="62">
        <v>99160</v>
      </c>
      <c r="E57" s="62">
        <v>123699.99999999983</v>
      </c>
      <c r="F57" s="62">
        <v>86099.999999999956</v>
      </c>
      <c r="G57" s="62">
        <v>60566.595000000001</v>
      </c>
      <c r="H57" s="62">
        <v>52982.325000000004</v>
      </c>
      <c r="I57" s="62">
        <v>53999.999999999993</v>
      </c>
      <c r="J57" s="62">
        <v>63750</v>
      </c>
      <c r="K57" s="62">
        <v>76124.999999999985</v>
      </c>
      <c r="L57" s="62">
        <v>73950</v>
      </c>
      <c r="M57" s="62"/>
    </row>
  </sheetData>
  <pageMargins left="0.7" right="0.7" top="0.75" bottom="0.75" header="0.3" footer="0.3"/>
  <pageSetup orientation="portrait" horizont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List of Tables and Charts</vt:lpstr>
      <vt:lpstr>Definitions</vt:lpstr>
      <vt:lpstr>1. Summary</vt:lpstr>
      <vt:lpstr>2. DAS</vt:lpstr>
      <vt:lpstr>3. Carrier Specific Repeater</vt:lpstr>
      <vt:lpstr>4.  Small Cell and RRH</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JMadden</dc:creator>
  <cp:lastModifiedBy>Eleanor!</cp:lastModifiedBy>
  <dcterms:created xsi:type="dcterms:W3CDTF">2012-04-23T17:24:04Z</dcterms:created>
  <dcterms:modified xsi:type="dcterms:W3CDTF">2018-01-08T20:31:25Z</dcterms:modified>
</cp:coreProperties>
</file>