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5.xml" ContentType="application/vnd.ms-office.chartstyle+xml"/>
  <Override PartName="/xl/charts/colors5.xml" ContentType="application/vnd.ms-office.chartcolorstyle+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06F73E6C-9401-41C2-99E6-D9B329D7D820}" xr6:coauthVersionLast="37" xr6:coauthVersionMax="37" xr10:uidLastSave="{00000000-0000-0000-0000-000000000000}"/>
  <bookViews>
    <workbookView xWindow="0" yWindow="0" windowWidth="20490" windowHeight="7545" tabRatio="795" xr2:uid="{00000000-000D-0000-FFFF-FFFF00000000}"/>
  </bookViews>
  <sheets>
    <sheet name="Cover sheet" sheetId="4" r:id="rId1"/>
    <sheet name="List of Tables and Charts" sheetId="19" r:id="rId2"/>
    <sheet name="Definitions" sheetId="3" r:id="rId3"/>
    <sheet name="1. Summary" sheetId="10" r:id="rId4"/>
    <sheet name="2. DAS" sheetId="6" r:id="rId5"/>
    <sheet name="3. Carrier Specific Booster" sheetId="8" r:id="rId6"/>
    <sheet name="4.  Small Cell and RRH" sheetId="9" r:id="rId7"/>
  </sheets>
  <externalReferences>
    <externalReference r:id="rId8"/>
  </externalReferences>
  <calcPr calcId="162913" concurrentCalc="0"/>
</workbook>
</file>

<file path=xl/calcChain.xml><?xml version="1.0" encoding="utf-8"?>
<calcChain xmlns="http://schemas.openxmlformats.org/spreadsheetml/2006/main">
  <c r="B3" i="19" l="1"/>
  <c r="B2" i="19"/>
  <c r="B3" i="3"/>
  <c r="B4" i="3"/>
</calcChain>
</file>

<file path=xl/sharedStrings.xml><?xml version="1.0" encoding="utf-8"?>
<sst xmlns="http://schemas.openxmlformats.org/spreadsheetml/2006/main" count="221" uniqueCount="162">
  <si>
    <t>Mobile Experts</t>
  </si>
  <si>
    <t>TOTAL</t>
  </si>
  <si>
    <t>North America</t>
  </si>
  <si>
    <t>Latin America</t>
  </si>
  <si>
    <t>Europe</t>
  </si>
  <si>
    <t>China</t>
  </si>
  <si>
    <t>Asia Pacific</t>
  </si>
  <si>
    <t>MEA</t>
  </si>
  <si>
    <t>Licensed to:</t>
  </si>
  <si>
    <t>(408) 540-7284</t>
  </si>
  <si>
    <t>Definitions</t>
  </si>
  <si>
    <t>Description</t>
  </si>
  <si>
    <t>DAS</t>
  </si>
  <si>
    <t xml:space="preserve">A network of radio nodes for mobile communications, using a simulcast of identical RF waveforms from a hub.  </t>
  </si>
  <si>
    <t>Multioperator</t>
  </si>
  <si>
    <t>DAS systems configured to allow multiple mobile service providers to use the same distribution and radio nodes.</t>
  </si>
  <si>
    <t>Small Cell</t>
  </si>
  <si>
    <t>IDAS</t>
  </si>
  <si>
    <t>DAS Forecast</t>
  </si>
  <si>
    <t>Indoor DAS, transmitting less than 10W of composite power per node.   Note that some low-power nodes will be physically outdoors but are still categorized as "indoor" based on power level.</t>
  </si>
  <si>
    <t>Indoor Small Cells</t>
  </si>
  <si>
    <t>A radio receiver and transmitter which boosts the bi-directional signal power for a local user without higher level baseband processing</t>
  </si>
  <si>
    <t xml:space="preserve">Mobile Experts </t>
  </si>
  <si>
    <t>TOTAL RADIO NODES</t>
  </si>
  <si>
    <t>Mobile Operator Stand-alone</t>
  </si>
  <si>
    <t>Enterprise</t>
  </si>
  <si>
    <t>Mobile Operator Host</t>
  </si>
  <si>
    <t>Neutral Host</t>
  </si>
  <si>
    <t>Network nodes which transmit less than 30W of composite power per sector, which include baseband processing for complete enodeB/nodeB/BTS functionality.</t>
  </si>
  <si>
    <t xml:space="preserve">Indoor DAS </t>
  </si>
  <si>
    <t>A broadband repeater  generally receives and retransmits all of the RF signals within a given band (multiple operators)</t>
  </si>
  <si>
    <t>A repeater endorsed by mobile operators, which generally use filters and DSP to isolate the signals for a specific mobile service.  The unit can be purchased either by the operator or by an enterprise but is endorsed by the operator.</t>
  </si>
  <si>
    <t>Femtocell</t>
  </si>
  <si>
    <t>The term "femtocell" refers to a residential/SOHO unit which works autonomously without much coordination and handover to the macro network</t>
  </si>
  <si>
    <t>Low Power RRH</t>
  </si>
  <si>
    <t>TABLE OF CONTENTS</t>
  </si>
  <si>
    <t>Tables:</t>
  </si>
  <si>
    <t>Charts:</t>
  </si>
  <si>
    <t>N America</t>
  </si>
  <si>
    <t>L America</t>
  </si>
  <si>
    <t>APAC</t>
  </si>
  <si>
    <t>Split Baseband Low Power RRH</t>
  </si>
  <si>
    <t>A Remote Radio Head which connects to a macro base station baseband processing center via digital I/Q interface, typically over optical fiber.  A Split-Baseband RRH includes some baseband processing, normally in the PHY and MAC areas, but with other baseband processing located centrally.   A Low Power RRH transmits less than 300 mW for indoor applications.</t>
  </si>
  <si>
    <t>A Remote Radio Head which connects to a macro base station baseband processing center via digital I/Q interface, typically over optical fiber.  Unless designated as a "Split Baseband RRH", an RRH uses CPRI or a similar interface between PHY baseband and RF.   A Low Power RRH transmits less than 300 mW for indoor applications.</t>
  </si>
  <si>
    <t>Enterprise Small Cell</t>
  </si>
  <si>
    <t>Femtocell (SOHO)</t>
  </si>
  <si>
    <t>RRH/DRS Nodes</t>
  </si>
  <si>
    <t>End user</t>
  </si>
  <si>
    <t>Mobile Operator</t>
  </si>
  <si>
    <t>Note:  This table shows who physically installs the unit</t>
  </si>
  <si>
    <t>Note:  This table shows who pays for the unit</t>
  </si>
  <si>
    <t>Trained Technician</t>
  </si>
  <si>
    <t>Heavy DAS</t>
  </si>
  <si>
    <t>Light DAS</t>
  </si>
  <si>
    <t>DAS with a single band for multiple operators (or for a single operator)</t>
  </si>
  <si>
    <t>DRS</t>
  </si>
  <si>
    <t>Distributed Radio Systems use twisted-pair cables to distribute radio signals to various antenna nodes in a building, with a central remote radio head to process the radio signals.   Radio Dot uses RF over twisted pair.  LampSite uses I/Q samples over twisted pair.  Both examples are listed in the Mobile Experts category for RRH, but we count the number of DRS nodes in this report to illustrate the coverage of these systems.</t>
  </si>
  <si>
    <t>Table 3-2:   Percentage of Repeaters used for Enterprise</t>
  </si>
  <si>
    <t>Mobile Experts Enterprise Mobile Infrastructure</t>
  </si>
  <si>
    <t>kyung@mobile-experts.net</t>
  </si>
  <si>
    <t>Small Cells and RRH forecast</t>
  </si>
  <si>
    <t>CAGR</t>
  </si>
  <si>
    <t>Table 1-2:  Detailed Summary, In-Building Radio Node Revenue, 2013-2022</t>
  </si>
  <si>
    <t>Table 1-1:  Detailed Summary, In-Building Radio Node Shipments, 2013-2022</t>
  </si>
  <si>
    <t>Enterprise Use</t>
  </si>
  <si>
    <t xml:space="preserve">TOTAL </t>
  </si>
  <si>
    <t>Small Cells</t>
  </si>
  <si>
    <t>Table 1-4:  Enterprise Radio Nodes by deployment skill level, 2013-2022</t>
  </si>
  <si>
    <t>Chart 2-1:  Indoor DAS Radio Node Shipments,  2016-2022</t>
  </si>
  <si>
    <t>Chart 2-2:  Enterprise DAS Radio Node Shipments, by region, 2016-2022</t>
  </si>
  <si>
    <t>Chart 2-3:  Enterprise DAS Radio Node Shipments,  simple summary, 2016-2022</t>
  </si>
  <si>
    <t>Chart 3-1:  Carrier Specific Repeater Shipments, by Region, 2016-2022</t>
  </si>
  <si>
    <t>Chart 3-2:  Enterprise Repeater Shipments, by Region, 2016-2022</t>
  </si>
  <si>
    <t>Table 3-5:   Carrier Specific Repeater Shipments, by deployment model, 2013-2022</t>
  </si>
  <si>
    <t>Table 3-4:   Enterprise Repeater Shipments, by Region, 2013-2022</t>
  </si>
  <si>
    <t>Table 3-3:   Carrier Specific Repeater Shipments, by Region, 2013-2022</t>
  </si>
  <si>
    <t>Table 3-1:   Carrier Specific Repeater Shipments, by Frequency Band, 2013-2022</t>
  </si>
  <si>
    <t>Table 4-1:   Enterprise-driven Small Base Station Shipments, by type, 2013-2022</t>
  </si>
  <si>
    <t>Table 4-2:   Enterprise-driven  Small Base Station Shipments, Summary by type, 2013-2022</t>
  </si>
  <si>
    <t>Enterprise Direct</t>
  </si>
  <si>
    <t>Table 4-3:   Enterprise-driven  Small Base Station Shipments, by Channel, 2013-2022</t>
  </si>
  <si>
    <t>Table 1-5:  In-Building Radio Node Shipments, by region, 2013-2022</t>
  </si>
  <si>
    <t>Table 1-3:  In-Building Radio Node Shipments, by Ownership, 2013-2022</t>
  </si>
  <si>
    <t>Chart 4-1:  Enterprise-Driven Small Base Station Shipments, Summary by type, 2016-2022</t>
  </si>
  <si>
    <t>Chart 4-4:  Enterprise-related Small Base Station Shipments, by region, 2016-2022</t>
  </si>
  <si>
    <t>Operator deployed</t>
  </si>
  <si>
    <t>Enterprise deployed</t>
  </si>
  <si>
    <t>Non-Commercial Enterprise deployed</t>
  </si>
  <si>
    <t>Repeaters: Sanctioned units</t>
  </si>
  <si>
    <t>Summary Totals</t>
  </si>
  <si>
    <t>Chart 1-1:   Enterprise In-Building Radio Node Shipments, by Product, 2016-2022</t>
  </si>
  <si>
    <t>Chart 1-2:   Enterprise Mobile Infrastructure Equipment Revenue, 2016-2022</t>
  </si>
  <si>
    <t>Chart 1-3:   Enterprise Mobile Infrastructure Product Revenue Share, 2016</t>
  </si>
  <si>
    <t>Chart 1-4:    Enterprise Mobile Infrastructure Product Revenue Share, 2022</t>
  </si>
  <si>
    <t>Chart 1-5:   In-Building Radio Node Shipment, by Ownership, 2016-2022</t>
  </si>
  <si>
    <t>Chart 1-6:   Mobile Operator In-Building Radio Node Shipment, by Product, 2016-2022</t>
  </si>
  <si>
    <t>Chart 1-7:   Neutral Host In-Building Radio Node Shipment, by Product, 2016-2022</t>
  </si>
  <si>
    <t>Chart 1-8:   Enterprise In-Building Radio Node Shipment, by Product, 2016-2022</t>
  </si>
  <si>
    <t>Chart 1-9:   In-Building Radio Node Shipments, by deployment skill level, 2016-2022</t>
  </si>
  <si>
    <t>Chart 1-10:  Enterprise Radio Node Shipments, simple summary, 2016-2022</t>
  </si>
  <si>
    <t>Chart 1-11:   Enterprise Radio Node Shipments, by region, 2016-2022</t>
  </si>
  <si>
    <t>Table 2-1:   Indoor DAS Radio Node Shipments, 2013-2022</t>
  </si>
  <si>
    <t>Table 2-2:   Enterprise DAS Radio Node Shipments, by region 2013-2022</t>
  </si>
  <si>
    <t>Chart 3-3:  Enterprise-Targeted Repeater Shipments, 2016-2022</t>
  </si>
  <si>
    <t>Chart 4-2:  Enterprise-driven Small Base Station Shipments, by Channel, 2016-2022</t>
  </si>
  <si>
    <t>Chart 4-3:  Share of Small Cells supporting Enterprise Applications, 2016-2022</t>
  </si>
  <si>
    <t>Table 4-4:  Percentage of Enterprise-driven Small Base Stations Shipments, 2013-2022</t>
  </si>
  <si>
    <t>Table 4-5:  Enterprise-driven Small BTS Node Shipments  by region, 2013-2022</t>
  </si>
  <si>
    <t>(supporting enterprise applications beyond connectivity)</t>
  </si>
  <si>
    <t>Chart 2-1:  Indoor DAS Radio Node Shipments,  2017-2023</t>
  </si>
  <si>
    <t>Table 2-1:   Indoor DAS Radio Node Shipments, 2013-2023</t>
  </si>
  <si>
    <t>Integrated</t>
  </si>
  <si>
    <t>DRS/RRH</t>
  </si>
  <si>
    <t>Signal Boosters</t>
  </si>
  <si>
    <t>Table 3-2:   Percentage of Signal Boosters used for Enterprise</t>
  </si>
  <si>
    <t>Chart 3-2:  Enterprise Signal Booster Shipments, by Region, 2017-2023</t>
  </si>
  <si>
    <t>Chart 3-1:  Carrier Specific Signal Booster Shipments, by Region, 2017-2023</t>
  </si>
  <si>
    <t>Charet 3-3:  Enterprise-Targeted Signal Booster Shipments, 2017-2023</t>
  </si>
  <si>
    <t>Table 3-5:   Carrier-Specific Signal Booster Shipments, by deployment model, 2013-2023</t>
  </si>
  <si>
    <t>Table 3-4:   Enterprise Signal Booster Shipments, by Region, 2013-2023</t>
  </si>
  <si>
    <t>Table 3-3:   Carrier-Specific Signal Boosters Shipments, by Region, 2013-2023</t>
  </si>
  <si>
    <t>Table 3-1:   Carrier-Specific Booster Shipments, by Frequency Band, 2013-2023</t>
  </si>
  <si>
    <t>Table 4-1:   Enterprise-driven Small Base Station Shipments, by type, 2013-2023</t>
  </si>
  <si>
    <t>Table 4-2:   Enterprise-driven  Small Base Station Shipments, Summary by type, 2013-2023</t>
  </si>
  <si>
    <t>Chart 4-1:  Enterprise-Driven Small Base Station Shipments, Summary by type, 2017-2023</t>
  </si>
  <si>
    <t>Chart 4-2:   Enterprise-driven Small Base Station Shipments, by Channel, 2017-2023</t>
  </si>
  <si>
    <t>Chart 4-4:  Enterprise-related Small Base Station Shipments, by region, 2017-2023</t>
  </si>
  <si>
    <t>Chart 4-3:  Share of Small Cells supporting Enterprise Applications, 2017-2023</t>
  </si>
  <si>
    <t>Table 4-4:  Percentage of Enterprise-driven Small Base Stations Shipments, 2013-2023</t>
  </si>
  <si>
    <t>Table 1-1:  Detailed Summary, In-Building Radio Node Shipments, 2013-2023</t>
  </si>
  <si>
    <t>Chart 1-1:   Enterprise In-Building Radio Node Shipments, by Product, 2017-2023</t>
  </si>
  <si>
    <t>Table 1-2:  Detailed Summary, In-Building Radio Node Revenue, 2013-2023</t>
  </si>
  <si>
    <t>Chart 1-2:   Enterprise Mobile Infrastructure Equipment Revenue, 2017-2023</t>
  </si>
  <si>
    <t>Chart 1-3:   Enterprise Mobile Infrastructure Product Revenue Share, 2017</t>
  </si>
  <si>
    <t>Chart 1-4:    Enterprise Mobile Infrastructure Product Revenue Share, 2023</t>
  </si>
  <si>
    <t>Chart 1-6:   Mobile Operator In-Building Radio Node Shipment, by Product, 2017-2023</t>
  </si>
  <si>
    <t>Chart 1-7:   Neutral Host In-Building Radio Node Shipment, by Product, 2017-2023</t>
  </si>
  <si>
    <t>Chart 1-8:   Enterprise In-Building Radio Node Shipment, by Product, 2017-2023</t>
  </si>
  <si>
    <t>Chart 1-5:   In-Building Radio Node Shipment, by Ownership, 2017-2023</t>
  </si>
  <si>
    <t>Chart 1-9:   In-Building Radio Node Shipments, by deployment skill level, 2017-2023</t>
  </si>
  <si>
    <t>Chart 1-10:  Enterprise Radio Node Shipments, simple summary, 2017-2023</t>
  </si>
  <si>
    <t>Chart 1-11:   Enterprise Radio Node Shipments, by region, 2017-2023</t>
  </si>
  <si>
    <t>Table 1-3:  In-Building Radio Node Shipments, by Ownership, 2013-2023</t>
  </si>
  <si>
    <t>Table 1-4:  Enterprise Radio Nodes by deployment skill level, 2013-2023</t>
  </si>
  <si>
    <t>Table 1-5:  In-Building Radio Node Shipments, by region, 2013-2023</t>
  </si>
  <si>
    <t>Table 2-2:   Enterprise DAS Radio Node Shipments, by region 2013-2023</t>
  </si>
  <si>
    <t>Chart 2-3:  Enterprise DAS Radio Node Shipments,  simple summary, 2017-2023</t>
  </si>
  <si>
    <t>Chart 2-2:  Enterprise DAS Radio Node Shipments, by region, 2017-2023</t>
  </si>
  <si>
    <t>Table 4-3:   Enterprise-driven  Small Base Station Shipments, by Channel, 2013-2023</t>
  </si>
  <si>
    <t>DAS with the support for 6-8 bands across 3-4 operators</t>
  </si>
  <si>
    <t>DRS/RRH Nodes</t>
  </si>
  <si>
    <t>Broadband Booster</t>
  </si>
  <si>
    <t>Carrier Specific Booster</t>
  </si>
  <si>
    <t>"White-box" server running virtualized baseband software</t>
  </si>
  <si>
    <t>VRAN (BBU)</t>
  </si>
  <si>
    <t xml:space="preserve">Booster </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</si>
  <si>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</si>
  <si>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Kyung Mun, Principal Analyst</t>
  </si>
  <si>
    <t>Table 4-5:  Enterprise-driven Small BTS Node Shipments  by region, 2013-2023</t>
  </si>
  <si>
    <t>Table 4-6:  Enterprise Femtocell (SOHO) Node Shipments  by region, 2013-2023</t>
  </si>
  <si>
    <t>Forecast Update 1</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</si>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</sst>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yy;@"/>
    <numFmt numFmtId="165" formatCode="_(* #,##0_);_(* \(#,##0\);_(* &quot;-&quot;??_);_(@_)"/>
    <numFmt numFmtId="166" formatCode="&quot;$&quot;#,##0,,&quot; M&quot;"/>
    <numFmt numFmtId="167" formatCode="&quot;$&quot;#,##0.00"/>
    <numFmt numFmtId="168" formatCode="0.0%"/>
    <numFmt numFmtId="169" formatCode="&quot;$&quot;#,###,,&quot; M&quot;"/>
    <numFmt numFmtId="170" formatCode="#,##0.0"/>
  </numFmts>
  <fonts count="22"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sz val="10"/>
      <name val="Candara"/>
      <family val="2"/>
    </font>
    <font>
      <b/>
      <sz val="11"/>
      <color theme="1"/>
      <name val="Candara"/>
      <family val="2"/>
    </font>
    <font>
      <sz val="11"/>
      <color rgb="FFFF0000"/>
      <name val="Candara"/>
      <family val="2"/>
    </font>
    <font>
      <sz val="11"/>
      <name val="Candara"/>
      <family val="2"/>
    </font>
    <font>
      <u/>
      <sz val="11"/>
      <color theme="10"/>
      <name val="Calibri"/>
      <family val="2"/>
      <scheme val="minor"/>
    </font>
    <font>
      <u/>
      <sz val="11"/>
      <color theme="10"/>
      <name val="Candara"/>
      <family val="2"/>
    </font>
    <font>
      <sz val="9"/>
      <color theme="1"/>
      <name val="Candara"/>
      <family val="2"/>
    </font>
    <font>
      <sz val="11"/>
      <color theme="3"/>
      <name val="Candara"/>
      <family val="2"/>
    </font>
    <font>
      <sz val="11"/>
      <color rgb="FFC00000"/>
      <name val="Candara"/>
      <family val="2"/>
    </font>
    <font>
      <b/>
      <sz val="10"/>
      <name val="Candara"/>
      <family val="2"/>
    </font>
    <font>
      <b/>
      <sz val="11"/>
      <name val="Candara"/>
      <family val="2"/>
    </font>
    <font>
      <sz val="11"/>
      <color rgb="FF996633"/>
      <name val="Candara"/>
      <family val="2"/>
    </font>
    <font>
      <sz val="11"/>
      <color theme="1" tint="0.499984740745262"/>
      <name val="Candara"/>
      <family val="2"/>
    </font>
    <font>
      <sz val="11"/>
      <color theme="0" tint="-0.499984740745262"/>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6" fillId="0" borderId="0" applyFont="0" applyFill="0" applyBorder="0" applyAlignment="0" applyProtection="0"/>
    <xf numFmtId="43"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164" fontId="6" fillId="0" borderId="0"/>
  </cellStyleXfs>
  <cellXfs count="101">
    <xf numFmtId="0" fontId="0" fillId="0" borderId="0" xfId="0"/>
    <xf numFmtId="0" fontId="7" fillId="0" borderId="0" xfId="0" applyFont="1"/>
    <xf numFmtId="164" fontId="7" fillId="0" borderId="0" xfId="0" applyNumberFormat="1" applyFont="1" applyAlignment="1">
      <alignment horizontal="left"/>
    </xf>
    <xf numFmtId="0" fontId="7" fillId="0" borderId="0" xfId="0" applyFont="1" applyFill="1"/>
    <xf numFmtId="0" fontId="7" fillId="2" borderId="0" xfId="0" applyFont="1" applyFill="1"/>
    <xf numFmtId="0" fontId="9" fillId="2" borderId="0" xfId="0" applyNumberFormat="1" applyFont="1" applyFill="1"/>
    <xf numFmtId="3" fontId="7" fillId="0" borderId="0" xfId="0" applyNumberFormat="1" applyFont="1"/>
    <xf numFmtId="0" fontId="8" fillId="0" borderId="0" xfId="0" applyFont="1"/>
    <xf numFmtId="0" fontId="8" fillId="0" borderId="0" xfId="0" applyFont="1" applyAlignment="1">
      <alignment horizontal="right"/>
    </xf>
    <xf numFmtId="9" fontId="7" fillId="0" borderId="0" xfId="1" applyFont="1"/>
    <xf numFmtId="164" fontId="13" fillId="0" borderId="0" xfId="3" applyFont="1"/>
    <xf numFmtId="0" fontId="7" fillId="0" borderId="3" xfId="0" applyFont="1" applyBorder="1" applyAlignment="1">
      <alignment wrapText="1"/>
    </xf>
    <xf numFmtId="0" fontId="7" fillId="0" borderId="4" xfId="0" applyFont="1" applyBorder="1" applyAlignment="1">
      <alignment wrapText="1"/>
    </xf>
    <xf numFmtId="0" fontId="7" fillId="0" borderId="0" xfId="0" applyFont="1" applyAlignment="1">
      <alignment wrapText="1"/>
    </xf>
    <xf numFmtId="165" fontId="7" fillId="0" borderId="0" xfId="2" applyNumberFormat="1" applyFont="1"/>
    <xf numFmtId="3" fontId="9" fillId="0" borderId="0" xfId="0" applyNumberFormat="1" applyFont="1"/>
    <xf numFmtId="3" fontId="11" fillId="0" borderId="0" xfId="0" applyNumberFormat="1" applyFont="1"/>
    <xf numFmtId="0" fontId="7" fillId="3" borderId="0" xfId="0" applyFont="1" applyFill="1"/>
    <xf numFmtId="0" fontId="9" fillId="2" borderId="0" xfId="0" applyNumberFormat="1" applyFont="1" applyFill="1" applyBorder="1"/>
    <xf numFmtId="0" fontId="7" fillId="0" borderId="0" xfId="0" applyFont="1" applyFill="1" applyBorder="1"/>
    <xf numFmtId="165" fontId="7" fillId="0" borderId="0" xfId="0" applyNumberFormat="1" applyFont="1" applyFill="1" applyBorder="1"/>
    <xf numFmtId="0" fontId="7" fillId="2" borderId="0" xfId="0" applyFont="1" applyFill="1" applyBorder="1"/>
    <xf numFmtId="0" fontId="9" fillId="0" borderId="0" xfId="0" applyFont="1"/>
    <xf numFmtId="9" fontId="9" fillId="0" borderId="0" xfId="1" applyFont="1"/>
    <xf numFmtId="0" fontId="7" fillId="2" borderId="5" xfId="0" applyFont="1" applyFill="1" applyBorder="1" applyAlignment="1">
      <alignment wrapText="1"/>
    </xf>
    <xf numFmtId="0" fontId="7" fillId="2" borderId="6" xfId="0" applyFont="1" applyFill="1" applyBorder="1" applyAlignment="1">
      <alignment wrapText="1"/>
    </xf>
    <xf numFmtId="0" fontId="7" fillId="0" borderId="1" xfId="0" applyFont="1" applyBorder="1" applyAlignment="1">
      <alignment wrapText="1"/>
    </xf>
    <xf numFmtId="0" fontId="7" fillId="0" borderId="2" xfId="0" applyFont="1" applyBorder="1" applyAlignment="1">
      <alignment wrapText="1"/>
    </xf>
    <xf numFmtId="0" fontId="16" fillId="0" borderId="0" xfId="0" applyFont="1"/>
    <xf numFmtId="165" fontId="9" fillId="0" borderId="0" xfId="2" applyNumberFormat="1" applyFont="1"/>
    <xf numFmtId="165" fontId="9" fillId="0" borderId="0" xfId="0" applyNumberFormat="1" applyFont="1"/>
    <xf numFmtId="3" fontId="9" fillId="0" borderId="0" xfId="0" applyNumberFormat="1" applyFont="1" applyFill="1"/>
    <xf numFmtId="165" fontId="7" fillId="0" borderId="0" xfId="2" applyNumberFormat="1" applyFont="1" applyFill="1"/>
    <xf numFmtId="9" fontId="11" fillId="0" borderId="0" xfId="1" applyFont="1" applyFill="1" applyAlignment="1">
      <alignment horizontal="right"/>
    </xf>
    <xf numFmtId="0" fontId="9" fillId="0" borderId="0" xfId="0" applyFont="1" applyFill="1"/>
    <xf numFmtId="0" fontId="17" fillId="0" borderId="0" xfId="0" applyFont="1"/>
    <xf numFmtId="0" fontId="11" fillId="0" borderId="0" xfId="0" applyFont="1"/>
    <xf numFmtId="0" fontId="4" fillId="0" borderId="3" xfId="0" applyFont="1" applyBorder="1" applyAlignment="1">
      <alignment wrapText="1"/>
    </xf>
    <xf numFmtId="0" fontId="4" fillId="0" borderId="4" xfId="0" applyFont="1" applyBorder="1" applyAlignment="1">
      <alignment wrapText="1"/>
    </xf>
    <xf numFmtId="0" fontId="3" fillId="0" borderId="0" xfId="0" applyFont="1"/>
    <xf numFmtId="0" fontId="2" fillId="0" borderId="0" xfId="0" applyFont="1"/>
    <xf numFmtId="166" fontId="2" fillId="0" borderId="0" xfId="0" applyNumberFormat="1" applyFont="1" applyFill="1"/>
    <xf numFmtId="0" fontId="2" fillId="0" borderId="0" xfId="0" applyFont="1" applyFill="1"/>
    <xf numFmtId="0" fontId="2" fillId="2" borderId="0" xfId="0" applyFont="1" applyFill="1"/>
    <xf numFmtId="0" fontId="2" fillId="2" borderId="0" xfId="0" applyNumberFormat="1" applyFont="1" applyFill="1"/>
    <xf numFmtId="0" fontId="11" fillId="0" borderId="0" xfId="0" applyFont="1" applyFill="1"/>
    <xf numFmtId="164" fontId="2" fillId="0" borderId="0" xfId="5" applyFont="1"/>
    <xf numFmtId="9" fontId="2" fillId="0" borderId="0" xfId="1" applyFont="1"/>
    <xf numFmtId="164" fontId="18" fillId="0" borderId="0" xfId="5" applyFont="1"/>
    <xf numFmtId="165" fontId="2" fillId="0" borderId="0" xfId="2" applyNumberFormat="1" applyFont="1"/>
    <xf numFmtId="3" fontId="2" fillId="0" borderId="0" xfId="0" applyNumberFormat="1" applyFont="1" applyFill="1"/>
    <xf numFmtId="3" fontId="2" fillId="0" borderId="0" xfId="0" applyNumberFormat="1" applyFont="1"/>
    <xf numFmtId="164" fontId="2" fillId="0" borderId="0" xfId="0" applyNumberFormat="1" applyFont="1" applyAlignment="1">
      <alignment horizontal="left"/>
    </xf>
    <xf numFmtId="165" fontId="2" fillId="0" borderId="0" xfId="2" applyNumberFormat="1" applyFont="1" applyFill="1"/>
    <xf numFmtId="0" fontId="0" fillId="0" borderId="0" xfId="0" applyFont="1"/>
    <xf numFmtId="0" fontId="2" fillId="0" borderId="0" xfId="0" applyFont="1" applyFill="1" applyBorder="1"/>
    <xf numFmtId="0" fontId="19" fillId="0" borderId="0" xfId="0" applyFont="1" applyFill="1" applyBorder="1"/>
    <xf numFmtId="0" fontId="2" fillId="0" borderId="9" xfId="0" applyFont="1" applyBorder="1" applyAlignment="1">
      <alignment wrapText="1"/>
    </xf>
    <xf numFmtId="0" fontId="2" fillId="0" borderId="10" xfId="0" applyFont="1" applyBorder="1" applyAlignment="1">
      <alignment wrapText="1"/>
    </xf>
    <xf numFmtId="0" fontId="2" fillId="0" borderId="4" xfId="0" applyFont="1" applyBorder="1" applyAlignment="1">
      <alignment wrapText="1"/>
    </xf>
    <xf numFmtId="0" fontId="1" fillId="0" borderId="0" xfId="0" applyFont="1"/>
    <xf numFmtId="0" fontId="8" fillId="0" borderId="0" xfId="0" applyFont="1" applyBorder="1"/>
    <xf numFmtId="164" fontId="1" fillId="0" borderId="0" xfId="0" applyNumberFormat="1" applyFont="1" applyAlignment="1">
      <alignment horizontal="left"/>
    </xf>
    <xf numFmtId="164" fontId="12" fillId="0" borderId="0" xfId="3"/>
    <xf numFmtId="0" fontId="9" fillId="0" borderId="0" xfId="0" applyFont="1" applyBorder="1"/>
    <xf numFmtId="165" fontId="9" fillId="0" borderId="0" xfId="2" applyNumberFormat="1" applyFont="1" applyBorder="1"/>
    <xf numFmtId="0" fontId="9" fillId="0" borderId="0" xfId="0" applyFont="1" applyAlignment="1">
      <alignment horizontal="right"/>
    </xf>
    <xf numFmtId="9" fontId="2" fillId="0" borderId="0" xfId="1" applyFont="1" applyFill="1"/>
    <xf numFmtId="165" fontId="7" fillId="0" borderId="0" xfId="0" applyNumberFormat="1" applyFont="1"/>
    <xf numFmtId="165" fontId="11" fillId="0" borderId="0" xfId="2" applyNumberFormat="1" applyFont="1" applyFill="1"/>
    <xf numFmtId="9" fontId="11" fillId="0" borderId="0" xfId="1" applyFont="1" applyFill="1"/>
    <xf numFmtId="0" fontId="10" fillId="0" borderId="0" xfId="0" applyFont="1" applyFill="1"/>
    <xf numFmtId="169" fontId="1" fillId="0" borderId="0" xfId="4" applyNumberFormat="1" applyFont="1"/>
    <xf numFmtId="169" fontId="9" fillId="0" borderId="0" xfId="4" applyNumberFormat="1" applyFont="1"/>
    <xf numFmtId="3" fontId="0" fillId="0" borderId="0" xfId="0" applyNumberFormat="1"/>
    <xf numFmtId="9" fontId="0" fillId="0" borderId="0" xfId="1" applyFont="1"/>
    <xf numFmtId="3" fontId="18" fillId="0" borderId="0" xfId="0" applyNumberFormat="1" applyFont="1"/>
    <xf numFmtId="9" fontId="7" fillId="0" borderId="0" xfId="1" applyNumberFormat="1" applyFont="1"/>
    <xf numFmtId="0" fontId="20" fillId="0" borderId="0" xfId="0" applyFont="1" applyAlignment="1">
      <alignment horizontal="right"/>
    </xf>
    <xf numFmtId="3" fontId="20" fillId="0" borderId="0" xfId="0" applyNumberFormat="1" applyFont="1"/>
    <xf numFmtId="168" fontId="9" fillId="0" borderId="0" xfId="1" applyNumberFormat="1" applyFont="1"/>
    <xf numFmtId="167" fontId="5" fillId="0" borderId="0" xfId="0" applyNumberFormat="1" applyFont="1" applyFill="1"/>
    <xf numFmtId="9" fontId="9" fillId="0" borderId="0" xfId="1" applyFont="1" applyBorder="1"/>
    <xf numFmtId="168" fontId="9" fillId="0" borderId="0" xfId="1" applyNumberFormat="1" applyFont="1" applyBorder="1"/>
    <xf numFmtId="0" fontId="8" fillId="2" borderId="0" xfId="0" applyFont="1" applyFill="1" applyBorder="1"/>
    <xf numFmtId="0" fontId="1" fillId="0" borderId="0" xfId="0" applyFont="1" applyAlignment="1">
      <alignment horizontal="right"/>
    </xf>
    <xf numFmtId="0" fontId="1" fillId="0" borderId="0" xfId="0" applyFont="1" applyFill="1"/>
    <xf numFmtId="3" fontId="1" fillId="0" borderId="0" xfId="0" applyNumberFormat="1" applyFont="1" applyFill="1"/>
    <xf numFmtId="169" fontId="21" fillId="0" borderId="0" xfId="4" applyNumberFormat="1" applyFont="1"/>
    <xf numFmtId="9" fontId="21" fillId="0" borderId="0" xfId="1" applyFont="1"/>
    <xf numFmtId="0" fontId="1" fillId="0" borderId="10" xfId="0" applyFont="1" applyBorder="1" applyAlignment="1">
      <alignment wrapText="1"/>
    </xf>
    <xf numFmtId="170" fontId="7" fillId="0" borderId="0" xfId="0" applyNumberFormat="1" applyFont="1"/>
    <xf numFmtId="9" fontId="7" fillId="0" borderId="0" xfId="1" applyFont="1" applyFill="1" applyBorder="1"/>
    <xf numFmtId="0" fontId="1" fillId="0" borderId="3" xfId="0" applyFont="1" applyBorder="1" applyAlignment="1">
      <alignment wrapText="1"/>
    </xf>
    <xf numFmtId="0" fontId="1" fillId="0" borderId="3" xfId="0" applyFont="1" applyBorder="1"/>
    <xf numFmtId="0" fontId="1" fillId="0" borderId="7" xfId="0" applyFont="1" applyBorder="1"/>
    <xf numFmtId="0" fontId="1" fillId="0" borderId="8" xfId="0" applyFont="1" applyBorder="1" applyAlignment="1">
      <alignment wrapText="1"/>
    </xf>
    <xf numFmtId="0" fontId="15" fillId="0" borderId="0" xfId="0" applyFont="1"/>
    <xf numFmtId="168" fontId="2" fillId="0" borderId="0" xfId="1" applyNumberFormat="1" applyFont="1"/>
    <xf numFmtId="168" fontId="2" fillId="0" borderId="0" xfId="1" applyNumberFormat="1" applyFont="1" applyFill="1"/>
    <xf numFmtId="0" fontId="14" fillId="0" borderId="0" xfId="0" applyFont="1" applyAlignment="1">
      <alignment horizontal="left" vertical="center" wrapText="1"/>
    </xf>
  </cellXfs>
  <cellStyles count="6">
    <cellStyle name="Comma" xfId="2" builtinId="3"/>
    <cellStyle name="Currency" xfId="4" builtinId="4"/>
    <cellStyle name="Hyperlink" xfId="3" builtinId="8"/>
    <cellStyle name="Normal" xfId="0" builtinId="0"/>
    <cellStyle name="Normal 2" xfId="5" xr:uid="{00000000-0005-0000-0000-000004000000}"/>
    <cellStyle name="Percent" xfId="1" builtinId="5"/>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919987184887"/>
          <c:y val="4.9958353759546111E-2"/>
          <c:w val="0.80143984296843218"/>
          <c:h val="0.83025701016005626"/>
        </c:manualLayout>
      </c:layout>
      <c:barChart>
        <c:barDir val="col"/>
        <c:grouping val="stacked"/>
        <c:varyColors val="0"/>
        <c:ser>
          <c:idx val="0"/>
          <c:order val="0"/>
          <c:tx>
            <c:strRef>
              <c:f>'1. Summary'!$B$47</c:f>
              <c:strCache>
                <c:ptCount val="1"/>
                <c:pt idx="0">
                  <c:v>End user</c:v>
                </c:pt>
              </c:strCache>
            </c:strRef>
          </c:tx>
          <c:spPr>
            <a:solidFill>
              <a:schemeClr val="tx2"/>
            </a:solidFill>
          </c:spPr>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Summary'!$G$47:$M$47</c:f>
              <c:numCache>
                <c:formatCode>_(* #,##0_);_(* \(#,##0\);_(* "-"??_);_(@_)</c:formatCode>
                <c:ptCount val="7"/>
                <c:pt idx="0">
                  <c:v>251495.44260000001</c:v>
                </c:pt>
                <c:pt idx="1">
                  <c:v>302860.14359999995</c:v>
                </c:pt>
                <c:pt idx="2">
                  <c:v>417809.42309999978</c:v>
                </c:pt>
                <c:pt idx="3">
                  <c:v>612435.20388999977</c:v>
                </c:pt>
                <c:pt idx="4">
                  <c:v>840055.9513119997</c:v>
                </c:pt>
                <c:pt idx="5">
                  <c:v>1009620.4770107999</c:v>
                </c:pt>
                <c:pt idx="6">
                  <c:v>1174937.3899238999</c:v>
                </c:pt>
              </c:numCache>
            </c:numRef>
          </c:val>
          <c:extLst>
            <c:ext xmlns:c16="http://schemas.microsoft.com/office/drawing/2014/chart" uri="{C3380CC4-5D6E-409C-BE32-E72D297353CC}">
              <c16:uniqueId val="{00000000-F3C0-4105-8537-56641E142F03}"/>
            </c:ext>
          </c:extLst>
        </c:ser>
        <c:ser>
          <c:idx val="2"/>
          <c:order val="1"/>
          <c:tx>
            <c:strRef>
              <c:f>'1. Summary'!$B$48</c:f>
              <c:strCache>
                <c:ptCount val="1"/>
                <c:pt idx="0">
                  <c:v>Trained Technician</c:v>
                </c:pt>
              </c:strCache>
            </c:strRef>
          </c:tx>
          <c:spPr>
            <a:solidFill>
              <a:schemeClr val="bg1">
                <a:lumMod val="65000"/>
              </a:schemeClr>
            </a:solidFill>
          </c:spPr>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Summary'!$G$48:$M$48</c:f>
              <c:numCache>
                <c:formatCode>_(* #,##0_);_(* \(#,##0\);_(* "-"??_);_(@_)</c:formatCode>
                <c:ptCount val="7"/>
                <c:pt idx="0">
                  <c:v>2704749.2574</c:v>
                </c:pt>
                <c:pt idx="1">
                  <c:v>2777343.1507974998</c:v>
                </c:pt>
                <c:pt idx="2">
                  <c:v>2805944.0629725037</c:v>
                </c:pt>
                <c:pt idx="3">
                  <c:v>2963510.5061345464</c:v>
                </c:pt>
                <c:pt idx="4">
                  <c:v>3379058.3421101347</c:v>
                </c:pt>
                <c:pt idx="5">
                  <c:v>3621487.6507465676</c:v>
                </c:pt>
                <c:pt idx="6">
                  <c:v>3782036.3353092228</c:v>
                </c:pt>
              </c:numCache>
            </c:numRef>
          </c:val>
          <c:extLst>
            <c:ext xmlns:c16="http://schemas.microsoft.com/office/drawing/2014/chart" uri="{C3380CC4-5D6E-409C-BE32-E72D297353CC}">
              <c16:uniqueId val="{00000001-F3C0-4105-8537-56641E142F03}"/>
            </c:ext>
          </c:extLst>
        </c:ser>
        <c:dLbls>
          <c:showLegendKey val="0"/>
          <c:showVal val="0"/>
          <c:showCatName val="0"/>
          <c:showSerName val="0"/>
          <c:showPercent val="0"/>
          <c:showBubbleSize val="0"/>
        </c:dLbls>
        <c:gapWidth val="150"/>
        <c:overlap val="100"/>
        <c:axId val="412992272"/>
        <c:axId val="216875720"/>
      </c:barChart>
      <c:catAx>
        <c:axId val="412992272"/>
        <c:scaling>
          <c:orientation val="minMax"/>
        </c:scaling>
        <c:delete val="0"/>
        <c:axPos val="b"/>
        <c:numFmt formatCode="General" sourceLinked="1"/>
        <c:majorTickMark val="out"/>
        <c:minorTickMark val="none"/>
        <c:tickLblPos val="nextTo"/>
        <c:crossAx val="216875720"/>
        <c:crosses val="autoZero"/>
        <c:auto val="1"/>
        <c:lblAlgn val="ctr"/>
        <c:lblOffset val="100"/>
        <c:noMultiLvlLbl val="0"/>
      </c:catAx>
      <c:valAx>
        <c:axId val="216875720"/>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Radio Access Node Shipments </a:t>
                </a:r>
              </a:p>
            </c:rich>
          </c:tx>
          <c:layout>
            <c:manualLayout>
              <c:xMode val="edge"/>
              <c:yMode val="edge"/>
              <c:x val="2.0316046979438302E-2"/>
              <c:y val="8.1239238170424208E-2"/>
            </c:manualLayout>
          </c:layout>
          <c:overlay val="0"/>
        </c:title>
        <c:numFmt formatCode="#,##0,,&quot; M&quot;" sourceLinked="0"/>
        <c:majorTickMark val="out"/>
        <c:minorTickMark val="none"/>
        <c:tickLblPos val="nextTo"/>
        <c:crossAx val="412992272"/>
        <c:crosses val="autoZero"/>
        <c:crossBetween val="between"/>
        <c:majorUnit val="1000000"/>
      </c:valAx>
    </c:plotArea>
    <c:legend>
      <c:legendPos val="r"/>
      <c:layout>
        <c:manualLayout>
          <c:xMode val="edge"/>
          <c:yMode val="edge"/>
          <c:x val="0.23628215194700683"/>
          <c:y val="0.11126140207242745"/>
          <c:w val="0.28287485705364218"/>
          <c:h val="0.20565912736616296"/>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2017 Revenue ($3.0B)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29679680664916885"/>
          <c:y val="0.2160731991834354"/>
          <c:w val="0.36196216097987749"/>
          <c:h val="0.60327026829979591"/>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32A9-4D95-AAAD-5BC1681FAE6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6-32A9-4D95-AAAD-5BC1681FAE6B}"/>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C4DF-470B-95E2-F187DAE6BD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C4DF-470B-95E2-F187DAE6BD2E}"/>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8-DA2F-4831-B081-851512FB04A0}"/>
              </c:ext>
            </c:extLst>
          </c:dPt>
          <c:dLbls>
            <c:dLbl>
              <c:idx val="2"/>
              <c:layout>
                <c:manualLayout>
                  <c:x val="0.14248143973784771"/>
                  <c:y val="0.15247519364957432"/>
                </c:manualLayout>
              </c:layout>
              <c:tx>
                <c:rich>
                  <a:bodyPr/>
                  <a:lstStyle/>
                  <a:p>
                    <a:fld id="{BC021509-5DB3-4CFD-B4B7-3C598FDF7943}" type="CATEGORYNAME">
                      <a:rPr lang="en-US"/>
                      <a:pPr/>
                      <a:t>[CATEGORY NAME]</a:t>
                    </a:fld>
                    <a:r>
                      <a:rPr lang="en-US"/>
                      <a:t>Signal Booster</a:t>
                    </a:r>
                    <a:r>
                      <a:rPr lang="en-US" baseline="0"/>
                      <a:t>
</a:t>
                    </a:r>
                    <a:fld id="{495BA8D6-0921-4B1C-8E6D-EC8719FAF647}" type="PERCENTAGE">
                      <a:rPr lang="en-US" baseline="0"/>
                      <a:pPr/>
                      <a:t>[PERCENTAGE]</a:t>
                    </a:fld>
                    <a:endParaRPr lang="en-US" baseline="0"/>
                  </a:p>
                </c:rich>
              </c:tx>
              <c:showLegendKey val="0"/>
              <c:showVal val="0"/>
              <c:showCatName val="1"/>
              <c:showSerName val="0"/>
              <c:showPercent val="1"/>
              <c:showBubbleSize val="0"/>
              <c:extLst xmlns:c15="http://schemas.microsoft.com/office/drawing/2012/chart">
                <c:ext xmlns:c15="http://schemas.microsoft.com/office/drawing/2012/chart" uri="{CE6537A1-D6FC-4f65-9D91-7224C49458BB}">
                  <c15:dlblFieldTable/>
                  <c15:showDataLabelsRange val="0"/>
                </c:ext>
                <c:ext xmlns:c16="http://schemas.microsoft.com/office/drawing/2014/chart" uri="{C3380CC4-5D6E-409C-BE32-E72D297353CC}">
                  <c16:uniqueId val="{00000007-C4DF-470B-95E2-F187DAE6BD2E}"/>
                </c:ext>
              </c:extLst>
            </c:dLbl>
            <c:dLbl>
              <c:idx val="4"/>
              <c:layout>
                <c:manualLayout>
                  <c:x val="0.15028677827794801"/>
                  <c:y val="0.20342519685039367"/>
                </c:manualLayout>
              </c:layout>
              <c:showLegendKey val="0"/>
              <c:showVal val="0"/>
              <c:showCatName val="1"/>
              <c:showSerName val="0"/>
              <c:showPercent val="1"/>
              <c:showBubbleSize val="0"/>
              <c:extLst>
                <c:ext xmlns:c15="http://schemas.microsoft.com/office/drawing/2012/chart" uri="{CE6537A1-D6FC-4f65-9D91-7224C49458BB}">
                  <c15:layout>
                    <c:manualLayout>
                      <c:w val="0.25038894365462461"/>
                      <c:h val="0.19678861788617885"/>
                    </c:manualLayout>
                  </c15:layout>
                </c:ext>
                <c:ext xmlns:c16="http://schemas.microsoft.com/office/drawing/2014/chart" uri="{C3380CC4-5D6E-409C-BE32-E72D297353CC}">
                  <c16:uniqueId val="{00000008-DA2F-4831-B081-851512FB04A0}"/>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Summary'!$B$19:$B$20</c:f>
              <c:strCache>
                <c:ptCount val="2"/>
                <c:pt idx="0">
                  <c:v>Indoor DAS </c:v>
                </c:pt>
                <c:pt idx="1">
                  <c:v>Small Cells</c:v>
                </c:pt>
              </c:strCache>
            </c:strRef>
          </c:cat>
          <c:val>
            <c:numRef>
              <c:f>('1. Summary'!$G$19:$G$20,'1. Summary'!$G$23)</c:f>
              <c:numCache>
                <c:formatCode>"$"#,###,," M"</c:formatCode>
                <c:ptCount val="3"/>
                <c:pt idx="0">
                  <c:v>1648552490.9408185</c:v>
                </c:pt>
                <c:pt idx="1">
                  <c:v>942860438.96449995</c:v>
                </c:pt>
                <c:pt idx="2">
                  <c:v>366303930.00000006</c:v>
                </c:pt>
              </c:numCache>
            </c:numRef>
          </c:val>
          <c:extLst>
            <c:ext xmlns:c16="http://schemas.microsoft.com/office/drawing/2014/chart" uri="{C3380CC4-5D6E-409C-BE32-E72D297353CC}">
              <c16:uniqueId val="{00000000-32A9-4D95-AAAD-5BC1681FAE6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2023 Revenue ($4.0B)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30235242833605169"/>
          <c:y val="0.22420331604890856"/>
          <c:w val="0.3980733591586525"/>
          <c:h val="0.58254625184047115"/>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71A5-4DB4-B4C6-10D96B72BD9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1A5-4DB4-B4C6-10D96B72BD90}"/>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71A5-4DB4-B4C6-10D96B72BD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A5-4DB4-B4C6-10D96B72BD9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71A5-4DB4-B4C6-10D96B72BD90}"/>
              </c:ext>
            </c:extLst>
          </c:dPt>
          <c:dLbls>
            <c:dLbl>
              <c:idx val="1"/>
              <c:layout>
                <c:manualLayout>
                  <c:x val="0.1051959985118107"/>
                  <c:y val="-0.164144100889827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A5-4DB4-B4C6-10D96B72BD90}"/>
                </c:ext>
              </c:extLst>
            </c:dLbl>
            <c:dLbl>
              <c:idx val="2"/>
              <c:layout>
                <c:manualLayout>
                  <c:x val="0.15637033166455197"/>
                  <c:y val="0.15247519364957429"/>
                </c:manualLayout>
              </c:layout>
              <c:tx>
                <c:rich>
                  <a:bodyPr/>
                  <a:lstStyle/>
                  <a:p>
                    <a:fld id="{BC021509-5DB3-4CFD-B4B7-3C598FDF7943}" type="CATEGORYNAME">
                      <a:rPr lang="en-US"/>
                      <a:pPr/>
                      <a:t>[CATEGORY NAME]</a:t>
                    </a:fld>
                    <a:r>
                      <a:rPr lang="en-US"/>
                      <a:t>Signal Booster</a:t>
                    </a:r>
                    <a:r>
                      <a:rPr lang="en-US" baseline="0"/>
                      <a:t>
</a:t>
                    </a:r>
                    <a:fld id="{495BA8D6-0921-4B1C-8E6D-EC8719FAF647}" type="PERCENTAGE">
                      <a:rPr lang="en-US" baseline="0"/>
                      <a:pPr/>
                      <a:t>[PERCENTAGE]</a:t>
                    </a:fld>
                    <a:endParaRPr lang="en-US" baseline="0"/>
                  </a:p>
                </c:rich>
              </c:tx>
              <c:showLegendKey val="0"/>
              <c:showVal val="0"/>
              <c:showCatName val="1"/>
              <c:showSerName val="0"/>
              <c:showPercent val="1"/>
              <c:showBubbleSize val="0"/>
              <c:extLst xmlns:c15="http://schemas.microsoft.com/office/drawing/2012/chart">
                <c:ext xmlns:c15="http://schemas.microsoft.com/office/drawing/2012/chart" uri="{CE6537A1-D6FC-4f65-9D91-7224C49458BB}">
                  <c15:dlblFieldTable/>
                  <c15:showDataLabelsRange val="0"/>
                </c:ext>
                <c:ext xmlns:c16="http://schemas.microsoft.com/office/drawing/2014/chart" uri="{C3380CC4-5D6E-409C-BE32-E72D297353CC}">
                  <c16:uniqueId val="{00000005-71A5-4DB4-B4C6-10D96B72BD90}"/>
                </c:ext>
              </c:extLst>
            </c:dLbl>
            <c:dLbl>
              <c:idx val="4"/>
              <c:layout>
                <c:manualLayout>
                  <c:x val="0.15028677827794801"/>
                  <c:y val="0.20342519685039367"/>
                </c:manualLayout>
              </c:layout>
              <c:showLegendKey val="0"/>
              <c:showVal val="0"/>
              <c:showCatName val="1"/>
              <c:showSerName val="0"/>
              <c:showPercent val="1"/>
              <c:showBubbleSize val="0"/>
              <c:extLst>
                <c:ext xmlns:c15="http://schemas.microsoft.com/office/drawing/2012/chart" uri="{CE6537A1-D6FC-4f65-9D91-7224C49458BB}">
                  <c15:layout>
                    <c:manualLayout>
                      <c:w val="0.25038894365462461"/>
                      <c:h val="0.19678861788617885"/>
                    </c:manualLayout>
                  </c15:layout>
                </c:ext>
                <c:ext xmlns:c16="http://schemas.microsoft.com/office/drawing/2014/chart" uri="{C3380CC4-5D6E-409C-BE32-E72D297353CC}">
                  <c16:uniqueId val="{00000009-71A5-4DB4-B4C6-10D96B72BD90}"/>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Summary'!$B$19:$B$20</c:f>
              <c:strCache>
                <c:ptCount val="2"/>
                <c:pt idx="0">
                  <c:v>Indoor DAS </c:v>
                </c:pt>
                <c:pt idx="1">
                  <c:v>Small Cells</c:v>
                </c:pt>
              </c:strCache>
            </c:strRef>
          </c:cat>
          <c:val>
            <c:numRef>
              <c:f>('1. Summary'!$M$19:$M$20,'1. Summary'!$M$23)</c:f>
              <c:numCache>
                <c:formatCode>"$"#,###,," M"</c:formatCode>
                <c:ptCount val="3"/>
                <c:pt idx="0">
                  <c:v>1639103364.8944705</c:v>
                </c:pt>
                <c:pt idx="1">
                  <c:v>1698845960.5968165</c:v>
                </c:pt>
                <c:pt idx="2">
                  <c:v>692693946.60761929</c:v>
                </c:pt>
              </c:numCache>
            </c:numRef>
          </c:val>
          <c:extLst>
            <c:ext xmlns:c16="http://schemas.microsoft.com/office/drawing/2014/chart" uri="{C3380CC4-5D6E-409C-BE32-E72D297353CC}">
              <c16:uniqueId val="{0000000A-71A5-4DB4-B4C6-10D96B72BD9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88285241774245"/>
          <c:y val="5.1400554097404488E-2"/>
          <c:w val="0.80012959814849682"/>
          <c:h val="0.8326195683872849"/>
        </c:manualLayout>
      </c:layout>
      <c:barChart>
        <c:barDir val="col"/>
        <c:grouping val="stacked"/>
        <c:varyColors val="0"/>
        <c:ser>
          <c:idx val="0"/>
          <c:order val="0"/>
          <c:spPr>
            <a:solidFill>
              <a:schemeClr val="tx2"/>
            </a:solidFill>
          </c:spPr>
          <c:invertIfNegative val="0"/>
          <c:cat>
            <c:numRef>
              <c:f>'2. DAS'!$G$10:$M$10</c:f>
              <c:numCache>
                <c:formatCode>General</c:formatCode>
                <c:ptCount val="7"/>
                <c:pt idx="0">
                  <c:v>2017</c:v>
                </c:pt>
                <c:pt idx="1">
                  <c:v>2018</c:v>
                </c:pt>
                <c:pt idx="2">
                  <c:v>2019</c:v>
                </c:pt>
                <c:pt idx="3">
                  <c:v>2020</c:v>
                </c:pt>
                <c:pt idx="4">
                  <c:v>2021</c:v>
                </c:pt>
                <c:pt idx="5">
                  <c:v>2022</c:v>
                </c:pt>
                <c:pt idx="6">
                  <c:v>2023</c:v>
                </c:pt>
              </c:numCache>
            </c:numRef>
          </c:cat>
          <c:val>
            <c:numRef>
              <c:f>'2. DAS'!$G$15:$M$15</c:f>
              <c:numCache>
                <c:formatCode>_(* #,##0_);_(* \(#,##0\);_(* "-"??_);_(@_)</c:formatCode>
                <c:ptCount val="7"/>
                <c:pt idx="0">
                  <c:v>1681564.4999999998</c:v>
                </c:pt>
                <c:pt idx="1">
                  <c:v>1531284.1693974999</c:v>
                </c:pt>
                <c:pt idx="2">
                  <c:v>1487986.026072504</c:v>
                </c:pt>
                <c:pt idx="3">
                  <c:v>1537154.6385245458</c:v>
                </c:pt>
                <c:pt idx="4">
                  <c:v>1787431.8112121345</c:v>
                </c:pt>
                <c:pt idx="5">
                  <c:v>1842502.9379203678</c:v>
                </c:pt>
                <c:pt idx="6">
                  <c:v>1794701.9086086228</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96A1-43A9-81EA-6FB8B9E38CCD}"/>
            </c:ext>
          </c:extLst>
        </c:ser>
        <c:dLbls>
          <c:showLegendKey val="0"/>
          <c:showVal val="0"/>
          <c:showCatName val="0"/>
          <c:showSerName val="0"/>
          <c:showPercent val="0"/>
          <c:showBubbleSize val="0"/>
        </c:dLbls>
        <c:gapWidth val="150"/>
        <c:overlap val="100"/>
        <c:axId val="413955336"/>
        <c:axId val="413954944"/>
      </c:barChart>
      <c:catAx>
        <c:axId val="413955336"/>
        <c:scaling>
          <c:orientation val="minMax"/>
        </c:scaling>
        <c:delete val="0"/>
        <c:axPos val="b"/>
        <c:numFmt formatCode="General" sourceLinked="1"/>
        <c:majorTickMark val="out"/>
        <c:minorTickMark val="none"/>
        <c:tickLblPos val="nextTo"/>
        <c:crossAx val="413954944"/>
        <c:crosses val="autoZero"/>
        <c:auto val="1"/>
        <c:lblAlgn val="ctr"/>
        <c:lblOffset val="100"/>
        <c:noMultiLvlLbl val="0"/>
      </c:catAx>
      <c:valAx>
        <c:axId val="413954944"/>
        <c:scaling>
          <c:orientation val="minMax"/>
        </c:scaling>
        <c:delete val="0"/>
        <c:axPos val="l"/>
        <c:majorGridlines/>
        <c:title>
          <c:tx>
            <c:rich>
              <a:bodyPr rot="-5400000" vert="horz"/>
              <a:lstStyle/>
              <a:p>
                <a:pPr>
                  <a:defRPr/>
                </a:pPr>
                <a:r>
                  <a:rPr lang="en-US"/>
                  <a:t>Total Indoor DAS Node Shipments</a:t>
                </a:r>
              </a:p>
            </c:rich>
          </c:tx>
          <c:layout>
            <c:manualLayout>
              <c:xMode val="edge"/>
              <c:yMode val="edge"/>
              <c:x val="1.6975623005364298E-2"/>
              <c:y val="0.15908864465602218"/>
            </c:manualLayout>
          </c:layout>
          <c:overlay val="0"/>
        </c:title>
        <c:numFmt formatCode="#,##0.0,,&quot; M&quot;" sourceLinked="0"/>
        <c:majorTickMark val="out"/>
        <c:minorTickMark val="none"/>
        <c:tickLblPos val="nextTo"/>
        <c:crossAx val="413955336"/>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57283959746779"/>
          <c:y val="4.315489975517766E-2"/>
          <c:w val="0.62447827161009839"/>
          <c:h val="0.85612110986126733"/>
        </c:manualLayout>
      </c:layout>
      <c:barChart>
        <c:barDir val="col"/>
        <c:grouping val="stacked"/>
        <c:varyColors val="0"/>
        <c:ser>
          <c:idx val="1"/>
          <c:order val="0"/>
          <c:tx>
            <c:strRef>
              <c:f>'2. DAS'!$B$20</c:f>
              <c:strCache>
                <c:ptCount val="1"/>
                <c:pt idx="0">
                  <c:v>North America</c:v>
                </c:pt>
              </c:strCache>
            </c:strRef>
          </c:tx>
          <c:spPr>
            <a:solidFill>
              <a:schemeClr val="tx1"/>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DAS'!$G$20:$M$20</c:f>
              <c:numCache>
                <c:formatCode>_(* #,##0_);_(* \(#,##0\);_(* "-"??_);_(@_)</c:formatCode>
                <c:ptCount val="7"/>
                <c:pt idx="0">
                  <c:v>90804.482999999993</c:v>
                </c:pt>
                <c:pt idx="1">
                  <c:v>91570.793329970504</c:v>
                </c:pt>
                <c:pt idx="2">
                  <c:v>102671.03579900276</c:v>
                </c:pt>
                <c:pt idx="3">
                  <c:v>128044.98138909468</c:v>
                </c:pt>
                <c:pt idx="4">
                  <c:v>182745.68112121348</c:v>
                </c:pt>
                <c:pt idx="5">
                  <c:v>208973.52317124049</c:v>
                </c:pt>
                <c:pt idx="6">
                  <c:v>231994.33857607786</c:v>
                </c:pt>
              </c:numCache>
            </c:numRef>
          </c:val>
          <c:extLst>
            <c:ext xmlns:c16="http://schemas.microsoft.com/office/drawing/2014/chart" uri="{C3380CC4-5D6E-409C-BE32-E72D297353CC}">
              <c16:uniqueId val="{00000000-20A2-4BEE-BA52-3C7CB4EBA749}"/>
            </c:ext>
          </c:extLst>
        </c:ser>
        <c:ser>
          <c:idx val="2"/>
          <c:order val="1"/>
          <c:tx>
            <c:strRef>
              <c:f>'2. DAS'!$B$21</c:f>
              <c:strCache>
                <c:ptCount val="1"/>
                <c:pt idx="0">
                  <c:v>Latin America</c:v>
                </c:pt>
              </c:strCache>
            </c:strRef>
          </c:tx>
          <c:spPr>
            <a:solidFill>
              <a:schemeClr val="accent3"/>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DAS'!$G$21:$M$21</c:f>
              <c:numCache>
                <c:formatCode>_(* #,##0_);_(* \(#,##0\);_(* "-"??_);_(@_)</c:formatCode>
                <c:ptCount val="7"/>
                <c:pt idx="0">
                  <c:v>14125.141800000001</c:v>
                </c:pt>
                <c:pt idx="1">
                  <c:v>15168.285941517252</c:v>
                </c:pt>
                <c:pt idx="2">
                  <c:v>18633.853273761291</c:v>
                </c:pt>
                <c:pt idx="3">
                  <c:v>19448.540198442104</c:v>
                </c:pt>
                <c:pt idx="4">
                  <c:v>25024.045356969888</c:v>
                </c:pt>
                <c:pt idx="5">
                  <c:v>26347.792012261263</c:v>
                </c:pt>
                <c:pt idx="6">
                  <c:v>29163.906014890123</c:v>
                </c:pt>
              </c:numCache>
            </c:numRef>
          </c:val>
          <c:extLst>
            <c:ext xmlns:c16="http://schemas.microsoft.com/office/drawing/2014/chart" uri="{C3380CC4-5D6E-409C-BE32-E72D297353CC}">
              <c16:uniqueId val="{00000001-20A2-4BEE-BA52-3C7CB4EBA749}"/>
            </c:ext>
          </c:extLst>
        </c:ser>
        <c:ser>
          <c:idx val="3"/>
          <c:order val="2"/>
          <c:tx>
            <c:strRef>
              <c:f>'2. DAS'!$B$22</c:f>
              <c:strCache>
                <c:ptCount val="1"/>
                <c:pt idx="0">
                  <c:v>Europe</c:v>
                </c:pt>
              </c:strCache>
            </c:strRef>
          </c:tx>
          <c:spPr>
            <a:solidFill>
              <a:srgbClr val="996633"/>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DAS'!$G$22:$M$22</c:f>
              <c:numCache>
                <c:formatCode>_(* #,##0_);_(* \(#,##0\);_(* "-"??_);_(@_)</c:formatCode>
                <c:ptCount val="7"/>
                <c:pt idx="0">
                  <c:v>42375.425399999993</c:v>
                </c:pt>
                <c:pt idx="1">
                  <c:v>40635.788404335006</c:v>
                </c:pt>
                <c:pt idx="2">
                  <c:v>46871.559821283874</c:v>
                </c:pt>
                <c:pt idx="3">
                  <c:v>53997.85770983457</c:v>
                </c:pt>
                <c:pt idx="4">
                  <c:v>71924.908826061117</c:v>
                </c:pt>
                <c:pt idx="5">
                  <c:v>85268.929268496198</c:v>
                </c:pt>
                <c:pt idx="6">
                  <c:v>99326.250201952687</c:v>
                </c:pt>
              </c:numCache>
            </c:numRef>
          </c:val>
          <c:extLst>
            <c:ext xmlns:c16="http://schemas.microsoft.com/office/drawing/2014/chart" uri="{C3380CC4-5D6E-409C-BE32-E72D297353CC}">
              <c16:uniqueId val="{00000002-20A2-4BEE-BA52-3C7CB4EBA749}"/>
            </c:ext>
          </c:extLst>
        </c:ser>
        <c:ser>
          <c:idx val="4"/>
          <c:order val="3"/>
          <c:tx>
            <c:strRef>
              <c:f>'2. DAS'!$B$23</c:f>
              <c:strCache>
                <c:ptCount val="1"/>
                <c:pt idx="0">
                  <c:v>China</c:v>
                </c:pt>
              </c:strCache>
            </c:strRef>
          </c:tx>
          <c:spPr>
            <a:solidFill>
              <a:schemeClr val="tx2">
                <a:lumMod val="40000"/>
                <a:lumOff val="60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DAS'!$G$23:$M$23</c:f>
              <c:numCache>
                <c:formatCode>_(* #,##0_);_(* \(#,##0\);_(* "-"??_);_(@_)</c:formatCode>
                <c:ptCount val="7"/>
                <c:pt idx="0">
                  <c:v>10089.387000000001</c:v>
                </c:pt>
                <c:pt idx="1">
                  <c:v>9887.5992600000009</c:v>
                </c:pt>
                <c:pt idx="2">
                  <c:v>10381.979223000002</c:v>
                </c:pt>
                <c:pt idx="3">
                  <c:v>10174.339638540001</c:v>
                </c:pt>
                <c:pt idx="4">
                  <c:v>9869.1094493838009</c:v>
                </c:pt>
                <c:pt idx="5">
                  <c:v>9770.4183548899637</c:v>
                </c:pt>
                <c:pt idx="6">
                  <c:v>9672.7141713410638</c:v>
                </c:pt>
              </c:numCache>
            </c:numRef>
          </c:val>
          <c:extLst>
            <c:ext xmlns:c16="http://schemas.microsoft.com/office/drawing/2014/chart" uri="{C3380CC4-5D6E-409C-BE32-E72D297353CC}">
              <c16:uniqueId val="{00000003-20A2-4BEE-BA52-3C7CB4EBA749}"/>
            </c:ext>
          </c:extLst>
        </c:ser>
        <c:ser>
          <c:idx val="5"/>
          <c:order val="4"/>
          <c:tx>
            <c:strRef>
              <c:f>'2. DAS'!$B$24</c:f>
              <c:strCache>
                <c:ptCount val="1"/>
                <c:pt idx="0">
                  <c:v>Asia Pacific</c:v>
                </c:pt>
              </c:strCache>
            </c:strRef>
          </c:tx>
          <c:spPr>
            <a:solidFill>
              <a:schemeClr val="bg1">
                <a:lumMod val="75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DAS'!$G$24:$M$24</c:f>
              <c:numCache>
                <c:formatCode>_(* #,##0_);_(* \(#,##0\);_(* "-"??_);_(@_)</c:formatCode>
                <c:ptCount val="7"/>
                <c:pt idx="0">
                  <c:v>24214.528799999996</c:v>
                </c:pt>
                <c:pt idx="1">
                  <c:v>23888.033042601</c:v>
                </c:pt>
                <c:pt idx="2">
                  <c:v>26783.748469305065</c:v>
                </c:pt>
                <c:pt idx="3">
                  <c:v>31357.954625900744</c:v>
                </c:pt>
                <c:pt idx="4">
                  <c:v>39323.499846666964</c:v>
                </c:pt>
                <c:pt idx="5">
                  <c:v>42561.817865960504</c:v>
                </c:pt>
                <c:pt idx="6">
                  <c:v>47110.925100976347</c:v>
                </c:pt>
              </c:numCache>
            </c:numRef>
          </c:val>
          <c:extLst>
            <c:ext xmlns:c16="http://schemas.microsoft.com/office/drawing/2014/chart" uri="{C3380CC4-5D6E-409C-BE32-E72D297353CC}">
              <c16:uniqueId val="{00000004-20A2-4BEE-BA52-3C7CB4EBA749}"/>
            </c:ext>
          </c:extLst>
        </c:ser>
        <c:ser>
          <c:idx val="6"/>
          <c:order val="5"/>
          <c:tx>
            <c:strRef>
              <c:f>'2. DAS'!$B$25</c:f>
              <c:strCache>
                <c:ptCount val="1"/>
                <c:pt idx="0">
                  <c:v>MEA</c:v>
                </c:pt>
              </c:strCache>
            </c:strRef>
          </c:tx>
          <c:spPr>
            <a:solidFill>
              <a:schemeClr val="accent1">
                <a:lumMod val="60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DAS'!$G$25:$M$25</c:f>
              <c:numCache>
                <c:formatCode>_(* #,##0_);_(* \(#,##0\);_(* "-"??_);_(@_)</c:formatCode>
                <c:ptCount val="7"/>
                <c:pt idx="0">
                  <c:v>20178.774000000001</c:v>
                </c:pt>
                <c:pt idx="1">
                  <c:v>17916.024781950742</c:v>
                </c:pt>
                <c:pt idx="2">
                  <c:v>17855.832312870036</c:v>
                </c:pt>
                <c:pt idx="3">
                  <c:v>18292.140198442088</c:v>
                </c:pt>
                <c:pt idx="4">
                  <c:v>28598.908979394142</c:v>
                </c:pt>
                <c:pt idx="5">
                  <c:v>32428.051707398507</c:v>
                </c:pt>
                <c:pt idx="6">
                  <c:v>31407.283400650929</c:v>
                </c:pt>
              </c:numCache>
            </c:numRef>
          </c:val>
          <c:extLst>
            <c:ext xmlns:c16="http://schemas.microsoft.com/office/drawing/2014/chart" uri="{C3380CC4-5D6E-409C-BE32-E72D297353CC}">
              <c16:uniqueId val="{00000005-20A2-4BEE-BA52-3C7CB4EBA749}"/>
            </c:ext>
          </c:extLst>
        </c:ser>
        <c:dLbls>
          <c:showLegendKey val="0"/>
          <c:showVal val="0"/>
          <c:showCatName val="0"/>
          <c:showSerName val="0"/>
          <c:showPercent val="0"/>
          <c:showBubbleSize val="0"/>
        </c:dLbls>
        <c:gapWidth val="150"/>
        <c:overlap val="100"/>
        <c:axId val="415881752"/>
        <c:axId val="415882144"/>
      </c:barChart>
      <c:catAx>
        <c:axId val="4158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2144"/>
        <c:crosses val="autoZero"/>
        <c:auto val="1"/>
        <c:lblAlgn val="ctr"/>
        <c:lblOffset val="100"/>
        <c:noMultiLvlLbl val="0"/>
      </c:catAx>
      <c:valAx>
        <c:axId val="4158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t>Enterprise DAS Node Shipments</a:t>
                </a:r>
              </a:p>
            </c:rich>
          </c:tx>
          <c:layout>
            <c:manualLayout>
              <c:xMode val="edge"/>
              <c:yMode val="edge"/>
              <c:x val="1.3879170347222807E-2"/>
              <c:y val="0.129787544939235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1752"/>
        <c:crosses val="autoZero"/>
        <c:crossBetween val="between"/>
        <c:majorUnit val="100000"/>
      </c:valAx>
      <c:spPr>
        <a:noFill/>
        <a:ln>
          <a:noFill/>
        </a:ln>
        <a:effectLst/>
      </c:spPr>
    </c:plotArea>
    <c:legend>
      <c:legendPos val="r"/>
      <c:layout>
        <c:manualLayout>
          <c:xMode val="edge"/>
          <c:yMode val="edge"/>
          <c:x val="0.78405111120756621"/>
          <c:y val="0.28462664593396414"/>
          <c:w val="0.21141192603178838"/>
          <c:h val="0.4307467081320717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06459133286748"/>
          <c:y val="5.1400554097404488E-2"/>
          <c:w val="0.77694779758632193"/>
          <c:h val="0.8326195683872849"/>
        </c:manualLayout>
      </c:layout>
      <c:barChart>
        <c:barDir val="col"/>
        <c:grouping val="stacked"/>
        <c:varyColors val="0"/>
        <c:ser>
          <c:idx val="0"/>
          <c:order val="0"/>
          <c:spPr>
            <a:solidFill>
              <a:schemeClr val="bg1">
                <a:lumMod val="50000"/>
              </a:schemeClr>
            </a:solidFill>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DAS'!$G$26:$M$26</c:f>
              <c:numCache>
                <c:formatCode>_(* #,##0_);_(* \(#,##0\);_(* "-"??_);_(@_)</c:formatCode>
                <c:ptCount val="7"/>
                <c:pt idx="0">
                  <c:v>201787.74</c:v>
                </c:pt>
                <c:pt idx="1">
                  <c:v>199066.52476037448</c:v>
                </c:pt>
                <c:pt idx="2">
                  <c:v>223198.00889922303</c:v>
                </c:pt>
                <c:pt idx="3">
                  <c:v>261315.81376025421</c:v>
                </c:pt>
                <c:pt idx="4">
                  <c:v>357486.15357968933</c:v>
                </c:pt>
                <c:pt idx="5">
                  <c:v>405350.53238024691</c:v>
                </c:pt>
                <c:pt idx="6">
                  <c:v>448675.41746588901</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28C5-4FF2-A053-FE1152AB0B6D}"/>
            </c:ext>
          </c:extLst>
        </c:ser>
        <c:dLbls>
          <c:showLegendKey val="0"/>
          <c:showVal val="0"/>
          <c:showCatName val="0"/>
          <c:showSerName val="0"/>
          <c:showPercent val="0"/>
          <c:showBubbleSize val="0"/>
        </c:dLbls>
        <c:gapWidth val="150"/>
        <c:overlap val="100"/>
        <c:axId val="415882928"/>
        <c:axId val="415883320"/>
      </c:barChart>
      <c:catAx>
        <c:axId val="415882928"/>
        <c:scaling>
          <c:orientation val="minMax"/>
        </c:scaling>
        <c:delete val="0"/>
        <c:axPos val="b"/>
        <c:numFmt formatCode="General" sourceLinked="1"/>
        <c:majorTickMark val="out"/>
        <c:minorTickMark val="none"/>
        <c:tickLblPos val="nextTo"/>
        <c:txPr>
          <a:bodyPr/>
          <a:lstStyle/>
          <a:p>
            <a:pPr>
              <a:defRPr sz="1200"/>
            </a:pPr>
            <a:endParaRPr lang="en-US"/>
          </a:p>
        </c:txPr>
        <c:crossAx val="415883320"/>
        <c:crosses val="autoZero"/>
        <c:auto val="1"/>
        <c:lblAlgn val="ctr"/>
        <c:lblOffset val="100"/>
        <c:noMultiLvlLbl val="0"/>
      </c:catAx>
      <c:valAx>
        <c:axId val="415883320"/>
        <c:scaling>
          <c:orientation val="minMax"/>
        </c:scaling>
        <c:delete val="0"/>
        <c:axPos val="l"/>
        <c:majorGridlines/>
        <c:title>
          <c:tx>
            <c:rich>
              <a:bodyPr rot="-5400000" vert="horz"/>
              <a:lstStyle/>
              <a:p>
                <a:pPr>
                  <a:defRPr sz="1200"/>
                </a:pPr>
                <a:r>
                  <a:rPr lang="en-US" sz="1200"/>
                  <a:t>Enterprise DAS Node Shipments</a:t>
                </a:r>
              </a:p>
            </c:rich>
          </c:tx>
          <c:layout>
            <c:manualLayout>
              <c:xMode val="edge"/>
              <c:yMode val="edge"/>
              <c:x val="3.0884763257803788E-2"/>
              <c:y val="0.2085722730583747"/>
            </c:manualLayout>
          </c:layout>
          <c:overlay val="0"/>
        </c:title>
        <c:numFmt formatCode="#,##0.0,,&quot; M&quot;" sourceLinked="0"/>
        <c:majorTickMark val="out"/>
        <c:minorTickMark val="none"/>
        <c:tickLblPos val="nextTo"/>
        <c:txPr>
          <a:bodyPr/>
          <a:lstStyle/>
          <a:p>
            <a:pPr>
              <a:defRPr sz="1200"/>
            </a:pPr>
            <a:endParaRPr lang="en-US"/>
          </a:p>
        </c:txPr>
        <c:crossAx val="415882928"/>
        <c:crosses val="autoZero"/>
        <c:crossBetween val="between"/>
        <c:majorUnit val="100000"/>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38643313150216"/>
          <c:y val="5.1400554097404488E-2"/>
          <c:w val="0.59378100014725888"/>
          <c:h val="0.8326195683872849"/>
        </c:manualLayout>
      </c:layout>
      <c:barChart>
        <c:barDir val="col"/>
        <c:grouping val="stacked"/>
        <c:varyColors val="0"/>
        <c:ser>
          <c:idx val="0"/>
          <c:order val="0"/>
          <c:tx>
            <c:strRef>
              <c:f>'3. Carrier Specific Booster'!$B$32</c:f>
              <c:strCache>
                <c:ptCount val="1"/>
                <c:pt idx="0">
                  <c:v>North America</c:v>
                </c:pt>
              </c:strCache>
            </c:strRef>
          </c:tx>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Booster'!$G$32:$M$32</c:f>
              <c:numCache>
                <c:formatCode>#,##0</c:formatCode>
                <c:ptCount val="7"/>
                <c:pt idx="0">
                  <c:v>54649.35</c:v>
                </c:pt>
                <c:pt idx="1">
                  <c:v>65512.200000000004</c:v>
                </c:pt>
                <c:pt idx="2">
                  <c:v>85009.063999999882</c:v>
                </c:pt>
                <c:pt idx="3">
                  <c:v>106269.43919999983</c:v>
                </c:pt>
                <c:pt idx="4">
                  <c:v>133035.43491999983</c:v>
                </c:pt>
                <c:pt idx="5">
                  <c:v>141965.76513599997</c:v>
                </c:pt>
                <c:pt idx="6">
                  <c:v>150242.08872239996</c:v>
                </c:pt>
              </c:numCache>
            </c:numRef>
          </c:val>
          <c:extLst>
            <c:ext xmlns:c16="http://schemas.microsoft.com/office/drawing/2014/chart" uri="{C3380CC4-5D6E-409C-BE32-E72D297353CC}">
              <c16:uniqueId val="{00000000-0A99-438A-A4DA-57CF7868A2E4}"/>
            </c:ext>
          </c:extLst>
        </c:ser>
        <c:ser>
          <c:idx val="1"/>
          <c:order val="1"/>
          <c:tx>
            <c:strRef>
              <c:f>'3. Carrier Specific Booster'!$B$33</c:f>
              <c:strCache>
                <c:ptCount val="1"/>
                <c:pt idx="0">
                  <c:v>Latin America</c:v>
                </c:pt>
              </c:strCache>
            </c:strRef>
          </c:tx>
          <c:spPr>
            <a:solidFill>
              <a:schemeClr val="bg2">
                <a:lumMod val="90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Booster'!$G$33:$M$33</c:f>
              <c:numCache>
                <c:formatCode>#,##0</c:formatCode>
                <c:ptCount val="7"/>
                <c:pt idx="0">
                  <c:v>1215.9000000000001</c:v>
                </c:pt>
                <c:pt idx="1">
                  <c:v>2945.8</c:v>
                </c:pt>
                <c:pt idx="2">
                  <c:v>3489.8959999999952</c:v>
                </c:pt>
                <c:pt idx="3">
                  <c:v>4141.0487999999932</c:v>
                </c:pt>
                <c:pt idx="4">
                  <c:v>4920.6038799999924</c:v>
                </c:pt>
                <c:pt idx="5">
                  <c:v>5773.9739039999986</c:v>
                </c:pt>
                <c:pt idx="6">
                  <c:v>6693.5654135999976</c:v>
                </c:pt>
              </c:numCache>
            </c:numRef>
          </c:val>
          <c:extLst>
            <c:ext xmlns:c16="http://schemas.microsoft.com/office/drawing/2014/chart" uri="{C3380CC4-5D6E-409C-BE32-E72D297353CC}">
              <c16:uniqueId val="{00000001-0A99-438A-A4DA-57CF7868A2E4}"/>
            </c:ext>
          </c:extLst>
        </c:ser>
        <c:ser>
          <c:idx val="2"/>
          <c:order val="2"/>
          <c:tx>
            <c:strRef>
              <c:f>'3. Carrier Specific Booster'!$B$34</c:f>
              <c:strCache>
                <c:ptCount val="1"/>
                <c:pt idx="0">
                  <c:v>Europe</c:v>
                </c:pt>
              </c:strCache>
            </c:strRef>
          </c:tx>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Booster'!$G$34:$M$34</c:f>
              <c:numCache>
                <c:formatCode>#,##0</c:formatCode>
                <c:ptCount val="7"/>
                <c:pt idx="0">
                  <c:v>17595.900000000001</c:v>
                </c:pt>
                <c:pt idx="1">
                  <c:v>21933.275000000001</c:v>
                </c:pt>
                <c:pt idx="2">
                  <c:v>27649.023999999965</c:v>
                </c:pt>
                <c:pt idx="3">
                  <c:v>34522.86659999995</c:v>
                </c:pt>
                <c:pt idx="4">
                  <c:v>42805.735279999943</c:v>
                </c:pt>
                <c:pt idx="5">
                  <c:v>51136.359551999994</c:v>
                </c:pt>
                <c:pt idx="6">
                  <c:v>60409.631462400001</c:v>
                </c:pt>
              </c:numCache>
            </c:numRef>
          </c:val>
          <c:extLst>
            <c:ext xmlns:c16="http://schemas.microsoft.com/office/drawing/2014/chart" uri="{C3380CC4-5D6E-409C-BE32-E72D297353CC}">
              <c16:uniqueId val="{00000002-0A99-438A-A4DA-57CF7868A2E4}"/>
            </c:ext>
          </c:extLst>
        </c:ser>
        <c:ser>
          <c:idx val="3"/>
          <c:order val="3"/>
          <c:tx>
            <c:strRef>
              <c:f>'3. Carrier Specific Booster'!$B$35</c:f>
              <c:strCache>
                <c:ptCount val="1"/>
                <c:pt idx="0">
                  <c:v>China</c:v>
                </c:pt>
              </c:strCache>
            </c:strRef>
          </c:tx>
          <c:spPr>
            <a:solidFill>
              <a:schemeClr val="accent2">
                <a:lumMod val="60000"/>
                <a:lumOff val="40000"/>
              </a:schemeClr>
            </a:solidFill>
            <a:ln>
              <a:noFill/>
            </a:ln>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Booster'!$G$35:$M$35</c:f>
              <c:numCache>
                <c:formatCode>#,##0</c:formatCode>
                <c:ptCount val="7"/>
                <c:pt idx="0">
                  <c:v>4496.9399999999996</c:v>
                </c:pt>
                <c:pt idx="1">
                  <c:v>5348.2649999999994</c:v>
                </c:pt>
                <c:pt idx="2">
                  <c:v>6380.8923999999906</c:v>
                </c:pt>
                <c:pt idx="3">
                  <c:v>7635.5151599999881</c:v>
                </c:pt>
                <c:pt idx="4">
                  <c:v>9161.9513279999865</c:v>
                </c:pt>
                <c:pt idx="5">
                  <c:v>10825.191475199998</c:v>
                </c:pt>
                <c:pt idx="6">
                  <c:v>12666.229770239997</c:v>
                </c:pt>
              </c:numCache>
            </c:numRef>
          </c:val>
          <c:extLst>
            <c:ext xmlns:c16="http://schemas.microsoft.com/office/drawing/2014/chart" uri="{C3380CC4-5D6E-409C-BE32-E72D297353CC}">
              <c16:uniqueId val="{00000003-0A99-438A-A4DA-57CF7868A2E4}"/>
            </c:ext>
          </c:extLst>
        </c:ser>
        <c:ser>
          <c:idx val="4"/>
          <c:order val="4"/>
          <c:tx>
            <c:strRef>
              <c:f>'3. Carrier Specific Booster'!$B$36</c:f>
              <c:strCache>
                <c:ptCount val="1"/>
                <c:pt idx="0">
                  <c:v>Asia Pacific</c:v>
                </c:pt>
              </c:strCache>
            </c:strRef>
          </c:tx>
          <c:spPr>
            <a:solidFill>
              <a:schemeClr val="accent3">
                <a:lumMod val="50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Booster'!$G$36:$M$36</c:f>
              <c:numCache>
                <c:formatCode>#,##0</c:formatCode>
                <c:ptCount val="7"/>
                <c:pt idx="0">
                  <c:v>14500.710000000003</c:v>
                </c:pt>
                <c:pt idx="1">
                  <c:v>18108.61</c:v>
                </c:pt>
                <c:pt idx="2">
                  <c:v>23146.007599999964</c:v>
                </c:pt>
                <c:pt idx="3">
                  <c:v>29083.869839999959</c:v>
                </c:pt>
                <c:pt idx="4">
                  <c:v>36107.506671999952</c:v>
                </c:pt>
                <c:pt idx="5">
                  <c:v>42323.055724799997</c:v>
                </c:pt>
                <c:pt idx="6">
                  <c:v>49171.410869760002</c:v>
                </c:pt>
              </c:numCache>
            </c:numRef>
          </c:val>
          <c:extLst>
            <c:ext xmlns:c16="http://schemas.microsoft.com/office/drawing/2014/chart" uri="{C3380CC4-5D6E-409C-BE32-E72D297353CC}">
              <c16:uniqueId val="{00000004-0A99-438A-A4DA-57CF7868A2E4}"/>
            </c:ext>
          </c:extLst>
        </c:ser>
        <c:ser>
          <c:idx val="5"/>
          <c:order val="5"/>
          <c:tx>
            <c:strRef>
              <c:f>'3. Carrier Specific Booster'!$B$37</c:f>
              <c:strCache>
                <c:ptCount val="1"/>
                <c:pt idx="0">
                  <c:v>MEA</c:v>
                </c:pt>
              </c:strCache>
            </c:strRef>
          </c:tx>
          <c:spPr>
            <a:solidFill>
              <a:schemeClr val="accent5">
                <a:lumMod val="75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Booster'!$G$37:$M$37</c:f>
              <c:numCache>
                <c:formatCode>#,##0</c:formatCode>
                <c:ptCount val="7"/>
                <c:pt idx="0">
                  <c:v>3118.5000000000005</c:v>
                </c:pt>
                <c:pt idx="1">
                  <c:v>3920.1500000000005</c:v>
                </c:pt>
                <c:pt idx="2">
                  <c:v>5056.6239999999934</c:v>
                </c:pt>
                <c:pt idx="3">
                  <c:v>6390.5315999999912</c:v>
                </c:pt>
                <c:pt idx="4">
                  <c:v>7961.9172799999888</c:v>
                </c:pt>
                <c:pt idx="5">
                  <c:v>9307.268352000001</c:v>
                </c:pt>
                <c:pt idx="6">
                  <c:v>10787.122022400001</c:v>
                </c:pt>
              </c:numCache>
            </c:numRef>
          </c:val>
          <c:extLst>
            <c:ext xmlns:c16="http://schemas.microsoft.com/office/drawing/2014/chart" uri="{C3380CC4-5D6E-409C-BE32-E72D297353CC}">
              <c16:uniqueId val="{00000005-0A99-438A-A4DA-57CF7868A2E4}"/>
            </c:ext>
          </c:extLst>
        </c:ser>
        <c:dLbls>
          <c:showLegendKey val="0"/>
          <c:showVal val="0"/>
          <c:showCatName val="0"/>
          <c:showSerName val="0"/>
          <c:showPercent val="0"/>
          <c:showBubbleSize val="0"/>
        </c:dLbls>
        <c:gapWidth val="150"/>
        <c:overlap val="100"/>
        <c:axId val="415885280"/>
        <c:axId val="415229832"/>
      </c:barChart>
      <c:catAx>
        <c:axId val="415885280"/>
        <c:scaling>
          <c:orientation val="minMax"/>
        </c:scaling>
        <c:delete val="0"/>
        <c:axPos val="b"/>
        <c:numFmt formatCode="General" sourceLinked="1"/>
        <c:majorTickMark val="out"/>
        <c:minorTickMark val="none"/>
        <c:tickLblPos val="nextTo"/>
        <c:txPr>
          <a:bodyPr/>
          <a:lstStyle/>
          <a:p>
            <a:pPr>
              <a:defRPr sz="1200"/>
            </a:pPr>
            <a:endParaRPr lang="en-US"/>
          </a:p>
        </c:txPr>
        <c:crossAx val="415229832"/>
        <c:crosses val="autoZero"/>
        <c:auto val="1"/>
        <c:lblAlgn val="ctr"/>
        <c:lblOffset val="100"/>
        <c:noMultiLvlLbl val="0"/>
      </c:catAx>
      <c:valAx>
        <c:axId val="415229832"/>
        <c:scaling>
          <c:orientation val="minMax"/>
        </c:scaling>
        <c:delete val="0"/>
        <c:axPos val="l"/>
        <c:majorGridlines/>
        <c:title>
          <c:tx>
            <c:rich>
              <a:bodyPr rot="-5400000" vert="horz"/>
              <a:lstStyle/>
              <a:p>
                <a:pPr>
                  <a:defRPr sz="1200"/>
                </a:pPr>
                <a:r>
                  <a:rPr lang="en-US" sz="1200"/>
                  <a:t>  Enterprise Booster Shipments</a:t>
                </a:r>
              </a:p>
            </c:rich>
          </c:tx>
          <c:layout>
            <c:manualLayout>
              <c:xMode val="edge"/>
              <c:yMode val="edge"/>
              <c:x val="1.3201320132013201E-2"/>
              <c:y val="0.10595272202638892"/>
            </c:manualLayout>
          </c:layout>
          <c:overlay val="0"/>
        </c:title>
        <c:numFmt formatCode="#,##0" sourceLinked="0"/>
        <c:majorTickMark val="out"/>
        <c:minorTickMark val="none"/>
        <c:tickLblPos val="nextTo"/>
        <c:txPr>
          <a:bodyPr/>
          <a:lstStyle/>
          <a:p>
            <a:pPr>
              <a:defRPr sz="1200"/>
            </a:pPr>
            <a:endParaRPr lang="en-US"/>
          </a:p>
        </c:txPr>
        <c:crossAx val="415885280"/>
        <c:crosses val="autoZero"/>
        <c:crossBetween val="between"/>
      </c:valAx>
    </c:plotArea>
    <c:legend>
      <c:legendPos val="r"/>
      <c:layout>
        <c:manualLayout>
          <c:xMode val="edge"/>
          <c:yMode val="edge"/>
          <c:x val="0.7897379659225765"/>
          <c:y val="0.24478764305922923"/>
          <c:w val="0.20641274491851308"/>
          <c:h val="0.4810215438612695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84619454711748"/>
          <c:y val="5.2114331374540128E-2"/>
          <c:w val="0.60821900723372413"/>
          <c:h val="0.82625027051322597"/>
        </c:manualLayout>
      </c:layout>
      <c:barChart>
        <c:barDir val="col"/>
        <c:grouping val="stacked"/>
        <c:varyColors val="0"/>
        <c:ser>
          <c:idx val="0"/>
          <c:order val="0"/>
          <c:tx>
            <c:strRef>
              <c:f>'3. Carrier Specific Booster'!$B$43</c:f>
              <c:strCache>
                <c:ptCount val="1"/>
                <c:pt idx="0">
                  <c:v>Operator deployed</c:v>
                </c:pt>
              </c:strCache>
            </c:strRef>
          </c:tx>
          <c:spPr>
            <a:solidFill>
              <a:schemeClr val="tx1"/>
            </a:solidFill>
          </c:spPr>
          <c:invertIfNegative val="0"/>
          <c:cat>
            <c:numRef>
              <c:f>'3. Carrier Specific Booster'!$G$42:$M$42</c:f>
              <c:numCache>
                <c:formatCode>General</c:formatCode>
                <c:ptCount val="7"/>
                <c:pt idx="0">
                  <c:v>2017</c:v>
                </c:pt>
                <c:pt idx="1">
                  <c:v>2018</c:v>
                </c:pt>
                <c:pt idx="2">
                  <c:v>2019</c:v>
                </c:pt>
                <c:pt idx="3">
                  <c:v>2020</c:v>
                </c:pt>
                <c:pt idx="4">
                  <c:v>2021</c:v>
                </c:pt>
                <c:pt idx="5">
                  <c:v>2022</c:v>
                </c:pt>
                <c:pt idx="6">
                  <c:v>2023</c:v>
                </c:pt>
              </c:numCache>
            </c:numRef>
          </c:cat>
          <c:val>
            <c:numRef>
              <c:f>'3. Carrier Specific Booster'!$G$43:$M$43</c:f>
              <c:numCache>
                <c:formatCode>#,##0</c:formatCode>
                <c:ptCount val="7"/>
                <c:pt idx="0">
                  <c:v>30734.400000000001</c:v>
                </c:pt>
                <c:pt idx="1">
                  <c:v>29521.05</c:v>
                </c:pt>
                <c:pt idx="2">
                  <c:v>32090.162</c:v>
                </c:pt>
                <c:pt idx="3">
                  <c:v>33071.662799999998</c:v>
                </c:pt>
                <c:pt idx="4">
                  <c:v>36394.281599999995</c:v>
                </c:pt>
                <c:pt idx="5">
                  <c:v>35760.201767999992</c:v>
                </c:pt>
                <c:pt idx="6">
                  <c:v>34968.894251199999</c:v>
                </c:pt>
              </c:numCache>
            </c:numRef>
          </c:val>
          <c:extLst>
            <c:ext xmlns:c16="http://schemas.microsoft.com/office/drawing/2014/chart" uri="{C3380CC4-5D6E-409C-BE32-E72D297353CC}">
              <c16:uniqueId val="{00000000-64AD-4F2F-9745-4D9BEFF27B7F}"/>
            </c:ext>
          </c:extLst>
        </c:ser>
        <c:ser>
          <c:idx val="1"/>
          <c:order val="1"/>
          <c:tx>
            <c:strRef>
              <c:f>'3. Carrier Specific Booster'!$B$44</c:f>
              <c:strCache>
                <c:ptCount val="1"/>
                <c:pt idx="0">
                  <c:v>Enterprise deployed</c:v>
                </c:pt>
              </c:strCache>
            </c:strRef>
          </c:tx>
          <c:spPr>
            <a:solidFill>
              <a:schemeClr val="accent1"/>
            </a:solidFill>
          </c:spPr>
          <c:invertIfNegative val="0"/>
          <c:cat>
            <c:numRef>
              <c:f>'3. Carrier Specific Booster'!$G$42:$M$42</c:f>
              <c:numCache>
                <c:formatCode>General</c:formatCode>
                <c:ptCount val="7"/>
                <c:pt idx="0">
                  <c:v>2017</c:v>
                </c:pt>
                <c:pt idx="1">
                  <c:v>2018</c:v>
                </c:pt>
                <c:pt idx="2">
                  <c:v>2019</c:v>
                </c:pt>
                <c:pt idx="3">
                  <c:v>2020</c:v>
                </c:pt>
                <c:pt idx="4">
                  <c:v>2021</c:v>
                </c:pt>
                <c:pt idx="5">
                  <c:v>2022</c:v>
                </c:pt>
                <c:pt idx="6">
                  <c:v>2023</c:v>
                </c:pt>
              </c:numCache>
            </c:numRef>
          </c:cat>
          <c:val>
            <c:numRef>
              <c:f>'3. Carrier Specific Booster'!$G$44:$M$44</c:f>
              <c:numCache>
                <c:formatCode>#,##0</c:formatCode>
                <c:ptCount val="7"/>
                <c:pt idx="0">
                  <c:v>95577.3</c:v>
                </c:pt>
                <c:pt idx="1">
                  <c:v>117768.29999999999</c:v>
                </c:pt>
                <c:pt idx="2">
                  <c:v>150731.50799999977</c:v>
                </c:pt>
                <c:pt idx="3">
                  <c:v>188043.27119999973</c:v>
                </c:pt>
                <c:pt idx="4">
                  <c:v>233993.14935999969</c:v>
                </c:pt>
                <c:pt idx="5">
                  <c:v>261331.61414399996</c:v>
                </c:pt>
                <c:pt idx="6">
                  <c:v>289970.04826079996</c:v>
                </c:pt>
              </c:numCache>
            </c:numRef>
          </c:val>
          <c:extLst>
            <c:ext xmlns:c16="http://schemas.microsoft.com/office/drawing/2014/chart" uri="{C3380CC4-5D6E-409C-BE32-E72D297353CC}">
              <c16:uniqueId val="{00000001-64AD-4F2F-9745-4D9BEFF27B7F}"/>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txPr>
          <a:bodyPr/>
          <a:lstStyle/>
          <a:p>
            <a:pPr>
              <a:defRPr sz="1200"/>
            </a:pPr>
            <a:endParaRPr lang="en-US"/>
          </a:p>
        </c:txPr>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sz="1200"/>
                </a:pPr>
                <a:r>
                  <a:rPr lang="en-US" sz="1200"/>
                  <a:t>Enterprise-Targeted Signal Booster Shipments</a:t>
                </a:r>
              </a:p>
            </c:rich>
          </c:tx>
          <c:overlay val="0"/>
        </c:title>
        <c:numFmt formatCode="#,##0" sourceLinked="0"/>
        <c:majorTickMark val="out"/>
        <c:minorTickMark val="none"/>
        <c:tickLblPos val="nextTo"/>
        <c:txPr>
          <a:bodyPr/>
          <a:lstStyle/>
          <a:p>
            <a:pPr>
              <a:defRPr sz="1200"/>
            </a:pPr>
            <a:endParaRPr lang="en-US"/>
          </a:p>
        </c:txPr>
        <c:crossAx val="216876896"/>
        <c:crosses val="autoZero"/>
        <c:crossBetween val="between"/>
      </c:valAx>
    </c:plotArea>
    <c:legend>
      <c:legendPos val="r"/>
      <c:layout>
        <c:manualLayout>
          <c:xMode val="edge"/>
          <c:yMode val="edge"/>
          <c:x val="0.79761672600285716"/>
          <c:y val="0.28009688535233301"/>
          <c:w val="0.20238327399714276"/>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24140918028811"/>
          <c:y val="5.1400554097404488E-2"/>
          <c:w val="0.59992585085280181"/>
          <c:h val="0.8326195683872849"/>
        </c:manualLayout>
      </c:layout>
      <c:barChart>
        <c:barDir val="col"/>
        <c:grouping val="stacked"/>
        <c:varyColors val="0"/>
        <c:ser>
          <c:idx val="0"/>
          <c:order val="0"/>
          <c:tx>
            <c:strRef>
              <c:f>'3. Carrier Specific Booster'!$B$21</c:f>
              <c:strCache>
                <c:ptCount val="1"/>
                <c:pt idx="0">
                  <c:v>North America</c:v>
                </c:pt>
              </c:strCache>
            </c:strRef>
          </c:tx>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Booster'!$G$21:$M$21</c:f>
              <c:numCache>
                <c:formatCode>#,##0</c:formatCode>
                <c:ptCount val="7"/>
                <c:pt idx="0">
                  <c:v>86745</c:v>
                </c:pt>
                <c:pt idx="1">
                  <c:v>100788</c:v>
                </c:pt>
                <c:pt idx="2">
                  <c:v>126879.2</c:v>
                </c:pt>
                <c:pt idx="3">
                  <c:v>154013.68</c:v>
                </c:pt>
                <c:pt idx="4">
                  <c:v>187373.85200000001</c:v>
                </c:pt>
                <c:pt idx="5">
                  <c:v>197174.67379999999</c:v>
                </c:pt>
                <c:pt idx="6">
                  <c:v>208669.56766999996</c:v>
                </c:pt>
              </c:numCache>
            </c:numRef>
          </c:val>
          <c:extLst>
            <c:ext xmlns:c16="http://schemas.microsoft.com/office/drawing/2014/chart" uri="{C3380CC4-5D6E-409C-BE32-E72D297353CC}">
              <c16:uniqueId val="{00000000-3CA4-413C-8908-8261F07F9ED7}"/>
            </c:ext>
          </c:extLst>
        </c:ser>
        <c:ser>
          <c:idx val="1"/>
          <c:order val="1"/>
          <c:tx>
            <c:strRef>
              <c:f>'3. Carrier Specific Booster'!$B$22</c:f>
              <c:strCache>
                <c:ptCount val="1"/>
                <c:pt idx="0">
                  <c:v>Latin America</c:v>
                </c:pt>
              </c:strCache>
            </c:strRef>
          </c:tx>
          <c:spPr>
            <a:solidFill>
              <a:schemeClr val="bg2">
                <a:lumMod val="90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Booster'!$G$22:$M$22</c:f>
              <c:numCache>
                <c:formatCode>#,##0</c:formatCode>
                <c:ptCount val="7"/>
                <c:pt idx="0">
                  <c:v>1930</c:v>
                </c:pt>
                <c:pt idx="1">
                  <c:v>4532</c:v>
                </c:pt>
                <c:pt idx="2">
                  <c:v>5208.8</c:v>
                </c:pt>
                <c:pt idx="3">
                  <c:v>6001.5199999999995</c:v>
                </c:pt>
                <c:pt idx="4">
                  <c:v>6930.427999999999</c:v>
                </c:pt>
                <c:pt idx="5">
                  <c:v>8019.408199999998</c:v>
                </c:pt>
                <c:pt idx="6">
                  <c:v>9296.6186299999972</c:v>
                </c:pt>
              </c:numCache>
            </c:numRef>
          </c:val>
          <c:extLst>
            <c:ext xmlns:c16="http://schemas.microsoft.com/office/drawing/2014/chart" uri="{C3380CC4-5D6E-409C-BE32-E72D297353CC}">
              <c16:uniqueId val="{00000001-3CA4-413C-8908-8261F07F9ED7}"/>
            </c:ext>
          </c:extLst>
        </c:ser>
        <c:ser>
          <c:idx val="2"/>
          <c:order val="2"/>
          <c:tx>
            <c:strRef>
              <c:f>'3. Carrier Specific Booster'!$B$23</c:f>
              <c:strCache>
                <c:ptCount val="1"/>
                <c:pt idx="0">
                  <c:v>Europe</c:v>
                </c:pt>
              </c:strCache>
            </c:strRef>
          </c:tx>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Booster'!$G$23:$M$23</c:f>
              <c:numCache>
                <c:formatCode>#,##0</c:formatCode>
                <c:ptCount val="7"/>
                <c:pt idx="0">
                  <c:v>27930.000000000004</c:v>
                </c:pt>
                <c:pt idx="1">
                  <c:v>33743.5</c:v>
                </c:pt>
                <c:pt idx="2">
                  <c:v>41267.200000000004</c:v>
                </c:pt>
                <c:pt idx="3">
                  <c:v>50033.14</c:v>
                </c:pt>
                <c:pt idx="4">
                  <c:v>60289.768000000004</c:v>
                </c:pt>
                <c:pt idx="5">
                  <c:v>71022.72159999999</c:v>
                </c:pt>
                <c:pt idx="6">
                  <c:v>83902.265920000005</c:v>
                </c:pt>
              </c:numCache>
            </c:numRef>
          </c:val>
          <c:extLst>
            <c:ext xmlns:c16="http://schemas.microsoft.com/office/drawing/2014/chart" uri="{C3380CC4-5D6E-409C-BE32-E72D297353CC}">
              <c16:uniqueId val="{00000002-3CA4-413C-8908-8261F07F9ED7}"/>
            </c:ext>
          </c:extLst>
        </c:ser>
        <c:ser>
          <c:idx val="3"/>
          <c:order val="3"/>
          <c:tx>
            <c:strRef>
              <c:f>'3. Carrier Specific Booster'!$B$24</c:f>
              <c:strCache>
                <c:ptCount val="1"/>
                <c:pt idx="0">
                  <c:v>China</c:v>
                </c:pt>
              </c:strCache>
            </c:strRef>
          </c:tx>
          <c:spPr>
            <a:solidFill>
              <a:schemeClr val="accent2">
                <a:lumMod val="60000"/>
                <a:lumOff val="40000"/>
              </a:schemeClr>
            </a:solidFill>
            <a:ln>
              <a:noFill/>
            </a:ln>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Booster'!$G$24:$M$24</c:f>
              <c:numCache>
                <c:formatCode>#,##0</c:formatCode>
                <c:ptCount val="7"/>
                <c:pt idx="0">
                  <c:v>7138</c:v>
                </c:pt>
                <c:pt idx="1">
                  <c:v>8228.0999999999985</c:v>
                </c:pt>
                <c:pt idx="2">
                  <c:v>9523.7199999999993</c:v>
                </c:pt>
                <c:pt idx="3">
                  <c:v>11065.964</c:v>
                </c:pt>
                <c:pt idx="4">
                  <c:v>12904.156799999999</c:v>
                </c:pt>
                <c:pt idx="5">
                  <c:v>15034.988159999997</c:v>
                </c:pt>
                <c:pt idx="6">
                  <c:v>17591.985791999996</c:v>
                </c:pt>
              </c:numCache>
            </c:numRef>
          </c:val>
          <c:extLst>
            <c:ext xmlns:c16="http://schemas.microsoft.com/office/drawing/2014/chart" uri="{C3380CC4-5D6E-409C-BE32-E72D297353CC}">
              <c16:uniqueId val="{00000003-3CA4-413C-8908-8261F07F9ED7}"/>
            </c:ext>
          </c:extLst>
        </c:ser>
        <c:ser>
          <c:idx val="4"/>
          <c:order val="4"/>
          <c:tx>
            <c:strRef>
              <c:f>'3. Carrier Specific Booster'!$B$25</c:f>
              <c:strCache>
                <c:ptCount val="1"/>
                <c:pt idx="0">
                  <c:v>Asia Pacific</c:v>
                </c:pt>
              </c:strCache>
            </c:strRef>
          </c:tx>
          <c:spPr>
            <a:solidFill>
              <a:schemeClr val="accent3">
                <a:lumMod val="50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Booster'!$G$25:$M$25</c:f>
              <c:numCache>
                <c:formatCode>#,##0</c:formatCode>
                <c:ptCount val="7"/>
                <c:pt idx="0">
                  <c:v>23017.000000000004</c:v>
                </c:pt>
                <c:pt idx="1">
                  <c:v>27859.4</c:v>
                </c:pt>
                <c:pt idx="2">
                  <c:v>34546.28</c:v>
                </c:pt>
                <c:pt idx="3">
                  <c:v>42150.536000000007</c:v>
                </c:pt>
                <c:pt idx="4">
                  <c:v>50855.643200000006</c:v>
                </c:pt>
                <c:pt idx="5">
                  <c:v>58782.021840000001</c:v>
                </c:pt>
                <c:pt idx="6">
                  <c:v>68293.626208000001</c:v>
                </c:pt>
              </c:numCache>
            </c:numRef>
          </c:val>
          <c:extLst>
            <c:ext xmlns:c16="http://schemas.microsoft.com/office/drawing/2014/chart" uri="{C3380CC4-5D6E-409C-BE32-E72D297353CC}">
              <c16:uniqueId val="{00000004-3CA4-413C-8908-8261F07F9ED7}"/>
            </c:ext>
          </c:extLst>
        </c:ser>
        <c:ser>
          <c:idx val="5"/>
          <c:order val="5"/>
          <c:tx>
            <c:strRef>
              <c:f>'3. Carrier Specific Booster'!$B$26</c:f>
              <c:strCache>
                <c:ptCount val="1"/>
                <c:pt idx="0">
                  <c:v>MEA</c:v>
                </c:pt>
              </c:strCache>
            </c:strRef>
          </c:tx>
          <c:spPr>
            <a:solidFill>
              <a:schemeClr val="accent5">
                <a:lumMod val="75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Booster'!$G$26:$M$26</c:f>
              <c:numCache>
                <c:formatCode>#,##0</c:formatCode>
                <c:ptCount val="7"/>
                <c:pt idx="0">
                  <c:v>4950.0000000000009</c:v>
                </c:pt>
                <c:pt idx="1">
                  <c:v>6031.0000000000009</c:v>
                </c:pt>
                <c:pt idx="2">
                  <c:v>7547.2000000000007</c:v>
                </c:pt>
                <c:pt idx="3">
                  <c:v>9261.6400000000012</c:v>
                </c:pt>
                <c:pt idx="4">
                  <c:v>11213.968000000001</c:v>
                </c:pt>
                <c:pt idx="5">
                  <c:v>12926.761600000002</c:v>
                </c:pt>
                <c:pt idx="6">
                  <c:v>14982.113920000002</c:v>
                </c:pt>
              </c:numCache>
            </c:numRef>
          </c:val>
          <c:extLst>
            <c:ext xmlns:c16="http://schemas.microsoft.com/office/drawing/2014/chart" uri="{C3380CC4-5D6E-409C-BE32-E72D297353CC}">
              <c16:uniqueId val="{00000005-3CA4-413C-8908-8261F07F9ED7}"/>
            </c:ext>
          </c:extLst>
        </c:ser>
        <c:dLbls>
          <c:showLegendKey val="0"/>
          <c:showVal val="0"/>
          <c:showCatName val="0"/>
          <c:showSerName val="0"/>
          <c:showPercent val="0"/>
          <c:showBubbleSize val="0"/>
        </c:dLbls>
        <c:gapWidth val="150"/>
        <c:overlap val="100"/>
        <c:axId val="415884104"/>
        <c:axId val="415884496"/>
      </c:barChart>
      <c:catAx>
        <c:axId val="415884104"/>
        <c:scaling>
          <c:orientation val="minMax"/>
        </c:scaling>
        <c:delete val="0"/>
        <c:axPos val="b"/>
        <c:numFmt formatCode="General" sourceLinked="1"/>
        <c:majorTickMark val="out"/>
        <c:minorTickMark val="none"/>
        <c:tickLblPos val="nextTo"/>
        <c:crossAx val="415884496"/>
        <c:crosses val="autoZero"/>
        <c:auto val="1"/>
        <c:lblAlgn val="ctr"/>
        <c:lblOffset val="100"/>
        <c:noMultiLvlLbl val="0"/>
      </c:catAx>
      <c:valAx>
        <c:axId val="415884496"/>
        <c:scaling>
          <c:orientation val="minMax"/>
        </c:scaling>
        <c:delete val="0"/>
        <c:axPos val="l"/>
        <c:majorGridlines/>
        <c:title>
          <c:tx>
            <c:rich>
              <a:bodyPr rot="-5400000" vert="horz"/>
              <a:lstStyle/>
              <a:p>
                <a:pPr>
                  <a:defRPr/>
                </a:pPr>
                <a:r>
                  <a:rPr lang="en-US"/>
                  <a:t>  Operator  Booster Shipments</a:t>
                </a:r>
              </a:p>
            </c:rich>
          </c:tx>
          <c:layout>
            <c:manualLayout>
              <c:xMode val="edge"/>
              <c:yMode val="edge"/>
              <c:x val="1.4701800888750295E-2"/>
              <c:y val="0.10466021659316047"/>
            </c:manualLayout>
          </c:layout>
          <c:overlay val="0"/>
        </c:title>
        <c:numFmt formatCode="#,##0" sourceLinked="0"/>
        <c:majorTickMark val="out"/>
        <c:minorTickMark val="none"/>
        <c:tickLblPos val="nextTo"/>
        <c:crossAx val="415884104"/>
        <c:crosses val="autoZero"/>
        <c:crossBetween val="between"/>
      </c:valAx>
    </c:plotArea>
    <c:legend>
      <c:legendPos val="r"/>
      <c:layout>
        <c:manualLayout>
          <c:xMode val="edge"/>
          <c:yMode val="edge"/>
          <c:x val="0.7897379659225765"/>
          <c:y val="0.25268830209125775"/>
          <c:w val="0.20641274491851308"/>
          <c:h val="0.457981635730984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90000740315119"/>
          <c:y val="5.7060367454068242E-2"/>
          <c:w val="0.76721366287993598"/>
          <c:h val="0.80976013414989789"/>
        </c:manualLayout>
      </c:layout>
      <c:barChart>
        <c:barDir val="col"/>
        <c:grouping val="stacked"/>
        <c:varyColors val="0"/>
        <c:ser>
          <c:idx val="2"/>
          <c:order val="0"/>
          <c:tx>
            <c:strRef>
              <c:f>'4.  Small Cell and RRH'!$B$13</c:f>
              <c:strCache>
                <c:ptCount val="1"/>
                <c:pt idx="0">
                  <c:v>Femtocell (SOHO)</c:v>
                </c:pt>
              </c:strCache>
            </c:strRef>
          </c:tx>
          <c:spPr>
            <a:solidFill>
              <a:schemeClr val="accent1"/>
            </a:solidFill>
          </c:spPr>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RRH'!$G$13:$M$13</c:f>
              <c:numCache>
                <c:formatCode>#,##0</c:formatCode>
                <c:ptCount val="7"/>
                <c:pt idx="0">
                  <c:v>158470</c:v>
                </c:pt>
                <c:pt idx="1">
                  <c:v>137010</c:v>
                </c:pt>
                <c:pt idx="2">
                  <c:v>133804</c:v>
                </c:pt>
                <c:pt idx="3">
                  <c:v>132960.80000000002</c:v>
                </c:pt>
                <c:pt idx="4">
                  <c:v>140000</c:v>
                </c:pt>
                <c:pt idx="5">
                  <c:v>160000</c:v>
                </c:pt>
                <c:pt idx="6">
                  <c:v>170000</c:v>
                </c:pt>
              </c:numCache>
            </c:numRef>
          </c:val>
          <c:extLst>
            <c:ext xmlns:c16="http://schemas.microsoft.com/office/drawing/2014/chart" uri="{C3380CC4-5D6E-409C-BE32-E72D297353CC}">
              <c16:uniqueId val="{00000001-3262-466A-B724-651E471FF71E}"/>
            </c:ext>
          </c:extLst>
        </c:ser>
        <c:ser>
          <c:idx val="0"/>
          <c:order val="1"/>
          <c:tx>
            <c:strRef>
              <c:f>'4.  Small Cell and RRH'!$B$12</c:f>
              <c:strCache>
                <c:ptCount val="1"/>
                <c:pt idx="0">
                  <c:v>RRH/DRS Nodes</c:v>
                </c:pt>
              </c:strCache>
            </c:strRef>
          </c:tx>
          <c:spPr>
            <a:solidFill>
              <a:schemeClr val="tx1"/>
            </a:solidFill>
          </c:spPr>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RRH'!$G$12:$M$12</c:f>
              <c:numCache>
                <c:formatCode>#,##0</c:formatCode>
                <c:ptCount val="7"/>
                <c:pt idx="0">
                  <c:v>92166.720000000001</c:v>
                </c:pt>
                <c:pt idx="1">
                  <c:v>156615.13500000001</c:v>
                </c:pt>
                <c:pt idx="2">
                  <c:v>239859.82799999998</c:v>
                </c:pt>
                <c:pt idx="3">
                  <c:v>386896.84830000001</c:v>
                </c:pt>
                <c:pt idx="4">
                  <c:v>567004.21767000004</c:v>
                </c:pt>
                <c:pt idx="5">
                  <c:v>730817.69775299996</c:v>
                </c:pt>
                <c:pt idx="6">
                  <c:v>908258.20311599993</c:v>
                </c:pt>
              </c:numCache>
            </c:numRef>
          </c:val>
          <c:extLst>
            <c:ext xmlns:c16="http://schemas.microsoft.com/office/drawing/2014/chart" uri="{C3380CC4-5D6E-409C-BE32-E72D297353CC}">
              <c16:uniqueId val="{00000000-3262-466A-B724-651E471FF71E}"/>
            </c:ext>
          </c:extLst>
        </c:ser>
        <c:ser>
          <c:idx val="1"/>
          <c:order val="2"/>
          <c:tx>
            <c:strRef>
              <c:f>'4.  Small Cell and RRH'!$B$14</c:f>
              <c:strCache>
                <c:ptCount val="1"/>
                <c:pt idx="0">
                  <c:v>Enterprise Small Cell</c:v>
                </c:pt>
              </c:strCache>
            </c:strRef>
          </c:tx>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RRH'!$G$14:$M$14</c:f>
              <c:numCache>
                <c:formatCode>#,##0</c:formatCode>
                <c:ptCount val="7"/>
                <c:pt idx="0">
                  <c:v>221842.49999999997</c:v>
                </c:pt>
                <c:pt idx="1">
                  <c:v>220518.875</c:v>
                </c:pt>
                <c:pt idx="2">
                  <c:v>219842.64999999997</c:v>
                </c:pt>
                <c:pt idx="3">
                  <c:v>251764.04749999996</c:v>
                </c:pt>
                <c:pt idx="4">
                  <c:v>303100.45224999997</c:v>
                </c:pt>
                <c:pt idx="5">
                  <c:v>356330.40702499996</c:v>
                </c:pt>
                <c:pt idx="6">
                  <c:v>396687.36632249993</c:v>
                </c:pt>
              </c:numCache>
            </c:numRef>
          </c:val>
          <c:extLst>
            <c:ext xmlns:c16="http://schemas.microsoft.com/office/drawing/2014/chart" uri="{C3380CC4-5D6E-409C-BE32-E72D297353CC}">
              <c16:uniqueId val="{00000000-D691-433A-A9FD-56B9DF5C4302}"/>
            </c:ext>
          </c:extLst>
        </c:ser>
        <c:dLbls>
          <c:showLegendKey val="0"/>
          <c:showVal val="0"/>
          <c:showCatName val="0"/>
          <c:showSerName val="0"/>
          <c:showPercent val="0"/>
          <c:showBubbleSize val="0"/>
        </c:dLbls>
        <c:gapWidth val="150"/>
        <c:overlap val="100"/>
        <c:axId val="415230616"/>
        <c:axId val="415231008"/>
      </c:barChart>
      <c:catAx>
        <c:axId val="415230616"/>
        <c:scaling>
          <c:orientation val="minMax"/>
        </c:scaling>
        <c:delete val="0"/>
        <c:axPos val="b"/>
        <c:numFmt formatCode="General" sourceLinked="1"/>
        <c:majorTickMark val="out"/>
        <c:minorTickMark val="none"/>
        <c:tickLblPos val="nextTo"/>
        <c:crossAx val="415231008"/>
        <c:crosses val="autoZero"/>
        <c:auto val="1"/>
        <c:lblAlgn val="ctr"/>
        <c:lblOffset val="100"/>
        <c:noMultiLvlLbl val="0"/>
      </c:catAx>
      <c:valAx>
        <c:axId val="415231008"/>
        <c:scaling>
          <c:orientation val="minMax"/>
        </c:scaling>
        <c:delete val="0"/>
        <c:axPos val="l"/>
        <c:majorGridlines/>
        <c:title>
          <c:tx>
            <c:rich>
              <a:bodyPr rot="-5400000" vert="horz"/>
              <a:lstStyle/>
              <a:p>
                <a:pPr>
                  <a:defRPr/>
                </a:pPr>
                <a:r>
                  <a:rPr lang="en-US"/>
                  <a:t>Small Cell + RHH Shipments supporting Enterprises</a:t>
                </a:r>
              </a:p>
            </c:rich>
          </c:tx>
          <c:layout>
            <c:manualLayout>
              <c:xMode val="edge"/>
              <c:yMode val="edge"/>
              <c:x val="2.0013941251378776E-2"/>
              <c:y val="7.5682944340477634E-2"/>
            </c:manualLayout>
          </c:layout>
          <c:overlay val="0"/>
        </c:title>
        <c:numFmt formatCode="#,##0.0,,&quot; M&quot;" sourceLinked="0"/>
        <c:majorTickMark val="out"/>
        <c:minorTickMark val="none"/>
        <c:tickLblPos val="nextTo"/>
        <c:crossAx val="415230616"/>
        <c:crosses val="autoZero"/>
        <c:crossBetween val="between"/>
      </c:valAx>
    </c:plotArea>
    <c:legend>
      <c:legendPos val="r"/>
      <c:layout>
        <c:manualLayout>
          <c:xMode val="edge"/>
          <c:yMode val="edge"/>
          <c:x val="0.24944308784535793"/>
          <c:y val="0.12094799088872957"/>
          <c:w val="0.29364367879392445"/>
          <c:h val="0.24782687317187688"/>
        </c:manualLayout>
      </c:layout>
      <c:overlay val="0"/>
      <c:spPr>
        <a:solidFill>
          <a:sysClr val="window" lastClr="FFFFFF"/>
        </a:solidFill>
      </c:spPr>
    </c:legend>
    <c:plotVisOnly val="1"/>
    <c:dispBlanksAs val="gap"/>
    <c:showDLblsOverMax val="0"/>
  </c:chart>
  <c:spPr>
    <a:ln>
      <a:noFill/>
    </a:ln>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2463608431195"/>
          <c:y val="5.1400554097404488E-2"/>
          <c:w val="0.62654286814830751"/>
          <c:h val="0.8326195683872849"/>
        </c:manualLayout>
      </c:layout>
      <c:barChart>
        <c:barDir val="col"/>
        <c:grouping val="stacked"/>
        <c:varyColors val="0"/>
        <c:ser>
          <c:idx val="0"/>
          <c:order val="0"/>
          <c:tx>
            <c:strRef>
              <c:f>'4.  Small Cell and RRH'!$B$41</c:f>
              <c:strCache>
                <c:ptCount val="1"/>
                <c:pt idx="0">
                  <c:v>North America</c:v>
                </c:pt>
              </c:strCache>
            </c:strRef>
          </c:tx>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RRH'!$G$41:$M$41</c:f>
              <c:numCache>
                <c:formatCode>_(* #,##0_);_(* \(#,##0\);_(* "-"??_);_(@_)</c:formatCode>
                <c:ptCount val="7"/>
                <c:pt idx="0">
                  <c:v>196902.65837753293</c:v>
                </c:pt>
                <c:pt idx="1">
                  <c:v>205310.61600366986</c:v>
                </c:pt>
                <c:pt idx="2">
                  <c:v>217460.18296504294</c:v>
                </c:pt>
                <c:pt idx="3">
                  <c:v>265292.20419329719</c:v>
                </c:pt>
                <c:pt idx="4">
                  <c:v>332989.2458916764</c:v>
                </c:pt>
                <c:pt idx="5">
                  <c:v>402428.28421739751</c:v>
                </c:pt>
                <c:pt idx="6">
                  <c:v>461448.94548469892</c:v>
                </c:pt>
              </c:numCache>
            </c:numRef>
          </c:val>
          <c:extLst>
            <c:ext xmlns:c16="http://schemas.microsoft.com/office/drawing/2014/chart" uri="{C3380CC4-5D6E-409C-BE32-E72D297353CC}">
              <c16:uniqueId val="{00000000-9F5A-4C9D-832B-13CD26971410}"/>
            </c:ext>
          </c:extLst>
        </c:ser>
        <c:ser>
          <c:idx val="1"/>
          <c:order val="1"/>
          <c:tx>
            <c:strRef>
              <c:f>'4.  Small Cell and RRH'!$B$42</c:f>
              <c:strCache>
                <c:ptCount val="1"/>
                <c:pt idx="0">
                  <c:v>Latin America</c:v>
                </c:pt>
              </c:strCache>
            </c:strRef>
          </c:tx>
          <c:spPr>
            <a:solidFill>
              <a:schemeClr val="bg2">
                <a:lumMod val="90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RRH'!$G$42:$M$42</c:f>
              <c:numCache>
                <c:formatCode>_(* #,##0_);_(* \(#,##0\);_(* "-"??_);_(@_)</c:formatCode>
                <c:ptCount val="7"/>
                <c:pt idx="0">
                  <c:v>17656.80086897912</c:v>
                </c:pt>
                <c:pt idx="1">
                  <c:v>17069.344062372817</c:v>
                </c:pt>
                <c:pt idx="2">
                  <c:v>17022.162425644696</c:v>
                </c:pt>
                <c:pt idx="3">
                  <c:v>20218.237013104419</c:v>
                </c:pt>
                <c:pt idx="4">
                  <c:v>24348.768910680585</c:v>
                </c:pt>
                <c:pt idx="5">
                  <c:v>28450.985401905848</c:v>
                </c:pt>
                <c:pt idx="6">
                  <c:v>32679.845343610934</c:v>
                </c:pt>
              </c:numCache>
            </c:numRef>
          </c:val>
          <c:extLst>
            <c:ext xmlns:c16="http://schemas.microsoft.com/office/drawing/2014/chart" uri="{C3380CC4-5D6E-409C-BE32-E72D297353CC}">
              <c16:uniqueId val="{00000001-9F5A-4C9D-832B-13CD26971410}"/>
            </c:ext>
          </c:extLst>
        </c:ser>
        <c:ser>
          <c:idx val="2"/>
          <c:order val="2"/>
          <c:tx>
            <c:strRef>
              <c:f>'4.  Small Cell and RRH'!$B$43</c:f>
              <c:strCache>
                <c:ptCount val="1"/>
                <c:pt idx="0">
                  <c:v>Europe</c:v>
                </c:pt>
              </c:strCache>
            </c:strRef>
          </c:tx>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RRH'!$G$43:$M$43</c:f>
              <c:numCache>
                <c:formatCode>_(* #,##0_);_(* \(#,##0\);_(* "-"??_);_(@_)</c:formatCode>
                <c:ptCount val="7"/>
                <c:pt idx="0">
                  <c:v>96204.278818368126</c:v>
                </c:pt>
                <c:pt idx="1">
                  <c:v>81087.279920621353</c:v>
                </c:pt>
                <c:pt idx="2">
                  <c:v>86149.71873828079</c:v>
                </c:pt>
                <c:pt idx="3">
                  <c:v>95600.735145791143</c:v>
                </c:pt>
                <c:pt idx="4">
                  <c:v>115018.95935393883</c:v>
                </c:pt>
                <c:pt idx="5">
                  <c:v>138317.52782045829</c:v>
                </c:pt>
                <c:pt idx="6">
                  <c:v>158622.26283706812</c:v>
                </c:pt>
              </c:numCache>
            </c:numRef>
          </c:val>
          <c:extLst>
            <c:ext xmlns:c16="http://schemas.microsoft.com/office/drawing/2014/chart" uri="{C3380CC4-5D6E-409C-BE32-E72D297353CC}">
              <c16:uniqueId val="{00000002-9F5A-4C9D-832B-13CD26971410}"/>
            </c:ext>
          </c:extLst>
        </c:ser>
        <c:ser>
          <c:idx val="3"/>
          <c:order val="3"/>
          <c:tx>
            <c:strRef>
              <c:f>'4.  Small Cell and RRH'!$B$44</c:f>
              <c:strCache>
                <c:ptCount val="1"/>
                <c:pt idx="0">
                  <c:v>China</c:v>
                </c:pt>
              </c:strCache>
            </c:strRef>
          </c:tx>
          <c:spPr>
            <a:solidFill>
              <a:schemeClr val="accent2">
                <a:lumMod val="60000"/>
                <a:lumOff val="40000"/>
              </a:schemeClr>
            </a:solidFill>
            <a:ln>
              <a:noFill/>
            </a:ln>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RRH'!$G$44:$M$44</c:f>
              <c:numCache>
                <c:formatCode>_(* #,##0_);_(* \(#,##0\);_(* "-"??_);_(@_)</c:formatCode>
                <c:ptCount val="7"/>
                <c:pt idx="0">
                  <c:v>61209.998715332462</c:v>
                </c:pt>
                <c:pt idx="1">
                  <c:v>93839.469763563175</c:v>
                </c:pt>
                <c:pt idx="2">
                  <c:v>126111.6128324928</c:v>
                </c:pt>
                <c:pt idx="3">
                  <c:v>196412.61587061436</c:v>
                </c:pt>
                <c:pt idx="4">
                  <c:v>274668.20376788964</c:v>
                </c:pt>
                <c:pt idx="5">
                  <c:v>351701.55918817205</c:v>
                </c:pt>
                <c:pt idx="6">
                  <c:v>439452.33065588353</c:v>
                </c:pt>
              </c:numCache>
            </c:numRef>
          </c:val>
          <c:extLst>
            <c:ext xmlns:c16="http://schemas.microsoft.com/office/drawing/2014/chart" uri="{C3380CC4-5D6E-409C-BE32-E72D297353CC}">
              <c16:uniqueId val="{00000003-9F5A-4C9D-832B-13CD26971410}"/>
            </c:ext>
          </c:extLst>
        </c:ser>
        <c:ser>
          <c:idx val="4"/>
          <c:order val="4"/>
          <c:tx>
            <c:strRef>
              <c:f>'4.  Small Cell and RRH'!$B$45</c:f>
              <c:strCache>
                <c:ptCount val="1"/>
                <c:pt idx="0">
                  <c:v>Asia Pacific</c:v>
                </c:pt>
              </c:strCache>
            </c:strRef>
          </c:tx>
          <c:spPr>
            <a:solidFill>
              <a:schemeClr val="accent3">
                <a:lumMod val="50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RRH'!$G$45:$M$45</c:f>
              <c:numCache>
                <c:formatCode>_(* #,##0_);_(* \(#,##0\);_(* "-"??_);_(@_)</c:formatCode>
                <c:ptCount val="7"/>
                <c:pt idx="0">
                  <c:v>71019.380183563451</c:v>
                </c:pt>
                <c:pt idx="1">
                  <c:v>90613.687956213573</c:v>
                </c:pt>
                <c:pt idx="2">
                  <c:v>123145.35911289399</c:v>
                </c:pt>
                <c:pt idx="3">
                  <c:v>163889.98139282467</c:v>
                </c:pt>
                <c:pt idx="4">
                  <c:v>223313.80492942108</c:v>
                </c:pt>
                <c:pt idx="5">
                  <c:v>277339.30029871431</c:v>
                </c:pt>
                <c:pt idx="6">
                  <c:v>326676.6913047515</c:v>
                </c:pt>
              </c:numCache>
            </c:numRef>
          </c:val>
          <c:extLst>
            <c:ext xmlns:c16="http://schemas.microsoft.com/office/drawing/2014/chart" uri="{C3380CC4-5D6E-409C-BE32-E72D297353CC}">
              <c16:uniqueId val="{00000004-9F5A-4C9D-832B-13CD26971410}"/>
            </c:ext>
          </c:extLst>
        </c:ser>
        <c:ser>
          <c:idx val="5"/>
          <c:order val="5"/>
          <c:tx>
            <c:strRef>
              <c:f>'4.  Small Cell and RRH'!$B$46</c:f>
              <c:strCache>
                <c:ptCount val="1"/>
                <c:pt idx="0">
                  <c:v>MEA</c:v>
                </c:pt>
              </c:strCache>
            </c:strRef>
          </c:tx>
          <c:spPr>
            <a:solidFill>
              <a:schemeClr val="accent5">
                <a:lumMod val="75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RRH'!$G$46:$M$46</c:f>
              <c:numCache>
                <c:formatCode>_(* #,##0_);_(* \(#,##0\);_(* "-"??_);_(@_)</c:formatCode>
                <c:ptCount val="7"/>
                <c:pt idx="0">
                  <c:v>29486.103036223903</c:v>
                </c:pt>
                <c:pt idx="1">
                  <c:v>26223.612293559214</c:v>
                </c:pt>
                <c:pt idx="2">
                  <c:v>23617.441925644689</c:v>
                </c:pt>
                <c:pt idx="3">
                  <c:v>30207.922184368123</c:v>
                </c:pt>
                <c:pt idx="4">
                  <c:v>39765.687066393533</c:v>
                </c:pt>
                <c:pt idx="5">
                  <c:v>48910.447851351957</c:v>
                </c:pt>
                <c:pt idx="6">
                  <c:v>56065.493812486988</c:v>
                </c:pt>
              </c:numCache>
            </c:numRef>
          </c:val>
          <c:extLst>
            <c:ext xmlns:c16="http://schemas.microsoft.com/office/drawing/2014/chart" uri="{C3380CC4-5D6E-409C-BE32-E72D297353CC}">
              <c16:uniqueId val="{00000005-9F5A-4C9D-832B-13CD26971410}"/>
            </c:ext>
          </c:extLst>
        </c:ser>
        <c:dLbls>
          <c:showLegendKey val="0"/>
          <c:showVal val="0"/>
          <c:showCatName val="0"/>
          <c:showSerName val="0"/>
          <c:showPercent val="0"/>
          <c:showBubbleSize val="0"/>
        </c:dLbls>
        <c:gapWidth val="150"/>
        <c:overlap val="100"/>
        <c:axId val="415231792"/>
        <c:axId val="415232184"/>
      </c:barChart>
      <c:catAx>
        <c:axId val="415231792"/>
        <c:scaling>
          <c:orientation val="minMax"/>
        </c:scaling>
        <c:delete val="0"/>
        <c:axPos val="b"/>
        <c:numFmt formatCode="General" sourceLinked="1"/>
        <c:majorTickMark val="out"/>
        <c:minorTickMark val="none"/>
        <c:tickLblPos val="nextTo"/>
        <c:crossAx val="415232184"/>
        <c:crosses val="autoZero"/>
        <c:auto val="1"/>
        <c:lblAlgn val="ctr"/>
        <c:lblOffset val="100"/>
        <c:noMultiLvlLbl val="0"/>
      </c:catAx>
      <c:valAx>
        <c:axId val="415232184"/>
        <c:scaling>
          <c:orientation val="minMax"/>
        </c:scaling>
        <c:delete val="0"/>
        <c:axPos val="l"/>
        <c:majorGridlines/>
        <c:title>
          <c:tx>
            <c:rich>
              <a:bodyPr rot="-5400000" vert="horz"/>
              <a:lstStyle/>
              <a:p>
                <a:pPr>
                  <a:defRPr/>
                </a:pPr>
                <a:r>
                  <a:rPr lang="en-US"/>
                  <a:t>  Small Cell+DRS Shipments</a:t>
                </a:r>
              </a:p>
            </c:rich>
          </c:tx>
          <c:layout>
            <c:manualLayout>
              <c:xMode val="edge"/>
              <c:yMode val="edge"/>
              <c:x val="7.7185061764890326E-3"/>
              <c:y val="0.13521014873140857"/>
            </c:manualLayout>
          </c:layout>
          <c:overlay val="0"/>
        </c:title>
        <c:numFmt formatCode="#,##0.0,,&quot; M&quot;" sourceLinked="0"/>
        <c:majorTickMark val="out"/>
        <c:minorTickMark val="none"/>
        <c:tickLblPos val="nextTo"/>
        <c:crossAx val="415231792"/>
        <c:crosses val="autoZero"/>
        <c:crossBetween val="between"/>
      </c:valAx>
    </c:plotArea>
    <c:legend>
      <c:legendPos val="r"/>
      <c:layout>
        <c:manualLayout>
          <c:xMode val="edge"/>
          <c:yMode val="edge"/>
          <c:x val="0.77873687664041991"/>
          <c:y val="0.20884829396325461"/>
          <c:w val="0.20641274491851308"/>
          <c:h val="0.52102152230971133"/>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9169096200363"/>
          <c:y val="5.2114331374540128E-2"/>
          <c:w val="0.63228917422491271"/>
          <c:h val="0.82625027051322597"/>
        </c:manualLayout>
      </c:layout>
      <c:barChart>
        <c:barDir val="col"/>
        <c:grouping val="stacked"/>
        <c:varyColors val="0"/>
        <c:ser>
          <c:idx val="0"/>
          <c:order val="0"/>
          <c:tx>
            <c:strRef>
              <c:f>'1. Summary'!$B$9</c:f>
              <c:strCache>
                <c:ptCount val="1"/>
                <c:pt idx="0">
                  <c:v>Indoor DAS </c:v>
                </c:pt>
              </c:strCache>
            </c:strRef>
          </c:tx>
          <c:spPr>
            <a:solidFill>
              <a:schemeClr val="tx1"/>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Summary'!$G$9:$M$9</c:f>
              <c:numCache>
                <c:formatCode>#,##0</c:formatCode>
                <c:ptCount val="7"/>
                <c:pt idx="0">
                  <c:v>1681564.4999999998</c:v>
                </c:pt>
                <c:pt idx="1">
                  <c:v>1531284.1693974999</c:v>
                </c:pt>
                <c:pt idx="2">
                  <c:v>1487986.026072504</c:v>
                </c:pt>
                <c:pt idx="3">
                  <c:v>1537154.6385245458</c:v>
                </c:pt>
                <c:pt idx="4">
                  <c:v>1787431.8112121345</c:v>
                </c:pt>
                <c:pt idx="5">
                  <c:v>1842502.9379203678</c:v>
                </c:pt>
                <c:pt idx="6">
                  <c:v>1794701.9086086228</c:v>
                </c:pt>
              </c:numCache>
            </c:numRef>
          </c:val>
          <c:extLst>
            <c:ext xmlns:c16="http://schemas.microsoft.com/office/drawing/2014/chart" uri="{C3380CC4-5D6E-409C-BE32-E72D297353CC}">
              <c16:uniqueId val="{00000000-4B14-4BC7-A09A-FC9D28080672}"/>
            </c:ext>
          </c:extLst>
        </c:ser>
        <c:ser>
          <c:idx val="1"/>
          <c:order val="1"/>
          <c:tx>
            <c:strRef>
              <c:f>'1. Summary'!$B$10</c:f>
              <c:strCache>
                <c:ptCount val="1"/>
                <c:pt idx="0">
                  <c:v>DRS/RRH Nodes</c:v>
                </c:pt>
              </c:strCache>
            </c:strRef>
          </c:tx>
          <c:spPr>
            <a:solidFill>
              <a:schemeClr val="bg1">
                <a:lumMod val="6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Summary'!$G$10:$M$10</c:f>
              <c:numCache>
                <c:formatCode>#,##0</c:formatCode>
                <c:ptCount val="7"/>
                <c:pt idx="0">
                  <c:v>768056</c:v>
                </c:pt>
                <c:pt idx="1">
                  <c:v>1044100.9</c:v>
                </c:pt>
                <c:pt idx="2">
                  <c:v>1199299.1399999999</c:v>
                </c:pt>
                <c:pt idx="3">
                  <c:v>1432951.29</c:v>
                </c:pt>
                <c:pt idx="4">
                  <c:v>1718194.5989999999</c:v>
                </c:pt>
                <c:pt idx="5">
                  <c:v>1975182.9668999999</c:v>
                </c:pt>
                <c:pt idx="6">
                  <c:v>2270645.5077899997</c:v>
                </c:pt>
              </c:numCache>
            </c:numRef>
          </c:val>
          <c:extLst>
            <c:ext xmlns:c16="http://schemas.microsoft.com/office/drawing/2014/chart" uri="{C3380CC4-5D6E-409C-BE32-E72D297353CC}">
              <c16:uniqueId val="{00000001-4B14-4BC7-A09A-FC9D28080672}"/>
            </c:ext>
          </c:extLst>
        </c:ser>
        <c:ser>
          <c:idx val="3"/>
          <c:order val="2"/>
          <c:tx>
            <c:strRef>
              <c:f>'1. Summary'!$B$11</c:f>
              <c:strCache>
                <c:ptCount val="1"/>
                <c:pt idx="0">
                  <c:v>Indoor Small Cells</c:v>
                </c:pt>
              </c:strCache>
            </c:strRef>
          </c:tx>
          <c:spPr>
            <a:solidFill>
              <a:schemeClr val="tx2"/>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Summary'!$G$11:$M$11</c:f>
              <c:numCache>
                <c:formatCode>#,##0</c:formatCode>
                <c:ptCount val="7"/>
                <c:pt idx="0">
                  <c:v>380312.5</c:v>
                </c:pt>
                <c:pt idx="1">
                  <c:v>357528.875</c:v>
                </c:pt>
                <c:pt idx="2">
                  <c:v>353646.64999999997</c:v>
                </c:pt>
                <c:pt idx="3">
                  <c:v>384724.84749999997</c:v>
                </c:pt>
                <c:pt idx="4">
                  <c:v>443100.45224999997</c:v>
                </c:pt>
                <c:pt idx="5">
                  <c:v>516330.40702499996</c:v>
                </c:pt>
                <c:pt idx="6">
                  <c:v>566687.36632249993</c:v>
                </c:pt>
              </c:numCache>
            </c:numRef>
          </c:val>
          <c:extLst>
            <c:ext xmlns:c16="http://schemas.microsoft.com/office/drawing/2014/chart" uri="{C3380CC4-5D6E-409C-BE32-E72D297353CC}">
              <c16:uniqueId val="{00000002-4B14-4BC7-A09A-FC9D28080672}"/>
            </c:ext>
          </c:extLst>
        </c:ser>
        <c:ser>
          <c:idx val="5"/>
          <c:order val="3"/>
          <c:tx>
            <c:strRef>
              <c:f>'1. Summary'!$B$12</c:f>
              <c:strCache>
                <c:ptCount val="1"/>
                <c:pt idx="0">
                  <c:v>Signal Boosters</c:v>
                </c:pt>
              </c:strCache>
            </c:strRef>
          </c:tx>
          <c:spPr>
            <a:solidFill>
              <a:schemeClr val="accent2">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Summary'!$G$12:$M$12</c:f>
              <c:numCache>
                <c:formatCode>#,##0</c:formatCode>
                <c:ptCount val="7"/>
                <c:pt idx="0">
                  <c:v>126311.70000000001</c:v>
                </c:pt>
                <c:pt idx="1">
                  <c:v>147289.34999999998</c:v>
                </c:pt>
                <c:pt idx="2">
                  <c:v>182821.66999999978</c:v>
                </c:pt>
                <c:pt idx="3">
                  <c:v>221114.93399999972</c:v>
                </c:pt>
                <c:pt idx="4">
                  <c:v>270387.43095999968</c:v>
                </c:pt>
                <c:pt idx="5">
                  <c:v>297091.81591199996</c:v>
                </c:pt>
                <c:pt idx="6">
                  <c:v>324938.94251199998</c:v>
                </c:pt>
              </c:numCache>
            </c:numRef>
          </c:val>
          <c:extLst>
            <c:ext xmlns:c16="http://schemas.microsoft.com/office/drawing/2014/chart" uri="{C3380CC4-5D6E-409C-BE32-E72D297353CC}">
              <c16:uniqueId val="{00000003-4B14-4BC7-A09A-FC9D28080672}"/>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majorUnit val="1000000"/>
      </c:valAx>
    </c:plotArea>
    <c:legend>
      <c:legendPos val="r"/>
      <c:layout>
        <c:manualLayout>
          <c:xMode val="edge"/>
          <c:yMode val="edge"/>
          <c:x val="0.7689605154650655"/>
          <c:y val="0.21244360839673054"/>
          <c:w val="0.21856158286603974"/>
          <c:h val="0.5497428043481880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Candara" panose="020E0502030303020204" pitchFamily="34" charset="0"/>
                <a:ea typeface="+mn-ea"/>
                <a:cs typeface="+mn-cs"/>
              </a:defRPr>
            </a:pPr>
            <a:r>
              <a:rPr lang="en-US"/>
              <a:t>Share of Enterprise-driven Shipments</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0181024935317559"/>
          <c:y val="0.1527489845458028"/>
          <c:w val="0.66019721872826309"/>
          <c:h val="0.73429249966066501"/>
        </c:manualLayout>
      </c:layout>
      <c:lineChart>
        <c:grouping val="standard"/>
        <c:varyColors val="0"/>
        <c:ser>
          <c:idx val="2"/>
          <c:order val="0"/>
          <c:tx>
            <c:strRef>
              <c:f>'4.  Small Cell and RRH'!$B$36</c:f>
              <c:strCache>
                <c:ptCount val="1"/>
                <c:pt idx="0">
                  <c:v>Enterprise Small Cell</c:v>
                </c:pt>
              </c:strCache>
            </c:strRef>
          </c:tx>
          <c:spPr>
            <a:ln w="28575" cap="rnd">
              <a:solidFill>
                <a:schemeClr val="accent2">
                  <a:lumMod val="75000"/>
                </a:schemeClr>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RRH'!$G$36:$M$36</c:f>
              <c:numCache>
                <c:formatCode>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3C29-4763-8576-CC46DB1CC14F}"/>
            </c:ext>
          </c:extLst>
        </c:ser>
        <c:ser>
          <c:idx val="0"/>
          <c:order val="1"/>
          <c:tx>
            <c:strRef>
              <c:f>'4.  Small Cell and RRH'!$B$34</c:f>
              <c:strCache>
                <c:ptCount val="1"/>
                <c:pt idx="0">
                  <c:v>RRH/DRS Nodes</c:v>
                </c:pt>
              </c:strCache>
            </c:strRef>
          </c:tx>
          <c:spPr>
            <a:ln w="28575" cap="rnd">
              <a:solidFill>
                <a:sysClr val="windowText" lastClr="000000"/>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RRH'!$G$34:$M$34</c:f>
              <c:numCache>
                <c:formatCode>0%</c:formatCode>
                <c:ptCount val="7"/>
                <c:pt idx="0">
                  <c:v>0.12</c:v>
                </c:pt>
                <c:pt idx="1">
                  <c:v>0.15</c:v>
                </c:pt>
                <c:pt idx="2">
                  <c:v>0.2</c:v>
                </c:pt>
                <c:pt idx="3">
                  <c:v>0.27</c:v>
                </c:pt>
                <c:pt idx="4">
                  <c:v>0.33</c:v>
                </c:pt>
                <c:pt idx="5">
                  <c:v>0.37</c:v>
                </c:pt>
                <c:pt idx="6">
                  <c:v>0.4</c:v>
                </c:pt>
              </c:numCache>
            </c:numRef>
          </c:val>
          <c:smooth val="0"/>
          <c:extLst>
            <c:ext xmlns:c16="http://schemas.microsoft.com/office/drawing/2014/chart" uri="{C3380CC4-5D6E-409C-BE32-E72D297353CC}">
              <c16:uniqueId val="{00000000-3C29-4763-8576-CC46DB1CC14F}"/>
            </c:ext>
          </c:extLst>
        </c:ser>
        <c:ser>
          <c:idx val="1"/>
          <c:order val="2"/>
          <c:tx>
            <c:strRef>
              <c:f>'4.  Small Cell and RRH'!$B$35</c:f>
              <c:strCache>
                <c:ptCount val="1"/>
                <c:pt idx="0">
                  <c:v>Femtocell (SOHO)</c:v>
                </c:pt>
              </c:strCache>
            </c:strRef>
          </c:tx>
          <c:spPr>
            <a:ln w="28575" cap="rnd">
              <a:solidFill>
                <a:schemeClr val="accent1"/>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RRH'!$G$35:$M$35</c:f>
              <c:numCache>
                <c:formatCode>0%</c:formatCode>
                <c:ptCount val="7"/>
                <c:pt idx="0">
                  <c:v>0.1</c:v>
                </c:pt>
                <c:pt idx="1">
                  <c:v>0.1</c:v>
                </c:pt>
                <c:pt idx="2">
                  <c:v>0.1</c:v>
                </c:pt>
                <c:pt idx="3">
                  <c:v>0.1</c:v>
                </c:pt>
                <c:pt idx="4">
                  <c:v>0.1</c:v>
                </c:pt>
                <c:pt idx="5">
                  <c:v>0.1</c:v>
                </c:pt>
                <c:pt idx="6">
                  <c:v>0.1</c:v>
                </c:pt>
              </c:numCache>
            </c:numRef>
          </c:val>
          <c:smooth val="0"/>
          <c:extLst>
            <c:ext xmlns:c16="http://schemas.microsoft.com/office/drawing/2014/chart" uri="{C3380CC4-5D6E-409C-BE32-E72D297353CC}">
              <c16:uniqueId val="{00000001-3C29-4763-8576-CC46DB1CC14F}"/>
            </c:ext>
          </c:extLst>
        </c:ser>
        <c:dLbls>
          <c:showLegendKey val="0"/>
          <c:showVal val="0"/>
          <c:showCatName val="0"/>
          <c:showSerName val="0"/>
          <c:showPercent val="0"/>
          <c:showBubbleSize val="0"/>
        </c:dLbls>
        <c:smooth val="0"/>
        <c:axId val="718228120"/>
        <c:axId val="718235336"/>
      </c:lineChart>
      <c:catAx>
        <c:axId val="71822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crossAx val="718235336"/>
        <c:crosses val="autoZero"/>
        <c:auto val="1"/>
        <c:lblAlgn val="ctr"/>
        <c:lblOffset val="100"/>
        <c:noMultiLvlLbl val="0"/>
      </c:catAx>
      <c:valAx>
        <c:axId val="718235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crossAx val="718228120"/>
        <c:crosses val="autoZero"/>
        <c:crossBetween val="between"/>
      </c:valAx>
      <c:spPr>
        <a:noFill/>
        <a:ln>
          <a:noFill/>
        </a:ln>
        <a:effectLst/>
      </c:spPr>
    </c:plotArea>
    <c:legend>
      <c:legendPos val="r"/>
      <c:layout>
        <c:manualLayout>
          <c:xMode val="edge"/>
          <c:yMode val="edge"/>
          <c:x val="0.74713148049565481"/>
          <c:y val="0.29790119368623558"/>
          <c:w val="0.23799253191856132"/>
          <c:h val="0.4614291275271955"/>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4687181115221"/>
          <c:y val="5.2114331374540128E-2"/>
          <c:w val="0.61541871697770922"/>
          <c:h val="0.82625027051322597"/>
        </c:manualLayout>
      </c:layout>
      <c:barChart>
        <c:barDir val="col"/>
        <c:grouping val="stacked"/>
        <c:varyColors val="0"/>
        <c:ser>
          <c:idx val="0"/>
          <c:order val="0"/>
          <c:tx>
            <c:strRef>
              <c:f>'4.  Small Cell and RRH'!$B$26</c:f>
              <c:strCache>
                <c:ptCount val="1"/>
                <c:pt idx="0">
                  <c:v>Enterprise Direct</c:v>
                </c:pt>
              </c:strCache>
            </c:strRef>
          </c:tx>
          <c:spPr>
            <a:solidFill>
              <a:schemeClr val="tx2"/>
            </a:solidFill>
          </c:spPr>
          <c:invertIfNegative val="0"/>
          <c:cat>
            <c:numRef>
              <c:f>'4.  Small Cell and RRH'!$G$25:$M$25</c:f>
              <c:numCache>
                <c:formatCode>General</c:formatCode>
                <c:ptCount val="7"/>
                <c:pt idx="0">
                  <c:v>2017</c:v>
                </c:pt>
                <c:pt idx="1">
                  <c:v>2018</c:v>
                </c:pt>
                <c:pt idx="2">
                  <c:v>2019</c:v>
                </c:pt>
                <c:pt idx="3">
                  <c:v>2020</c:v>
                </c:pt>
                <c:pt idx="4">
                  <c:v>2021</c:v>
                </c:pt>
                <c:pt idx="5">
                  <c:v>2022</c:v>
                </c:pt>
                <c:pt idx="6">
                  <c:v>2023</c:v>
                </c:pt>
              </c:numCache>
            </c:numRef>
          </c:cat>
          <c:val>
            <c:numRef>
              <c:f>'4.  Small Cell and RRH'!$G$26:$M$26</c:f>
              <c:numCache>
                <c:formatCode>#,##0</c:formatCode>
                <c:ptCount val="7"/>
                <c:pt idx="0">
                  <c:v>401607.33699999994</c:v>
                </c:pt>
                <c:pt idx="1">
                  <c:v>411315.20800000004</c:v>
                </c:pt>
                <c:pt idx="2">
                  <c:v>445129.85849999991</c:v>
                </c:pt>
                <c:pt idx="3">
                  <c:v>540135.18705999991</c:v>
                </c:pt>
                <c:pt idx="4">
                  <c:v>636365.94204960007</c:v>
                </c:pt>
                <c:pt idx="5">
                  <c:v>685931.45762790006</c:v>
                </c:pt>
                <c:pt idx="6">
                  <c:v>766971.69610801991</c:v>
                </c:pt>
              </c:numCache>
            </c:numRef>
          </c:val>
          <c:extLst>
            <c:ext xmlns:c16="http://schemas.microsoft.com/office/drawing/2014/chart" uri="{C3380CC4-5D6E-409C-BE32-E72D297353CC}">
              <c16:uniqueId val="{00000000-9462-4B9C-B13A-55293F6EBE14}"/>
            </c:ext>
          </c:extLst>
        </c:ser>
        <c:ser>
          <c:idx val="1"/>
          <c:order val="1"/>
          <c:tx>
            <c:strRef>
              <c:f>'4.  Small Cell and RRH'!$B$27</c:f>
              <c:strCache>
                <c:ptCount val="1"/>
                <c:pt idx="0">
                  <c:v>Neutral Host</c:v>
                </c:pt>
              </c:strCache>
            </c:strRef>
          </c:tx>
          <c:spPr>
            <a:solidFill>
              <a:schemeClr val="bg1">
                <a:lumMod val="65000"/>
              </a:schemeClr>
            </a:solidFill>
          </c:spPr>
          <c:invertIfNegative val="0"/>
          <c:cat>
            <c:numRef>
              <c:f>'4.  Small Cell and RRH'!$G$25:$M$25</c:f>
              <c:numCache>
                <c:formatCode>General</c:formatCode>
                <c:ptCount val="7"/>
                <c:pt idx="0">
                  <c:v>2017</c:v>
                </c:pt>
                <c:pt idx="1">
                  <c:v>2018</c:v>
                </c:pt>
                <c:pt idx="2">
                  <c:v>2019</c:v>
                </c:pt>
                <c:pt idx="3">
                  <c:v>2020</c:v>
                </c:pt>
                <c:pt idx="4">
                  <c:v>2021</c:v>
                </c:pt>
                <c:pt idx="5">
                  <c:v>2022</c:v>
                </c:pt>
                <c:pt idx="6">
                  <c:v>2023</c:v>
                </c:pt>
              </c:numCache>
            </c:numRef>
          </c:cat>
          <c:val>
            <c:numRef>
              <c:f>'4.  Small Cell and RRH'!$G$27:$M$27</c:f>
              <c:numCache>
                <c:formatCode>#,##0</c:formatCode>
                <c:ptCount val="7"/>
                <c:pt idx="0">
                  <c:v>70871.882999999987</c:v>
                </c:pt>
                <c:pt idx="1">
                  <c:v>102828.80200000001</c:v>
                </c:pt>
                <c:pt idx="2">
                  <c:v>148376.61949999997</c:v>
                </c:pt>
                <c:pt idx="3">
                  <c:v>231486.50873999999</c:v>
                </c:pt>
                <c:pt idx="4">
                  <c:v>373738.72787040001</c:v>
                </c:pt>
                <c:pt idx="5">
                  <c:v>561216.64715009998</c:v>
                </c:pt>
                <c:pt idx="6">
                  <c:v>707973.87333047995</c:v>
                </c:pt>
              </c:numCache>
            </c:numRef>
          </c:val>
          <c:extLst>
            <c:ext xmlns:c16="http://schemas.microsoft.com/office/drawing/2014/chart" uri="{C3380CC4-5D6E-409C-BE32-E72D297353CC}">
              <c16:uniqueId val="{00000001-9462-4B9C-B13A-55293F6EBE14}"/>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Enterprise-driven Small Cell+RRH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80961624224283246"/>
          <c:y val="0.34438271217486793"/>
          <c:w val="0.19038375775716757"/>
          <c:h val="0.29207743710293876"/>
        </c:manualLayout>
      </c:layout>
      <c:overlay val="0"/>
    </c:legend>
    <c:plotVisOnly val="1"/>
    <c:dispBlanksAs val="gap"/>
    <c:showDLblsOverMax val="0"/>
  </c:chart>
  <c:spPr>
    <a:ln>
      <a:noFill/>
    </a:ln>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6638787260018"/>
          <c:y val="4.8491968192480847E-2"/>
          <c:w val="0.78281490770056927"/>
          <c:h val="0.82373116276879577"/>
        </c:manualLayout>
      </c:layout>
      <c:barChart>
        <c:barDir val="col"/>
        <c:grouping val="clustered"/>
        <c:varyColors val="0"/>
        <c:ser>
          <c:idx val="0"/>
          <c:order val="0"/>
          <c:tx>
            <c:strRef>
              <c:f>'1. Summary'!$B$49</c:f>
              <c:strCache>
                <c:ptCount val="1"/>
                <c:pt idx="0">
                  <c:v>TOTAL RADIO NODES</c:v>
                </c:pt>
              </c:strCache>
            </c:strRef>
          </c:tx>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Summary'!$G$49:$M$49</c:f>
              <c:numCache>
                <c:formatCode>#,##0</c:formatCode>
                <c:ptCount val="7"/>
                <c:pt idx="0">
                  <c:v>2956244.7</c:v>
                </c:pt>
                <c:pt idx="1">
                  <c:v>3080203.2943974999</c:v>
                </c:pt>
                <c:pt idx="2">
                  <c:v>3223753.4860725035</c:v>
                </c:pt>
                <c:pt idx="3">
                  <c:v>3575945.7100245459</c:v>
                </c:pt>
                <c:pt idx="4">
                  <c:v>4219114.2934221346</c:v>
                </c:pt>
                <c:pt idx="5">
                  <c:v>4631108.1277573677</c:v>
                </c:pt>
                <c:pt idx="6">
                  <c:v>4956973.7252331227</c:v>
                </c:pt>
              </c:numCache>
            </c:numRef>
          </c:val>
          <c:extLst>
            <c:ext xmlns:c16="http://schemas.microsoft.com/office/drawing/2014/chart" uri="{C3380CC4-5D6E-409C-BE32-E72D297353CC}">
              <c16:uniqueId val="{00000000-4C1F-4CA3-9566-B9C65DB1C9B1}"/>
            </c:ext>
          </c:extLst>
        </c:ser>
        <c:dLbls>
          <c:showLegendKey val="0"/>
          <c:showVal val="0"/>
          <c:showCatName val="0"/>
          <c:showSerName val="0"/>
          <c:showPercent val="0"/>
          <c:showBubbleSize val="0"/>
        </c:dLbls>
        <c:gapWidth val="150"/>
        <c:axId val="215584544"/>
        <c:axId val="215583760"/>
      </c:barChart>
      <c:catAx>
        <c:axId val="215584544"/>
        <c:scaling>
          <c:orientation val="minMax"/>
        </c:scaling>
        <c:delete val="0"/>
        <c:axPos val="b"/>
        <c:numFmt formatCode="General" sourceLinked="1"/>
        <c:majorTickMark val="out"/>
        <c:minorTickMark val="none"/>
        <c:tickLblPos val="nextTo"/>
        <c:txPr>
          <a:bodyPr/>
          <a:lstStyle/>
          <a:p>
            <a:pPr>
              <a:defRPr sz="1200"/>
            </a:pPr>
            <a:endParaRPr lang="en-US"/>
          </a:p>
        </c:txPr>
        <c:crossAx val="215583760"/>
        <c:crosses val="autoZero"/>
        <c:auto val="1"/>
        <c:lblAlgn val="ctr"/>
        <c:lblOffset val="100"/>
        <c:noMultiLvlLbl val="0"/>
      </c:catAx>
      <c:valAx>
        <c:axId val="215583760"/>
        <c:scaling>
          <c:orientation val="minMax"/>
        </c:scaling>
        <c:delete val="0"/>
        <c:axPos val="l"/>
        <c:majorGridlines/>
        <c:title>
          <c:tx>
            <c:rich>
              <a:bodyPr rot="-5400000" vert="horz"/>
              <a:lstStyle/>
              <a:p>
                <a:pPr>
                  <a:defRPr/>
                </a:pPr>
                <a:r>
                  <a:rPr lang="en-US"/>
                  <a:t>Enterprise  Radio Node Shipments</a:t>
                </a:r>
              </a:p>
            </c:rich>
          </c:tx>
          <c:layout>
            <c:manualLayout>
              <c:xMode val="edge"/>
              <c:yMode val="edge"/>
              <c:x val="2.7497216968530927E-2"/>
              <c:y val="0.11129502750381359"/>
            </c:manualLayout>
          </c:layout>
          <c:overlay val="0"/>
        </c:title>
        <c:numFmt formatCode="#,##0,,&quot; M&quot;" sourceLinked="0"/>
        <c:majorTickMark val="out"/>
        <c:minorTickMark val="none"/>
        <c:tickLblPos val="nextTo"/>
        <c:crossAx val="215584544"/>
        <c:crosses val="autoZero"/>
        <c:crossBetween val="between"/>
        <c:majorUnit val="1000000"/>
      </c:valAx>
    </c:plotArea>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29183894458014"/>
          <c:y val="4.6433644101282583E-2"/>
          <c:w val="0.67253044106701265"/>
          <c:h val="0.84518974169119943"/>
        </c:manualLayout>
      </c:layout>
      <c:barChart>
        <c:barDir val="col"/>
        <c:grouping val="stacked"/>
        <c:varyColors val="0"/>
        <c:ser>
          <c:idx val="0"/>
          <c:order val="0"/>
          <c:tx>
            <c:strRef>
              <c:f>'1. Summary'!$B$54</c:f>
              <c:strCache>
                <c:ptCount val="1"/>
                <c:pt idx="0">
                  <c:v>N America</c:v>
                </c:pt>
              </c:strCache>
            </c:strRef>
          </c:tx>
          <c:spPr>
            <a:solidFill>
              <a:schemeClr val="accent1"/>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Summary'!$G$54:$M$54</c:f>
              <c:numCache>
                <c:formatCode>#,##0</c:formatCode>
                <c:ptCount val="7"/>
                <c:pt idx="0">
                  <c:v>1155499.1119474391</c:v>
                </c:pt>
                <c:pt idx="1">
                  <c:v>1156853.3651938965</c:v>
                </c:pt>
                <c:pt idx="2">
                  <c:v>1177900.7896635628</c:v>
                </c:pt>
                <c:pt idx="3">
                  <c:v>1344465.6011878527</c:v>
                </c:pt>
                <c:pt idx="4">
                  <c:v>1601997.2298202645</c:v>
                </c:pt>
                <c:pt idx="5">
                  <c:v>1724523.0366510563</c:v>
                </c:pt>
                <c:pt idx="6">
                  <c:v>1785815.1990856729</c:v>
                </c:pt>
              </c:numCache>
            </c:numRef>
          </c:val>
          <c:extLst>
            <c:ext xmlns:c16="http://schemas.microsoft.com/office/drawing/2014/chart" uri="{C3380CC4-5D6E-409C-BE32-E72D297353CC}">
              <c16:uniqueId val="{00000000-4A81-46BC-A772-97A9E74E9EB7}"/>
            </c:ext>
          </c:extLst>
        </c:ser>
        <c:ser>
          <c:idx val="1"/>
          <c:order val="1"/>
          <c:tx>
            <c:strRef>
              <c:f>'1. Summary'!$B$55</c:f>
              <c:strCache>
                <c:ptCount val="1"/>
                <c:pt idx="0">
                  <c:v>L America</c:v>
                </c:pt>
              </c:strCache>
            </c:strRef>
          </c:tx>
          <c:spPr>
            <a:solidFill>
              <a:schemeClr val="tx1"/>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Summary'!$G$55:$M$55</c:f>
              <c:numCache>
                <c:formatCode>#,##0</c:formatCode>
                <c:ptCount val="7"/>
                <c:pt idx="0">
                  <c:v>146762.15087968396</c:v>
                </c:pt>
                <c:pt idx="1">
                  <c:v>140598.13563323522</c:v>
                </c:pt>
                <c:pt idx="2">
                  <c:v>140360.79747430314</c:v>
                </c:pt>
                <c:pt idx="3">
                  <c:v>148957.33790604584</c:v>
                </c:pt>
                <c:pt idx="4">
                  <c:v>173053.58379160636</c:v>
                </c:pt>
                <c:pt idx="5">
                  <c:v>174122.28168977151</c:v>
                </c:pt>
                <c:pt idx="6">
                  <c:v>177805.08085953892</c:v>
                </c:pt>
              </c:numCache>
            </c:numRef>
          </c:val>
          <c:extLst>
            <c:ext xmlns:c16="http://schemas.microsoft.com/office/drawing/2014/chart" uri="{C3380CC4-5D6E-409C-BE32-E72D297353CC}">
              <c16:uniqueId val="{00000001-4A81-46BC-A772-97A9E74E9EB7}"/>
            </c:ext>
          </c:extLst>
        </c:ser>
        <c:ser>
          <c:idx val="2"/>
          <c:order val="2"/>
          <c:tx>
            <c:strRef>
              <c:f>'1. Summary'!$B$56</c:f>
              <c:strCache>
                <c:ptCount val="1"/>
                <c:pt idx="0">
                  <c:v>Europe</c:v>
                </c:pt>
              </c:strCache>
            </c:strRef>
          </c:tx>
          <c:spPr>
            <a:solidFill>
              <a:schemeClr val="accent3"/>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Summary'!$G$56:$M$56</c:f>
              <c:numCache>
                <c:formatCode>#,##0</c:formatCode>
                <c:ptCount val="7"/>
                <c:pt idx="0">
                  <c:v>487813.55981525208</c:v>
                </c:pt>
                <c:pt idx="1">
                  <c:v>456574.54089260078</c:v>
                </c:pt>
                <c:pt idx="2">
                  <c:v>485050.02870947868</c:v>
                </c:pt>
                <c:pt idx="3">
                  <c:v>505233.19561882282</c:v>
                </c:pt>
                <c:pt idx="4">
                  <c:v>571904.38228721614</c:v>
                </c:pt>
                <c:pt idx="5">
                  <c:v>638255.70710227161</c:v>
                </c:pt>
                <c:pt idx="6">
                  <c:v>683881.56986437342</c:v>
                </c:pt>
              </c:numCache>
            </c:numRef>
          </c:val>
          <c:extLst>
            <c:ext xmlns:c16="http://schemas.microsoft.com/office/drawing/2014/chart" uri="{C3380CC4-5D6E-409C-BE32-E72D297353CC}">
              <c16:uniqueId val="{00000002-4A81-46BC-A772-97A9E74E9EB7}"/>
            </c:ext>
          </c:extLst>
        </c:ser>
        <c:ser>
          <c:idx val="3"/>
          <c:order val="3"/>
          <c:tx>
            <c:strRef>
              <c:f>'1. Summary'!$B$57</c:f>
              <c:strCache>
                <c:ptCount val="1"/>
                <c:pt idx="0">
                  <c:v>China</c:v>
                </c:pt>
              </c:strCache>
            </c:strRef>
          </c:tx>
          <c:spPr>
            <a:solidFill>
              <a:srgbClr val="996633"/>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Summary'!$G$57:$M$57</c:f>
              <c:numCache>
                <c:formatCode>#,##0</c:formatCode>
                <c:ptCount val="7"/>
                <c:pt idx="0">
                  <c:v>502488.16682953702</c:v>
                </c:pt>
                <c:pt idx="1">
                  <c:v>649555.16344828322</c:v>
                </c:pt>
                <c:pt idx="2">
                  <c:v>675965.59973280772</c:v>
                </c:pt>
                <c:pt idx="3">
                  <c:v>770534.64337984088</c:v>
                </c:pt>
                <c:pt idx="4">
                  <c:v>897708.34225477302</c:v>
                </c:pt>
                <c:pt idx="5">
                  <c:v>1021665.9041761498</c:v>
                </c:pt>
                <c:pt idx="6">
                  <c:v>1171109.3234149958</c:v>
                </c:pt>
              </c:numCache>
            </c:numRef>
          </c:val>
          <c:extLst>
            <c:ext xmlns:c16="http://schemas.microsoft.com/office/drawing/2014/chart" uri="{C3380CC4-5D6E-409C-BE32-E72D297353CC}">
              <c16:uniqueId val="{00000003-4A81-46BC-A772-97A9E74E9EB7}"/>
            </c:ext>
          </c:extLst>
        </c:ser>
        <c:ser>
          <c:idx val="4"/>
          <c:order val="4"/>
          <c:tx>
            <c:strRef>
              <c:f>'1. Summary'!$B$58</c:f>
              <c:strCache>
                <c:ptCount val="1"/>
                <c:pt idx="0">
                  <c:v>APAC</c:v>
                </c:pt>
              </c:strCache>
            </c:strRef>
          </c:tx>
          <c:spPr>
            <a:solidFill>
              <a:schemeClr val="tx2">
                <a:lumMod val="40000"/>
                <a:lumOff val="60000"/>
              </a:schemeClr>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Summary'!$G$58:$M$58</c:f>
              <c:numCache>
                <c:formatCode>#,##0</c:formatCode>
                <c:ptCount val="7"/>
                <c:pt idx="0">
                  <c:v>451371.39864985883</c:v>
                </c:pt>
                <c:pt idx="1">
                  <c:v>493135.50277143746</c:v>
                </c:pt>
                <c:pt idx="2">
                  <c:v>580740.05485371454</c:v>
                </c:pt>
                <c:pt idx="3">
                  <c:v>638574.51645492122</c:v>
                </c:pt>
                <c:pt idx="4">
                  <c:v>757337.51925669296</c:v>
                </c:pt>
                <c:pt idx="5">
                  <c:v>838462.05729817995</c:v>
                </c:pt>
                <c:pt idx="6">
                  <c:v>914883.86396226706</c:v>
                </c:pt>
              </c:numCache>
            </c:numRef>
          </c:val>
          <c:extLst>
            <c:ext xmlns:c16="http://schemas.microsoft.com/office/drawing/2014/chart" uri="{C3380CC4-5D6E-409C-BE32-E72D297353CC}">
              <c16:uniqueId val="{00000004-4A81-46BC-A772-97A9E74E9EB7}"/>
            </c:ext>
          </c:extLst>
        </c:ser>
        <c:ser>
          <c:idx val="5"/>
          <c:order val="5"/>
          <c:tx>
            <c:strRef>
              <c:f>'1. Summary'!$B$59</c:f>
              <c:strCache>
                <c:ptCount val="1"/>
                <c:pt idx="0">
                  <c:v>MEA</c:v>
                </c:pt>
              </c:strCache>
            </c:strRef>
          </c:tx>
          <c:spPr>
            <a:solidFill>
              <a:schemeClr val="bg1">
                <a:lumMod val="75000"/>
              </a:schemeClr>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Summary'!$G$59:$M$59</c:f>
              <c:numCache>
                <c:formatCode>#,##0</c:formatCode>
                <c:ptCount val="7"/>
                <c:pt idx="0">
                  <c:v>212310.31187822862</c:v>
                </c:pt>
                <c:pt idx="1">
                  <c:v>183486.5864580466</c:v>
                </c:pt>
                <c:pt idx="2">
                  <c:v>163736.21563863667</c:v>
                </c:pt>
                <c:pt idx="3">
                  <c:v>168180.41547706194</c:v>
                </c:pt>
                <c:pt idx="4">
                  <c:v>217113.23601158109</c:v>
                </c:pt>
                <c:pt idx="5">
                  <c:v>234079.14083993874</c:v>
                </c:pt>
                <c:pt idx="6">
                  <c:v>223478.68804627465</c:v>
                </c:pt>
              </c:numCache>
            </c:numRef>
          </c:val>
          <c:extLst>
            <c:ext xmlns:c16="http://schemas.microsoft.com/office/drawing/2014/chart" uri="{C3380CC4-5D6E-409C-BE32-E72D297353CC}">
              <c16:uniqueId val="{00000005-4A81-46BC-A772-97A9E74E9EB7}"/>
            </c:ext>
          </c:extLst>
        </c:ser>
        <c:dLbls>
          <c:showLegendKey val="0"/>
          <c:showVal val="0"/>
          <c:showCatName val="0"/>
          <c:showSerName val="0"/>
          <c:showPercent val="0"/>
          <c:showBubbleSize val="0"/>
        </c:dLbls>
        <c:gapWidth val="150"/>
        <c:overlap val="100"/>
        <c:axId val="413940792"/>
        <c:axId val="413940400"/>
      </c:barChart>
      <c:catAx>
        <c:axId val="41394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400"/>
        <c:crosses val="autoZero"/>
        <c:auto val="1"/>
        <c:lblAlgn val="ctr"/>
        <c:lblOffset val="100"/>
        <c:noMultiLvlLbl val="0"/>
      </c:catAx>
      <c:valAx>
        <c:axId val="4139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solidFill>
                      <a:sysClr val="windowText" lastClr="000000"/>
                    </a:solidFill>
                  </a:rPr>
                  <a:t>Radio Node Shipments</a:t>
                </a:r>
              </a:p>
            </c:rich>
          </c:tx>
          <c:layout>
            <c:manualLayout>
              <c:xMode val="edge"/>
              <c:yMode val="edge"/>
              <c:x val="1.9403347077370847E-2"/>
              <c:y val="0.2437929223758022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792"/>
        <c:crosses val="autoZero"/>
        <c:crossBetween val="between"/>
        <c:majorUnit val="1000000"/>
      </c:valAx>
      <c:spPr>
        <a:noFill/>
        <a:ln>
          <a:noFill/>
        </a:ln>
        <a:effectLst/>
      </c:spPr>
    </c:plotArea>
    <c:legend>
      <c:legendPos val="r"/>
      <c:layout>
        <c:manualLayout>
          <c:xMode val="edge"/>
          <c:yMode val="edge"/>
          <c:x val="0.8152140318492449"/>
          <c:y val="0.25772274372756054"/>
          <c:w val="0.17898613691964227"/>
          <c:h val="0.4939949641115821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23381247853051"/>
          <c:y val="5.2114331374540128E-2"/>
          <c:w val="0.62278466755326123"/>
          <c:h val="0.82625027051322597"/>
        </c:manualLayout>
      </c:layout>
      <c:barChart>
        <c:barDir val="col"/>
        <c:grouping val="stacked"/>
        <c:varyColors val="0"/>
        <c:ser>
          <c:idx val="0"/>
          <c:order val="0"/>
          <c:tx>
            <c:strRef>
              <c:f>'1. Summary'!$B$19</c:f>
              <c:strCache>
                <c:ptCount val="1"/>
                <c:pt idx="0">
                  <c:v>Indoor DAS </c:v>
                </c:pt>
              </c:strCache>
            </c:strRef>
          </c:tx>
          <c:spPr>
            <a:solidFill>
              <a:schemeClr val="tx1"/>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Summary'!$G$19:$M$19</c:f>
              <c:numCache>
                <c:formatCode>"$"#,###,," M"</c:formatCode>
                <c:ptCount val="7"/>
                <c:pt idx="0">
                  <c:v>1648552490.9408185</c:v>
                </c:pt>
                <c:pt idx="1">
                  <c:v>1456185749.5472438</c:v>
                </c:pt>
                <c:pt idx="2">
                  <c:v>1386710845.8346193</c:v>
                </c:pt>
                <c:pt idx="3">
                  <c:v>1418207618.8224134</c:v>
                </c:pt>
                <c:pt idx="4">
                  <c:v>1665609199.4569857</c:v>
                </c:pt>
                <c:pt idx="5">
                  <c:v>1699757677.9905725</c:v>
                </c:pt>
                <c:pt idx="6">
                  <c:v>1639103364.8944705</c:v>
                </c:pt>
              </c:numCache>
            </c:numRef>
          </c:val>
          <c:extLst>
            <c:ext xmlns:c16="http://schemas.microsoft.com/office/drawing/2014/chart" uri="{C3380CC4-5D6E-409C-BE32-E72D297353CC}">
              <c16:uniqueId val="{00000000-9068-449E-9C2C-8032A3700512}"/>
            </c:ext>
          </c:extLst>
        </c:ser>
        <c:ser>
          <c:idx val="4"/>
          <c:order val="1"/>
          <c:tx>
            <c:strRef>
              <c:f>'1. Summary'!$B$20</c:f>
              <c:strCache>
                <c:ptCount val="1"/>
                <c:pt idx="0">
                  <c:v>Small Cells</c:v>
                </c:pt>
              </c:strCache>
            </c:strRef>
          </c:tx>
          <c:spPr>
            <a:solidFill>
              <a:schemeClr val="accent1">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Summary'!$G$20:$M$20</c:f>
              <c:numCache>
                <c:formatCode>"$"#,###,," M"</c:formatCode>
                <c:ptCount val="7"/>
                <c:pt idx="0">
                  <c:v>942860438.96449995</c:v>
                </c:pt>
                <c:pt idx="1">
                  <c:v>1087158904.6312828</c:v>
                </c:pt>
                <c:pt idx="2">
                  <c:v>1140284241.1393898</c:v>
                </c:pt>
                <c:pt idx="3">
                  <c:v>1267186008.9282508</c:v>
                </c:pt>
                <c:pt idx="4">
                  <c:v>1436547191.580358</c:v>
                </c:pt>
                <c:pt idx="5">
                  <c:v>1573177314.5953114</c:v>
                </c:pt>
                <c:pt idx="6">
                  <c:v>1698845960.5968165</c:v>
                </c:pt>
              </c:numCache>
            </c:numRef>
          </c:val>
          <c:extLst>
            <c:ext xmlns:c16="http://schemas.microsoft.com/office/drawing/2014/chart" uri="{C3380CC4-5D6E-409C-BE32-E72D297353CC}">
              <c16:uniqueId val="{00000001-71E8-421C-BDB5-239A5DB5190F}"/>
            </c:ext>
          </c:extLst>
        </c:ser>
        <c:ser>
          <c:idx val="3"/>
          <c:order val="4"/>
          <c:tx>
            <c:strRef>
              <c:f>'1. Summary'!$B$23</c:f>
              <c:strCache>
                <c:ptCount val="1"/>
                <c:pt idx="0">
                  <c:v>Signal Boosters</c:v>
                </c:pt>
              </c:strCache>
            </c:strRef>
          </c:tx>
          <c:spPr>
            <a:solidFill>
              <a:schemeClr val="accent2">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Summary'!$G$23:$M$23</c:f>
              <c:numCache>
                <c:formatCode>"$"#,###,," M"</c:formatCode>
                <c:ptCount val="7"/>
                <c:pt idx="0">
                  <c:v>366303930.00000006</c:v>
                </c:pt>
                <c:pt idx="1">
                  <c:v>405782159.24999994</c:v>
                </c:pt>
                <c:pt idx="2">
                  <c:v>478490015.80749941</c:v>
                </c:pt>
                <c:pt idx="3">
                  <c:v>549777407.96092427</c:v>
                </c:pt>
                <c:pt idx="4">
                  <c:v>638673532.0712533</c:v>
                </c:pt>
                <c:pt idx="5">
                  <c:v>666663553.13589776</c:v>
                </c:pt>
                <c:pt idx="6">
                  <c:v>692693946.60761929</c:v>
                </c:pt>
              </c:numCache>
            </c:numRef>
          </c:val>
          <c:extLst>
            <c:ext xmlns:c16="http://schemas.microsoft.com/office/drawing/2014/chart" uri="{C3380CC4-5D6E-409C-BE32-E72D297353CC}">
              <c16:uniqueId val="{00000002-9068-449E-9C2C-8032A3700512}"/>
            </c:ext>
          </c:extLst>
        </c:ser>
        <c:dLbls>
          <c:showLegendKey val="0"/>
          <c:showVal val="0"/>
          <c:showCatName val="0"/>
          <c:showSerName val="0"/>
          <c:showPercent val="0"/>
          <c:showBubbleSize val="0"/>
        </c:dLbls>
        <c:gapWidth val="150"/>
        <c:overlap val="100"/>
        <c:axId val="216876896"/>
        <c:axId val="216877288"/>
        <c:extLst>
          <c:ext xmlns:c15="http://schemas.microsoft.com/office/drawing/2012/chart" uri="{02D57815-91ED-43cb-92C2-25804820EDAC}">
            <c15:filteredBarSeries>
              <c15:ser>
                <c:idx val="2"/>
                <c:order val="2"/>
                <c:tx>
                  <c:strRef>
                    <c:extLst>
                      <c:ext uri="{02D57815-91ED-43cb-92C2-25804820EDAC}">
                        <c15:formulaRef>
                          <c15:sqref>'1. Summary'!$B$21</c15:sqref>
                        </c15:formulaRef>
                      </c:ext>
                    </c:extLst>
                    <c:strCache>
                      <c:ptCount val="1"/>
                      <c:pt idx="0">
                        <c:v>DRS/RRH</c:v>
                      </c:pt>
                    </c:strCache>
                  </c:strRef>
                </c:tx>
                <c:invertIfNegative val="0"/>
                <c:cat>
                  <c:numRef>
                    <c:extLst>
                      <c:ext uri="{02D57815-91ED-43cb-92C2-25804820EDAC}">
                        <c15:formulaRef>
                          <c15:sqref>'1. Summary'!$G$8:$M$8</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'1. Summary'!$G$21:$M$21</c15:sqref>
                        </c15:formulaRef>
                      </c:ext>
                    </c:extLst>
                    <c:numCache>
                      <c:formatCode>"$"#,###,," M"</c:formatCode>
                      <c:ptCount val="7"/>
                      <c:pt idx="0">
                        <c:v>609144938.96449995</c:v>
                      </c:pt>
                      <c:pt idx="1">
                        <c:v>769982711.83128285</c:v>
                      </c:pt>
                      <c:pt idx="2">
                        <c:v>836487820.95378983</c:v>
                      </c:pt>
                      <c:pt idx="3">
                        <c:v>934467145.41454864</c:v>
                      </c:pt>
                      <c:pt idx="4">
                        <c:v>1053237441.4880644</c:v>
                      </c:pt>
                      <c:pt idx="5">
                        <c:v>1140396711.8887639</c:v>
                      </c:pt>
                      <c:pt idx="6">
                        <c:v>1236411379.066201</c:v>
                      </c:pt>
                    </c:numCache>
                  </c:numRef>
                </c:val>
                <c:extLst>
                  <c:ext xmlns:c16="http://schemas.microsoft.com/office/drawing/2014/chart" uri="{C3380CC4-5D6E-409C-BE32-E72D297353CC}">
                    <c16:uniqueId val="{00000000-71E8-421C-BDB5-239A5DB5190F}"/>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'1. Summary'!$B$22</c15:sqref>
                        </c15:formulaRef>
                      </c:ext>
                    </c:extLst>
                    <c:strCache>
                      <c:ptCount val="1"/>
                      <c:pt idx="0">
                        <c:v>Integrated</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'1. Summary'!$G$8:$M$8</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xmlns:c15="http://schemas.microsoft.com/office/drawing/2012/chart">
                      <c:ext xmlns:c15="http://schemas.microsoft.com/office/drawing/2012/chart" uri="{02D57815-91ED-43cb-92C2-25804820EDAC}">
                        <c15:formulaRef>
                          <c15:sqref>'1. Summary'!$G$22:$M$22</c15:sqref>
                        </c15:formulaRef>
                      </c:ext>
                    </c:extLst>
                    <c:numCache>
                      <c:formatCode>"$"#,###,," M"</c:formatCode>
                      <c:ptCount val="7"/>
                      <c:pt idx="0">
                        <c:v>333715499.99999994</c:v>
                      </c:pt>
                      <c:pt idx="1">
                        <c:v>317176192.79999995</c:v>
                      </c:pt>
                      <c:pt idx="2">
                        <c:v>303796420.18559992</c:v>
                      </c:pt>
                      <c:pt idx="3">
                        <c:v>332718863.51370227</c:v>
                      </c:pt>
                      <c:pt idx="4">
                        <c:v>383309750.09229362</c:v>
                      </c:pt>
                      <c:pt idx="5">
                        <c:v>432780602.70654744</c:v>
                      </c:pt>
                      <c:pt idx="6">
                        <c:v>462434581.53061557</c:v>
                      </c:pt>
                    </c:numCache>
                  </c:numRef>
                </c:val>
                <c:extLst xmlns:c15="http://schemas.microsoft.com/office/drawing/2012/chart">
                  <c:ext xmlns:c16="http://schemas.microsoft.com/office/drawing/2014/chart" uri="{C3380CC4-5D6E-409C-BE32-E72D297353CC}">
                    <c16:uniqueId val="{00000001-9068-449E-9C2C-8032A3700512}"/>
                  </c:ext>
                </c:extLst>
              </c15:ser>
            </c15:filteredBarSeries>
          </c:ext>
        </c:extLst>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Revenue</a:t>
                </a:r>
              </a:p>
            </c:rich>
          </c:tx>
          <c:layout>
            <c:manualLayout>
              <c:xMode val="edge"/>
              <c:yMode val="edge"/>
              <c:x val="1.7106963876731898E-2"/>
              <c:y val="0.11351405652154643"/>
            </c:manualLayout>
          </c:layout>
          <c:overlay val="0"/>
        </c:title>
        <c:numFmt formatCode="&quot;$&quot;#,##0.0,,,&quot; B&quot;" sourceLinked="0"/>
        <c:majorTickMark val="out"/>
        <c:minorTickMark val="none"/>
        <c:tickLblPos val="nextTo"/>
        <c:crossAx val="216876896"/>
        <c:crosses val="autoZero"/>
        <c:crossBetween val="between"/>
      </c:valAx>
    </c:plotArea>
    <c:legend>
      <c:legendPos val="r"/>
      <c:layout>
        <c:manualLayout>
          <c:xMode val="edge"/>
          <c:yMode val="edge"/>
          <c:x val="0.77846507144519628"/>
          <c:y val="0.29874754398664521"/>
          <c:w val="0.21769597950066891"/>
          <c:h val="0.407241730806163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485248080563"/>
          <c:y val="5.2114331374540128E-2"/>
          <c:w val="0.63941766907474107"/>
          <c:h val="0.82625027051322597"/>
        </c:manualLayout>
      </c:layout>
      <c:barChart>
        <c:barDir val="col"/>
        <c:grouping val="stacked"/>
        <c:varyColors val="0"/>
        <c:ser>
          <c:idx val="0"/>
          <c:order val="0"/>
          <c:tx>
            <c:strRef>
              <c:f>'1. Summary'!$B$29</c:f>
              <c:strCache>
                <c:ptCount val="1"/>
                <c:pt idx="0">
                  <c:v>Mobile Operator</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Summary'!$G$29:$M$29</c:f>
              <c:numCache>
                <c:formatCode>#,##0</c:formatCode>
                <c:ptCount val="7"/>
                <c:pt idx="0">
                  <c:v>1900534.4749999999</c:v>
                </c:pt>
                <c:pt idx="1">
                  <c:v>1973592.891884275</c:v>
                </c:pt>
                <c:pt idx="2">
                  <c:v>1958720.3909471275</c:v>
                </c:pt>
                <c:pt idx="3">
                  <c:v>2001418.887614728</c:v>
                </c:pt>
                <c:pt idx="4">
                  <c:v>2170672.1590966741</c:v>
                </c:pt>
                <c:pt idx="5">
                  <c:v>2238226.9986335915</c:v>
                </c:pt>
                <c:pt idx="6">
                  <c:v>2258813.1150573385</c:v>
                </c:pt>
              </c:numCache>
            </c:numRef>
          </c:val>
          <c:extLst>
            <c:ext xmlns:c16="http://schemas.microsoft.com/office/drawing/2014/chart" uri="{C3380CC4-5D6E-409C-BE32-E72D297353CC}">
              <c16:uniqueId val="{00000000-41F9-4EAC-A6D3-0B30FBF23E6B}"/>
            </c:ext>
          </c:extLst>
        </c:ser>
        <c:ser>
          <c:idx val="1"/>
          <c:order val="1"/>
          <c:tx>
            <c:strRef>
              <c:f>'1. Summary'!$B$33</c:f>
              <c:strCache>
                <c:ptCount val="1"/>
                <c:pt idx="0">
                  <c:v>Neutral Host</c:v>
                </c:pt>
              </c:strCache>
            </c:strRef>
          </c:tx>
          <c:spPr>
            <a:solidFill>
              <a:schemeClr val="bg1">
                <a:lumMod val="6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Summary'!$G$33:$M$33</c:f>
              <c:numCache>
                <c:formatCode>#,##0</c:formatCode>
                <c:ptCount val="7"/>
                <c:pt idx="0">
                  <c:v>356737.84800000006</c:v>
                </c:pt>
                <c:pt idx="1">
                  <c:v>378459.95249155001</c:v>
                </c:pt>
                <c:pt idx="2">
                  <c:v>445973.82471450075</c:v>
                </c:pt>
                <c:pt idx="3">
                  <c:v>585032.0756006455</c:v>
                </c:pt>
                <c:pt idx="4">
                  <c:v>820596.6806734337</c:v>
                </c:pt>
                <c:pt idx="5">
                  <c:v>1040267.4110093957</c:v>
                </c:pt>
                <c:pt idx="6">
                  <c:v>1192543.388654808</c:v>
                </c:pt>
              </c:numCache>
            </c:numRef>
          </c:val>
          <c:extLst>
            <c:ext xmlns:c16="http://schemas.microsoft.com/office/drawing/2014/chart" uri="{C3380CC4-5D6E-409C-BE32-E72D297353CC}">
              <c16:uniqueId val="{00000001-41F9-4EAC-A6D3-0B30FBF23E6B}"/>
            </c:ext>
          </c:extLst>
        </c:ser>
        <c:ser>
          <c:idx val="3"/>
          <c:order val="2"/>
          <c:tx>
            <c:strRef>
              <c:f>'1. Summary'!$B$37</c:f>
              <c:strCache>
                <c:ptCount val="1"/>
                <c:pt idx="0">
                  <c:v>Enterprise</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Summary'!$G$37:$M$37</c:f>
              <c:numCache>
                <c:formatCode>#,##0</c:formatCode>
                <c:ptCount val="7"/>
                <c:pt idx="0">
                  <c:v>698972.37699999986</c:v>
                </c:pt>
                <c:pt idx="1">
                  <c:v>728150.45002167509</c:v>
                </c:pt>
                <c:pt idx="2">
                  <c:v>819059.27041087532</c:v>
                </c:pt>
                <c:pt idx="3">
                  <c:v>989494.74680917244</c:v>
                </c:pt>
                <c:pt idx="4">
                  <c:v>1227845.4536520266</c:v>
                </c:pt>
                <c:pt idx="5">
                  <c:v>1352613.718114381</c:v>
                </c:pt>
                <c:pt idx="6">
                  <c:v>1505617.2215209757</c:v>
                </c:pt>
              </c:numCache>
            </c:numRef>
          </c:val>
          <c:extLst>
            <c:ext xmlns:c16="http://schemas.microsoft.com/office/drawing/2014/chart" uri="{C3380CC4-5D6E-409C-BE32-E72D297353CC}">
              <c16:uniqueId val="{00000002-41F9-4EAC-A6D3-0B30FBF23E6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majorUnit val="1000000"/>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Summary'!$B$30</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Summary'!$G$30:$M$30</c:f>
              <c:numCache>
                <c:formatCode>#,##0</c:formatCode>
                <c:ptCount val="7"/>
                <c:pt idx="0">
                  <c:v>1193910.7949999999</c:v>
                </c:pt>
                <c:pt idx="1">
                  <c:v>1056586.0768842751</c:v>
                </c:pt>
                <c:pt idx="2">
                  <c:v>967190.91694712755</c:v>
                </c:pt>
                <c:pt idx="3">
                  <c:v>922292.78311472747</c:v>
                </c:pt>
                <c:pt idx="4">
                  <c:v>983087.49616667395</c:v>
                </c:pt>
                <c:pt idx="5">
                  <c:v>958101.52771859127</c:v>
                </c:pt>
                <c:pt idx="6">
                  <c:v>861456.91613213881</c:v>
                </c:pt>
              </c:numCache>
            </c:numRef>
          </c:val>
          <c:extLst>
            <c:ext xmlns:c16="http://schemas.microsoft.com/office/drawing/2014/chart" uri="{C3380CC4-5D6E-409C-BE32-E72D297353CC}">
              <c16:uniqueId val="{00000000-82DE-437B-9ED6-775751BC4E29}"/>
            </c:ext>
          </c:extLst>
        </c:ser>
        <c:ser>
          <c:idx val="3"/>
          <c:order val="1"/>
          <c:tx>
            <c:strRef>
              <c:f>'1. Summary'!$B$31</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Summary'!$G$31:$M$31</c:f>
              <c:numCache>
                <c:formatCode>#,##0</c:formatCode>
                <c:ptCount val="7"/>
                <c:pt idx="0">
                  <c:v>675889.28</c:v>
                </c:pt>
                <c:pt idx="1">
                  <c:v>887485.7649999999</c:v>
                </c:pt>
                <c:pt idx="2">
                  <c:v>959439.31199999992</c:v>
                </c:pt>
                <c:pt idx="3">
                  <c:v>1046054.4417</c:v>
                </c:pt>
                <c:pt idx="4">
                  <c:v>1151190.38133</c:v>
                </c:pt>
                <c:pt idx="5">
                  <c:v>1244365.269147</c:v>
                </c:pt>
                <c:pt idx="6">
                  <c:v>1362387.304674</c:v>
                </c:pt>
              </c:numCache>
            </c:numRef>
          </c:val>
          <c:extLst>
            <c:ext xmlns:c16="http://schemas.microsoft.com/office/drawing/2014/chart" uri="{C3380CC4-5D6E-409C-BE32-E72D297353CC}">
              <c16:uniqueId val="{00000002-82DE-437B-9ED6-775751BC4E29}"/>
            </c:ext>
          </c:extLst>
        </c:ser>
        <c:ser>
          <c:idx val="1"/>
          <c:order val="2"/>
          <c:tx>
            <c:strRef>
              <c:f>'1. Summary'!$B$32</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Summary'!$G$32:$M$32</c:f>
              <c:numCache>
                <c:formatCode>#,##0</c:formatCode>
                <c:ptCount val="7"/>
                <c:pt idx="0">
                  <c:v>30734.400000000001</c:v>
                </c:pt>
                <c:pt idx="1">
                  <c:v>29521.05</c:v>
                </c:pt>
                <c:pt idx="2">
                  <c:v>32090.162</c:v>
                </c:pt>
                <c:pt idx="3">
                  <c:v>33071.662799999998</c:v>
                </c:pt>
                <c:pt idx="4">
                  <c:v>36394.281599999995</c:v>
                </c:pt>
                <c:pt idx="5">
                  <c:v>35760.201767999992</c:v>
                </c:pt>
                <c:pt idx="6">
                  <c:v>34968.894251199999</c:v>
                </c:pt>
              </c:numCache>
            </c:numRef>
          </c:val>
          <c:extLst>
            <c:ext xmlns:c16="http://schemas.microsoft.com/office/drawing/2014/chart" uri="{C3380CC4-5D6E-409C-BE32-E72D297353CC}">
              <c16:uniqueId val="{00000001-82DE-437B-9ED6-775751BC4E29}"/>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Operator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Summary'!$B$34</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Summary'!$G$34:$M$34</c:f>
              <c:numCache>
                <c:formatCode>#,##0</c:formatCode>
                <c:ptCount val="7"/>
                <c:pt idx="0">
                  <c:v>285865.96500000008</c:v>
                </c:pt>
                <c:pt idx="1">
                  <c:v>275631.15049154998</c:v>
                </c:pt>
                <c:pt idx="2">
                  <c:v>297597.20521450078</c:v>
                </c:pt>
                <c:pt idx="3">
                  <c:v>353545.56686064554</c:v>
                </c:pt>
                <c:pt idx="4">
                  <c:v>446857.95280303364</c:v>
                </c:pt>
                <c:pt idx="5">
                  <c:v>479050.76385929569</c:v>
                </c:pt>
                <c:pt idx="6">
                  <c:v>484569.51532432815</c:v>
                </c:pt>
              </c:numCache>
            </c:numRef>
          </c:val>
          <c:extLst>
            <c:ext xmlns:c16="http://schemas.microsoft.com/office/drawing/2014/chart" uri="{C3380CC4-5D6E-409C-BE32-E72D297353CC}">
              <c16:uniqueId val="{00000000-0F81-402E-A3AA-8A4394977200}"/>
            </c:ext>
          </c:extLst>
        </c:ser>
        <c:ser>
          <c:idx val="3"/>
          <c:order val="1"/>
          <c:tx>
            <c:strRef>
              <c:f>'1. Summary'!$B$35</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Summary'!$G$35:$M$35</c:f>
              <c:numCache>
                <c:formatCode>#,##0</c:formatCode>
                <c:ptCount val="7"/>
                <c:pt idx="0">
                  <c:v>70871.882999999987</c:v>
                </c:pt>
                <c:pt idx="1">
                  <c:v>102828.80200000001</c:v>
                </c:pt>
                <c:pt idx="2">
                  <c:v>148376.61949999997</c:v>
                </c:pt>
                <c:pt idx="3">
                  <c:v>231486.50873999999</c:v>
                </c:pt>
                <c:pt idx="4">
                  <c:v>373738.72787040001</c:v>
                </c:pt>
                <c:pt idx="5">
                  <c:v>561216.64715009998</c:v>
                </c:pt>
                <c:pt idx="6">
                  <c:v>707973.87333047995</c:v>
                </c:pt>
              </c:numCache>
            </c:numRef>
          </c:val>
          <c:extLst>
            <c:ext xmlns:c16="http://schemas.microsoft.com/office/drawing/2014/chart" uri="{C3380CC4-5D6E-409C-BE32-E72D297353CC}">
              <c16:uniqueId val="{00000001-0F81-402E-A3AA-8A4394977200}"/>
            </c:ext>
          </c:extLst>
        </c:ser>
        <c:ser>
          <c:idx val="1"/>
          <c:order val="2"/>
          <c:tx>
            <c:strRef>
              <c:f>'1. Summary'!$B$36</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Summary'!$G$36:$M$36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F81-402E-A3AA-8A4394977200}"/>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Neutral Host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Summary'!$B$38</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Summary'!$G$38:$M$38</c:f>
              <c:numCache>
                <c:formatCode>#,##0</c:formatCode>
                <c:ptCount val="7"/>
                <c:pt idx="0">
                  <c:v>201787.74</c:v>
                </c:pt>
                <c:pt idx="1">
                  <c:v>199066.942021675</c:v>
                </c:pt>
                <c:pt idx="2">
                  <c:v>223197.90391087555</c:v>
                </c:pt>
                <c:pt idx="3">
                  <c:v>261316.28854917281</c:v>
                </c:pt>
                <c:pt idx="4">
                  <c:v>357486.36224242696</c:v>
                </c:pt>
                <c:pt idx="5">
                  <c:v>405350.64634248096</c:v>
                </c:pt>
                <c:pt idx="6">
                  <c:v>448675.47715215571</c:v>
                </c:pt>
              </c:numCache>
            </c:numRef>
          </c:val>
          <c:extLst>
            <c:ext xmlns:c16="http://schemas.microsoft.com/office/drawing/2014/chart" uri="{C3380CC4-5D6E-409C-BE32-E72D297353CC}">
              <c16:uniqueId val="{00000000-91B9-487E-91F6-374CB6F88B0B}"/>
            </c:ext>
          </c:extLst>
        </c:ser>
        <c:ser>
          <c:idx val="3"/>
          <c:order val="1"/>
          <c:tx>
            <c:strRef>
              <c:f>'1. Summary'!$B$39</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Summary'!$G$39:$M$39</c:f>
              <c:numCache>
                <c:formatCode>#,##0</c:formatCode>
                <c:ptCount val="7"/>
                <c:pt idx="0">
                  <c:v>401607.33699999994</c:v>
                </c:pt>
                <c:pt idx="1">
                  <c:v>411315.20800000004</c:v>
                </c:pt>
                <c:pt idx="2">
                  <c:v>445129.85849999991</c:v>
                </c:pt>
                <c:pt idx="3">
                  <c:v>540135.18705999991</c:v>
                </c:pt>
                <c:pt idx="4">
                  <c:v>636365.94204960007</c:v>
                </c:pt>
                <c:pt idx="5">
                  <c:v>685931.45762790006</c:v>
                </c:pt>
                <c:pt idx="6">
                  <c:v>766971.69610801991</c:v>
                </c:pt>
              </c:numCache>
            </c:numRef>
          </c:val>
          <c:extLst>
            <c:ext xmlns:c16="http://schemas.microsoft.com/office/drawing/2014/chart" uri="{C3380CC4-5D6E-409C-BE32-E72D297353CC}">
              <c16:uniqueId val="{00000001-91B9-487E-91F6-374CB6F88B0B}"/>
            </c:ext>
          </c:extLst>
        </c:ser>
        <c:ser>
          <c:idx val="1"/>
          <c:order val="2"/>
          <c:tx>
            <c:strRef>
              <c:f>'1. Summary'!$B$40</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Summary'!$G$40:$M$40</c:f>
              <c:numCache>
                <c:formatCode>#,##0</c:formatCode>
                <c:ptCount val="7"/>
                <c:pt idx="0">
                  <c:v>95577.3</c:v>
                </c:pt>
                <c:pt idx="1">
                  <c:v>117768.29999999999</c:v>
                </c:pt>
                <c:pt idx="2">
                  <c:v>150731.50799999977</c:v>
                </c:pt>
                <c:pt idx="3">
                  <c:v>188043.27119999973</c:v>
                </c:pt>
                <c:pt idx="4">
                  <c:v>233993.14935999969</c:v>
                </c:pt>
                <c:pt idx="5">
                  <c:v>261331.61414399996</c:v>
                </c:pt>
                <c:pt idx="6">
                  <c:v>289970.04826079996</c:v>
                </c:pt>
              </c:numCache>
            </c:numRef>
          </c:val>
          <c:extLst>
            <c:ext xmlns:c16="http://schemas.microsoft.com/office/drawing/2014/chart" uri="{C3380CC4-5D6E-409C-BE32-E72D297353CC}">
              <c16:uniqueId val="{00000002-91B9-487E-91F6-374CB6F88B0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jpe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chart" Target="../charts/chart12.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4.jpe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5.jpeg"/><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9525</xdr:rowOff>
    </xdr:from>
    <xdr:to>
      <xdr:col>5</xdr:col>
      <xdr:colOff>15240</xdr:colOff>
      <xdr:row>9</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90525"/>
          <a:ext cx="2705100" cy="135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4067175</xdr:colOff>
      <xdr:row>0</xdr:row>
      <xdr:rowOff>28575</xdr:rowOff>
    </xdr:from>
    <xdr:to>
      <xdr:col>2</xdr:col>
      <xdr:colOff>38660</xdr:colOff>
      <xdr:row>3</xdr:row>
      <xdr:rowOff>155258</xdr:rowOff>
    </xdr:to>
    <xdr:pic>
      <xdr:nvPicPr>
        <xdr:cNvPr id="2" name="Picture 1">
          <a:extLst>
            <a:ext uri="{FF2B5EF4-FFF2-40B4-BE49-F238E27FC236}">
              <a16:creationId xmlns:a16="http://schemas.microsoft.com/office/drawing/2014/main" id="{DC5C9DB7-0309-444C-9900-DC2A92CB13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075" y="28575"/>
          <a:ext cx="1410260" cy="6981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578909</xdr:colOff>
      <xdr:row>0</xdr:row>
      <xdr:rowOff>180975</xdr:rowOff>
    </xdr:from>
    <xdr:to>
      <xdr:col>2</xdr:col>
      <xdr:colOff>2388660</xdr:colOff>
      <xdr:row>4</xdr:row>
      <xdr:rowOff>88143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0826" y="180975"/>
          <a:ext cx="1809751" cy="6691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283635</xdr:colOff>
      <xdr:row>45</xdr:row>
      <xdr:rowOff>17039</xdr:rowOff>
    </xdr:from>
    <xdr:to>
      <xdr:col>23</xdr:col>
      <xdr:colOff>541866</xdr:colOff>
      <xdr:row>50</xdr:row>
      <xdr:rowOff>2063751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232622</xdr:colOff>
      <xdr:row>7</xdr:row>
      <xdr:rowOff>23283</xdr:rowOff>
    </xdr:from>
    <xdr:to>
      <xdr:col>24</xdr:col>
      <xdr:colOff>52918</xdr:colOff>
      <xdr:row>13</xdr:row>
      <xdr:rowOff>1883833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239922</xdr:colOff>
      <xdr:row>52</xdr:row>
      <xdr:rowOff>31752</xdr:rowOff>
    </xdr:from>
    <xdr:to>
      <xdr:col>23</xdr:col>
      <xdr:colOff>608541</xdr:colOff>
      <xdr:row>68</xdr:row>
      <xdr:rowOff>137583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256540</xdr:colOff>
      <xdr:row>70</xdr:row>
      <xdr:rowOff>57996</xdr:rowOff>
    </xdr:from>
    <xdr:to>
      <xdr:col>23</xdr:col>
      <xdr:colOff>582084</xdr:colOff>
      <xdr:row>86</xdr:row>
      <xdr:rowOff>169333</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147955</xdr:colOff>
      <xdr:row>17</xdr:row>
      <xdr:rowOff>23283</xdr:rowOff>
    </xdr:from>
    <xdr:to>
      <xdr:col>23</xdr:col>
      <xdr:colOff>582085</xdr:colOff>
      <xdr:row>24</xdr:row>
      <xdr:rowOff>2074333</xdr:rowOff>
    </xdr:to>
    <xdr:graphicFrame macro="">
      <xdr:nvGraphicFramePr>
        <xdr:cNvPr id="8" name="Chart 7">
          <a:extLst>
            <a:ext uri="{FF2B5EF4-FFF2-40B4-BE49-F238E27FC236}">
              <a16:creationId xmlns:a16="http://schemas.microsoft.com/office/drawing/2014/main" id="{0882171E-CB25-4219-B2D8-147478A44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150813</xdr:colOff>
      <xdr:row>27</xdr:row>
      <xdr:rowOff>55562</xdr:rowOff>
    </xdr:from>
    <xdr:to>
      <xdr:col>23</xdr:col>
      <xdr:colOff>584943</xdr:colOff>
      <xdr:row>42</xdr:row>
      <xdr:rowOff>201612</xdr:rowOff>
    </xdr:to>
    <xdr:graphicFrame macro="">
      <xdr:nvGraphicFramePr>
        <xdr:cNvPr id="12" name="Chart 11">
          <a:extLst>
            <a:ext uri="{FF2B5EF4-FFF2-40B4-BE49-F238E27FC236}">
              <a16:creationId xmlns:a16="http://schemas.microsoft.com/office/drawing/2014/main" id="{FF80F679-168F-4F0A-972B-9C6B9FDF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166689</xdr:colOff>
      <xdr:row>27</xdr:row>
      <xdr:rowOff>23812</xdr:rowOff>
    </xdr:from>
    <xdr:to>
      <xdr:col>32</xdr:col>
      <xdr:colOff>600819</xdr:colOff>
      <xdr:row>42</xdr:row>
      <xdr:rowOff>169862</xdr:rowOff>
    </xdr:to>
    <xdr:graphicFrame macro="">
      <xdr:nvGraphicFramePr>
        <xdr:cNvPr id="10" name="Chart 9">
          <a:extLst>
            <a:ext uri="{FF2B5EF4-FFF2-40B4-BE49-F238E27FC236}">
              <a16:creationId xmlns:a16="http://schemas.microsoft.com/office/drawing/2014/main" id="{08B1A938-DB0A-4030-ADEC-D669C3B5C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71437</xdr:colOff>
      <xdr:row>27</xdr:row>
      <xdr:rowOff>59531</xdr:rowOff>
    </xdr:from>
    <xdr:to>
      <xdr:col>42</xdr:col>
      <xdr:colOff>505567</xdr:colOff>
      <xdr:row>42</xdr:row>
      <xdr:rowOff>205581</xdr:rowOff>
    </xdr:to>
    <xdr:graphicFrame macro="">
      <xdr:nvGraphicFramePr>
        <xdr:cNvPr id="13" name="Chart 12">
          <a:extLst>
            <a:ext uri="{FF2B5EF4-FFF2-40B4-BE49-F238E27FC236}">
              <a16:creationId xmlns:a16="http://schemas.microsoft.com/office/drawing/2014/main" id="{1804ABC7-6775-4B38-A7FF-EAFDFD8A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107156</xdr:colOff>
      <xdr:row>27</xdr:row>
      <xdr:rowOff>95250</xdr:rowOff>
    </xdr:from>
    <xdr:to>
      <xdr:col>52</xdr:col>
      <xdr:colOff>541286</xdr:colOff>
      <xdr:row>42</xdr:row>
      <xdr:rowOff>241300</xdr:rowOff>
    </xdr:to>
    <xdr:graphicFrame macro="">
      <xdr:nvGraphicFramePr>
        <xdr:cNvPr id="14" name="Chart 13">
          <a:extLst>
            <a:ext uri="{FF2B5EF4-FFF2-40B4-BE49-F238E27FC236}">
              <a16:creationId xmlns:a16="http://schemas.microsoft.com/office/drawing/2014/main" id="{DAE1C6C3-2002-450E-A723-7E6819E4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125015</xdr:colOff>
      <xdr:row>17</xdr:row>
      <xdr:rowOff>39291</xdr:rowOff>
    </xdr:from>
    <xdr:to>
      <xdr:col>31</xdr:col>
      <xdr:colOff>446483</xdr:colOff>
      <xdr:row>24</xdr:row>
      <xdr:rowOff>1829991</xdr:rowOff>
    </xdr:to>
    <xdr:graphicFrame macro="">
      <xdr:nvGraphicFramePr>
        <xdr:cNvPr id="6" name="Chart 5">
          <a:extLst>
            <a:ext uri="{FF2B5EF4-FFF2-40B4-BE49-F238E27FC236}">
              <a16:creationId xmlns:a16="http://schemas.microsoft.com/office/drawing/2014/main" id="{4C01F5A2-51E9-431C-854E-ED2F7FA79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11907</xdr:colOff>
      <xdr:row>1</xdr:row>
      <xdr:rowOff>23813</xdr:rowOff>
    </xdr:from>
    <xdr:to>
      <xdr:col>5</xdr:col>
      <xdr:colOff>517292</xdr:colOff>
      <xdr:row>4</xdr:row>
      <xdr:rowOff>150496</xdr:rowOff>
    </xdr:to>
    <xdr:pic>
      <xdr:nvPicPr>
        <xdr:cNvPr id="16" name="Picture 15">
          <a:extLst>
            <a:ext uri="{FF2B5EF4-FFF2-40B4-BE49-F238E27FC236}">
              <a16:creationId xmlns:a16="http://schemas.microsoft.com/office/drawing/2014/main" id="{A05D1E1D-7D22-4629-B724-47A5947E4DB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833813" y="214313"/>
          <a:ext cx="1410260" cy="698183"/>
        </a:xfrm>
        <a:prstGeom prst="rect">
          <a:avLst/>
        </a:prstGeom>
      </xdr:spPr>
    </xdr:pic>
    <xdr:clientData/>
  </xdr:twoCellAnchor>
  <xdr:twoCellAnchor>
    <xdr:from>
      <xdr:col>32</xdr:col>
      <xdr:colOff>166687</xdr:colOff>
      <xdr:row>17</xdr:row>
      <xdr:rowOff>11906</xdr:rowOff>
    </xdr:from>
    <xdr:to>
      <xdr:col>39</xdr:col>
      <xdr:colOff>488155</xdr:colOff>
      <xdr:row>24</xdr:row>
      <xdr:rowOff>1802606</xdr:rowOff>
    </xdr:to>
    <xdr:graphicFrame macro="">
      <xdr:nvGraphicFramePr>
        <xdr:cNvPr id="17" name="Chart 16">
          <a:extLst>
            <a:ext uri="{FF2B5EF4-FFF2-40B4-BE49-F238E27FC236}">
              <a16:creationId xmlns:a16="http://schemas.microsoft.com/office/drawing/2014/main" id="{EFE70C51-4241-4983-9AD2-3593C398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137045</xdr:colOff>
      <xdr:row>9</xdr:row>
      <xdr:rowOff>22412</xdr:rowOff>
    </xdr:from>
    <xdr:to>
      <xdr:col>23</xdr:col>
      <xdr:colOff>123265</xdr:colOff>
      <xdr:row>15</xdr:row>
      <xdr:rowOff>2084293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1008529</xdr:colOff>
      <xdr:row>0</xdr:row>
      <xdr:rowOff>10645</xdr:rowOff>
    </xdr:from>
    <xdr:to>
      <xdr:col>4</xdr:col>
      <xdr:colOff>379319</xdr:colOff>
      <xdr:row>3</xdr:row>
      <xdr:rowOff>137328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0853" y="10645"/>
          <a:ext cx="1410260" cy="698183"/>
        </a:xfrm>
        <a:prstGeom prst="rect">
          <a:avLst/>
        </a:prstGeom>
      </xdr:spPr>
    </xdr:pic>
    <xdr:clientData/>
  </xdr:twoCellAnchor>
  <xdr:twoCellAnchor>
    <xdr:from>
      <xdr:col>14</xdr:col>
      <xdr:colOff>258182</xdr:colOff>
      <xdr:row>18</xdr:row>
      <xdr:rowOff>46617</xdr:rowOff>
    </xdr:from>
    <xdr:to>
      <xdr:col>23</xdr:col>
      <xdr:colOff>410583</xdr:colOff>
      <xdr:row>35</xdr:row>
      <xdr:rowOff>145677</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292250</xdr:colOff>
      <xdr:row>40</xdr:row>
      <xdr:rowOff>67684</xdr:rowOff>
    </xdr:from>
    <xdr:to>
      <xdr:col>23</xdr:col>
      <xdr:colOff>324635</xdr:colOff>
      <xdr:row>58</xdr:row>
      <xdr:rowOff>56030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314113</xdr:colOff>
      <xdr:row>1</xdr:row>
      <xdr:rowOff>22649</xdr:rowOff>
    </xdr:from>
    <xdr:to>
      <xdr:col>5</xdr:col>
      <xdr:colOff>870586</xdr:colOff>
      <xdr:row>4</xdr:row>
      <xdr:rowOff>112697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37280" y="213149"/>
          <a:ext cx="1487806" cy="661548"/>
        </a:xfrm>
        <a:prstGeom prst="rect">
          <a:avLst/>
        </a:prstGeom>
      </xdr:spPr>
    </xdr:pic>
    <xdr:clientData/>
  </xdr:twoCellAnchor>
  <xdr:twoCellAnchor>
    <xdr:from>
      <xdr:col>14</xdr:col>
      <xdr:colOff>86781</xdr:colOff>
      <xdr:row>30</xdr:row>
      <xdr:rowOff>26458</xdr:rowOff>
    </xdr:from>
    <xdr:to>
      <xdr:col>23</xdr:col>
      <xdr:colOff>334431</xdr:colOff>
      <xdr:row>38</xdr:row>
      <xdr:rowOff>1629834</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41</xdr:row>
      <xdr:rowOff>137583</xdr:rowOff>
    </xdr:from>
    <xdr:to>
      <xdr:col>22</xdr:col>
      <xdr:colOff>381213</xdr:colOff>
      <xdr:row>57</xdr:row>
      <xdr:rowOff>146050</xdr:rowOff>
    </xdr:to>
    <xdr:graphicFrame macro="">
      <xdr:nvGraphicFramePr>
        <xdr:cNvPr id="5" name="Chart 4">
          <a:extLst>
            <a:ext uri="{FF2B5EF4-FFF2-40B4-BE49-F238E27FC236}">
              <a16:creationId xmlns:a16="http://schemas.microsoft.com/office/drawing/2014/main" id="{C0B5C659-B716-4D31-B979-97A20C18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171450</xdr:colOff>
      <xdr:row>19</xdr:row>
      <xdr:rowOff>47625</xdr:rowOff>
    </xdr:from>
    <xdr:to>
      <xdr:col>23</xdr:col>
      <xdr:colOff>419100</xdr:colOff>
      <xdr:row>27</xdr:row>
      <xdr:rowOff>1830917</xdr:rowOff>
    </xdr:to>
    <xdr:graphicFrame macro="">
      <xdr:nvGraphicFramePr>
        <xdr:cNvPr id="8" name="Chart 7">
          <a:extLst>
            <a:ext uri="{FF2B5EF4-FFF2-40B4-BE49-F238E27FC236}">
              <a16:creationId xmlns:a16="http://schemas.microsoft.com/office/drawing/2014/main" id="{56D5AD59-85B9-4560-B397-F8C98581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13759</xdr:colOff>
      <xdr:row>1</xdr:row>
      <xdr:rowOff>188383</xdr:rowOff>
    </xdr:from>
    <xdr:to>
      <xdr:col>5</xdr:col>
      <xdr:colOff>576793</xdr:colOff>
      <xdr:row>5</xdr:row>
      <xdr:rowOff>95551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2592" y="378883"/>
          <a:ext cx="1430868" cy="669168"/>
        </a:xfrm>
        <a:prstGeom prst="rect">
          <a:avLst/>
        </a:prstGeom>
      </xdr:spPr>
    </xdr:pic>
    <xdr:clientData/>
  </xdr:twoCellAnchor>
  <xdr:twoCellAnchor>
    <xdr:from>
      <xdr:col>14</xdr:col>
      <xdr:colOff>251037</xdr:colOff>
      <xdr:row>10</xdr:row>
      <xdr:rowOff>22860</xdr:rowOff>
    </xdr:from>
    <xdr:to>
      <xdr:col>23</xdr:col>
      <xdr:colOff>201084</xdr:colOff>
      <xdr:row>21</xdr:row>
      <xdr:rowOff>1079500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360258</xdr:colOff>
      <xdr:row>39</xdr:row>
      <xdr:rowOff>19897</xdr:rowOff>
    </xdr:from>
    <xdr:to>
      <xdr:col>23</xdr:col>
      <xdr:colOff>518584</xdr:colOff>
      <xdr:row>55</xdr:row>
      <xdr:rowOff>179916</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359833</xdr:colOff>
      <xdr:row>32</xdr:row>
      <xdr:rowOff>25399</xdr:rowOff>
    </xdr:from>
    <xdr:to>
      <xdr:col>23</xdr:col>
      <xdr:colOff>317500</xdr:colOff>
      <xdr:row>36</xdr:row>
      <xdr:rowOff>2497666</xdr:rowOff>
    </xdr:to>
    <xdr:graphicFrame macro="">
      <xdr:nvGraphicFramePr>
        <xdr:cNvPr id="2" name="Chart 1">
          <a:extLst>
            <a:ext uri="{FF2B5EF4-FFF2-40B4-BE49-F238E27FC236}">
              <a16:creationId xmlns:a16="http://schemas.microsoft.com/office/drawing/2014/main" id="{912569B6-5B26-4120-8864-9650A5223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222250</xdr:colOff>
      <xdr:row>25</xdr:row>
      <xdr:rowOff>10584</xdr:rowOff>
    </xdr:from>
    <xdr:to>
      <xdr:col>23</xdr:col>
      <xdr:colOff>180130</xdr:colOff>
      <xdr:row>28</xdr:row>
      <xdr:rowOff>2402418</xdr:rowOff>
    </xdr:to>
    <xdr:graphicFrame macro="">
      <xdr:nvGraphicFramePr>
        <xdr:cNvPr id="6" name="Chart 5">
          <a:extLst>
            <a:ext uri="{FF2B5EF4-FFF2-40B4-BE49-F238E27FC236}">
              <a16:creationId xmlns:a16="http://schemas.microsoft.com/office/drawing/2014/main" id="{AE111987-27E2-4229-BD4B-7F5A0841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af605b62c1e0b015/Mobile%20Experts/2017%20enterprise%20report/mexp-ent-17%20re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List of Tables and Charts"/>
      <sheetName val="Definitions"/>
      <sheetName val="1. Summary"/>
      <sheetName val="2. DAS"/>
      <sheetName val="3. Carrier Specific Repeater"/>
      <sheetName val="4.  Small Cell and RRH"/>
    </sheetNames>
    <sheetDataSet>
      <sheetData sheetId="0">
        <row r="11">
          <cell r="B11" t="str">
            <v>Mobile Experts Enterprise Mobile Infrastructure</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selection activeCell="H13" sqref="H13"/>
    </sheetView>
  </sheetViews>
  <sheetFormatPr defaultRowHeight="15" x14ac:dyDescent="0.25"/>
  <cols>
    <col min="2" max="2" width="12.5703125" customWidth="1"/>
  </cols>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39"/>
      <c r="J9" s="1"/>
      <c r="K9" s="1"/>
    </row>
    <row r="10" spans="1:12" x14ac:dyDescent="0.25">
      <c r="A10" s="1"/>
      <c r="B10" s="1"/>
      <c r="C10" s="1"/>
      <c r="D10" s="1"/>
      <c r="E10" s="1"/>
      <c r="F10" s="1"/>
      <c r="G10" s="1"/>
      <c r="H10" s="1"/>
      <c r="I10" s="1"/>
      <c r="J10" s="1"/>
      <c r="K10" s="1"/>
      <c r="L10" s="1"/>
    </row>
    <row r="11" spans="1:12" x14ac:dyDescent="0.25">
      <c r="A11" s="1"/>
      <c r="B11" s="60" t="s">
        <v>58</v>
      </c>
      <c r="C11" s="1"/>
      <c r="D11" s="1"/>
      <c r="E11" s="1"/>
      <c r="F11" s="1"/>
      <c r="G11" s="1"/>
      <c r="H11" s="1"/>
      <c r="I11" s="1"/>
      <c r="J11" s="1"/>
      <c r="K11" s="1"/>
      <c r="L11" s="1"/>
    </row>
    <row r="12" spans="1:12" x14ac:dyDescent="0.25">
      <c r="A12" s="1"/>
      <c r="B12" s="60" t="s">
        <v>160</v>
      </c>
      <c r="D12" s="1"/>
      <c r="E12" s="1"/>
      <c r="F12" s="1"/>
      <c r="H12" s="85" t="s">
        <v>8</v>
      </c>
      <c r="I12" s="97" t="s">
        <v>161</v>
      </c>
      <c r="J12" s="1"/>
      <c r="K12" s="1"/>
      <c r="L12" s="1"/>
    </row>
    <row r="13" spans="1:12" x14ac:dyDescent="0.25">
      <c r="A13" s="1"/>
      <c r="B13" s="52">
        <v>43402</v>
      </c>
      <c r="C13" s="1"/>
      <c r="D13" s="1"/>
      <c r="E13" s="1"/>
      <c r="F13" s="1"/>
      <c r="G13" s="1"/>
      <c r="H13" s="1"/>
      <c r="I13" s="1"/>
      <c r="J13" s="1"/>
      <c r="K13" s="1"/>
      <c r="L13" s="1"/>
    </row>
    <row r="14" spans="1:12" x14ac:dyDescent="0.25">
      <c r="A14" s="1"/>
      <c r="B14" s="10"/>
      <c r="C14" s="1"/>
      <c r="D14" s="1"/>
      <c r="E14" s="1"/>
      <c r="F14" s="1"/>
      <c r="G14" s="1"/>
      <c r="H14" s="1"/>
      <c r="I14" s="1"/>
      <c r="J14" s="1"/>
      <c r="K14" s="1"/>
      <c r="L14" s="1"/>
    </row>
    <row r="15" spans="1:12" x14ac:dyDescent="0.25">
      <c r="A15" s="1"/>
      <c r="B15" s="60" t="s">
        <v>157</v>
      </c>
      <c r="C15" s="1"/>
      <c r="D15" s="1"/>
      <c r="E15" s="1"/>
      <c r="F15" s="1"/>
      <c r="G15" s="1"/>
      <c r="H15" s="1"/>
      <c r="I15" s="1"/>
      <c r="J15" s="1"/>
      <c r="K15" s="1"/>
      <c r="L15" s="1"/>
    </row>
    <row r="16" spans="1:12" x14ac:dyDescent="0.25">
      <c r="A16" s="1"/>
      <c r="B16" s="1" t="s">
        <v>9</v>
      </c>
      <c r="C16" s="1"/>
      <c r="D16" s="1"/>
      <c r="E16" s="1"/>
      <c r="F16" s="1"/>
      <c r="G16" s="1"/>
      <c r="H16" s="1"/>
      <c r="I16" s="1"/>
      <c r="J16" s="1"/>
      <c r="K16" s="1"/>
      <c r="L16" s="1"/>
    </row>
    <row r="17" spans="1:12" x14ac:dyDescent="0.25">
      <c r="A17" s="1"/>
      <c r="B17" s="63" t="s">
        <v>59</v>
      </c>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ht="82.5" customHeight="1" x14ac:dyDescent="0.25">
      <c r="A19" s="1"/>
      <c r="B19" s="100" t="s">
        <v>156</v>
      </c>
      <c r="C19" s="100"/>
      <c r="D19" s="100"/>
      <c r="E19" s="100"/>
      <c r="F19" s="100"/>
      <c r="G19" s="100"/>
      <c r="H19" s="100"/>
      <c r="I19" s="1"/>
      <c r="J19" s="1"/>
      <c r="K19" s="1"/>
      <c r="L19" s="1"/>
    </row>
  </sheetData>
  <mergeCells count="1">
    <mergeCell ref="B19:H19"/>
  </mergeCells>
  <hyperlinks>
    <hyperlink ref="B17"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5"/>
  <sheetViews>
    <sheetView zoomScaleNormal="100" workbookViewId="0"/>
  </sheetViews>
  <sheetFormatPr defaultRowHeight="12.75" x14ac:dyDescent="0.2"/>
  <cols>
    <col min="1" max="1" width="2.5703125" style="7" customWidth="1"/>
    <col min="2" max="2" width="81.5703125" style="7" customWidth="1"/>
    <col min="3" max="3" width="74.42578125" style="7" customWidth="1"/>
    <col min="4" max="255" width="9.140625" style="7"/>
    <col min="256" max="257" width="2.5703125" style="7" customWidth="1"/>
    <col min="258" max="258" width="92.42578125" style="7" customWidth="1"/>
    <col min="259" max="259" width="38.42578125" style="7" customWidth="1"/>
    <col min="260" max="511" width="9.140625" style="7"/>
    <col min="512" max="513" width="2.5703125" style="7" customWidth="1"/>
    <col min="514" max="514" width="92.42578125" style="7" customWidth="1"/>
    <col min="515" max="515" width="38.42578125" style="7" customWidth="1"/>
    <col min="516" max="767" width="9.140625" style="7"/>
    <col min="768" max="769" width="2.5703125" style="7" customWidth="1"/>
    <col min="770" max="770" width="92.42578125" style="7" customWidth="1"/>
    <col min="771" max="771" width="38.42578125" style="7" customWidth="1"/>
    <col min="772" max="1023" width="9.140625" style="7"/>
    <col min="1024" max="1025" width="2.5703125" style="7" customWidth="1"/>
    <col min="1026" max="1026" width="92.42578125" style="7" customWidth="1"/>
    <col min="1027" max="1027" width="38.42578125" style="7" customWidth="1"/>
    <col min="1028" max="1279" width="9.140625" style="7"/>
    <col min="1280" max="1281" width="2.5703125" style="7" customWidth="1"/>
    <col min="1282" max="1282" width="92.42578125" style="7" customWidth="1"/>
    <col min="1283" max="1283" width="38.42578125" style="7" customWidth="1"/>
    <col min="1284" max="1535" width="9.140625" style="7"/>
    <col min="1536" max="1537" width="2.5703125" style="7" customWidth="1"/>
    <col min="1538" max="1538" width="92.42578125" style="7" customWidth="1"/>
    <col min="1539" max="1539" width="38.42578125" style="7" customWidth="1"/>
    <col min="1540" max="1791" width="9.140625" style="7"/>
    <col min="1792" max="1793" width="2.5703125" style="7" customWidth="1"/>
    <col min="1794" max="1794" width="92.42578125" style="7" customWidth="1"/>
    <col min="1795" max="1795" width="38.42578125" style="7" customWidth="1"/>
    <col min="1796" max="2047" width="9.140625" style="7"/>
    <col min="2048" max="2049" width="2.5703125" style="7" customWidth="1"/>
    <col min="2050" max="2050" width="92.42578125" style="7" customWidth="1"/>
    <col min="2051" max="2051" width="38.42578125" style="7" customWidth="1"/>
    <col min="2052" max="2303" width="9.140625" style="7"/>
    <col min="2304" max="2305" width="2.5703125" style="7" customWidth="1"/>
    <col min="2306" max="2306" width="92.42578125" style="7" customWidth="1"/>
    <col min="2307" max="2307" width="38.42578125" style="7" customWidth="1"/>
    <col min="2308" max="2559" width="9.140625" style="7"/>
    <col min="2560" max="2561" width="2.5703125" style="7" customWidth="1"/>
    <col min="2562" max="2562" width="92.42578125" style="7" customWidth="1"/>
    <col min="2563" max="2563" width="38.42578125" style="7" customWidth="1"/>
    <col min="2564" max="2815" width="9.140625" style="7"/>
    <col min="2816" max="2817" width="2.5703125" style="7" customWidth="1"/>
    <col min="2818" max="2818" width="92.42578125" style="7" customWidth="1"/>
    <col min="2819" max="2819" width="38.42578125" style="7" customWidth="1"/>
    <col min="2820" max="3071" width="9.140625" style="7"/>
    <col min="3072" max="3073" width="2.5703125" style="7" customWidth="1"/>
    <col min="3074" max="3074" width="92.42578125" style="7" customWidth="1"/>
    <col min="3075" max="3075" width="38.42578125" style="7" customWidth="1"/>
    <col min="3076" max="3327" width="9.140625" style="7"/>
    <col min="3328" max="3329" width="2.5703125" style="7" customWidth="1"/>
    <col min="3330" max="3330" width="92.42578125" style="7" customWidth="1"/>
    <col min="3331" max="3331" width="38.42578125" style="7" customWidth="1"/>
    <col min="3332" max="3583" width="9.140625" style="7"/>
    <col min="3584" max="3585" width="2.5703125" style="7" customWidth="1"/>
    <col min="3586" max="3586" width="92.42578125" style="7" customWidth="1"/>
    <col min="3587" max="3587" width="38.42578125" style="7" customWidth="1"/>
    <col min="3588" max="3839" width="9.140625" style="7"/>
    <col min="3840" max="3841" width="2.5703125" style="7" customWidth="1"/>
    <col min="3842" max="3842" width="92.42578125" style="7" customWidth="1"/>
    <col min="3843" max="3843" width="38.42578125" style="7" customWidth="1"/>
    <col min="3844" max="4095" width="9.140625" style="7"/>
    <col min="4096" max="4097" width="2.5703125" style="7" customWidth="1"/>
    <col min="4098" max="4098" width="92.42578125" style="7" customWidth="1"/>
    <col min="4099" max="4099" width="38.42578125" style="7" customWidth="1"/>
    <col min="4100" max="4351" width="9.140625" style="7"/>
    <col min="4352" max="4353" width="2.5703125" style="7" customWidth="1"/>
    <col min="4354" max="4354" width="92.42578125" style="7" customWidth="1"/>
    <col min="4355" max="4355" width="38.42578125" style="7" customWidth="1"/>
    <col min="4356" max="4607" width="9.140625" style="7"/>
    <col min="4608" max="4609" width="2.5703125" style="7" customWidth="1"/>
    <col min="4610" max="4610" width="92.42578125" style="7" customWidth="1"/>
    <col min="4611" max="4611" width="38.42578125" style="7" customWidth="1"/>
    <col min="4612" max="4863" width="9.140625" style="7"/>
    <col min="4864" max="4865" width="2.5703125" style="7" customWidth="1"/>
    <col min="4866" max="4866" width="92.42578125" style="7" customWidth="1"/>
    <col min="4867" max="4867" width="38.42578125" style="7" customWidth="1"/>
    <col min="4868" max="5119" width="9.140625" style="7"/>
    <col min="5120" max="5121" width="2.5703125" style="7" customWidth="1"/>
    <col min="5122" max="5122" width="92.42578125" style="7" customWidth="1"/>
    <col min="5123" max="5123" width="38.42578125" style="7" customWidth="1"/>
    <col min="5124" max="5375" width="9.140625" style="7"/>
    <col min="5376" max="5377" width="2.5703125" style="7" customWidth="1"/>
    <col min="5378" max="5378" width="92.42578125" style="7" customWidth="1"/>
    <col min="5379" max="5379" width="38.42578125" style="7" customWidth="1"/>
    <col min="5380" max="5631" width="9.140625" style="7"/>
    <col min="5632" max="5633" width="2.5703125" style="7" customWidth="1"/>
    <col min="5634" max="5634" width="92.42578125" style="7" customWidth="1"/>
    <col min="5635" max="5635" width="38.42578125" style="7" customWidth="1"/>
    <col min="5636" max="5887" width="9.140625" style="7"/>
    <col min="5888" max="5889" width="2.5703125" style="7" customWidth="1"/>
    <col min="5890" max="5890" width="92.42578125" style="7" customWidth="1"/>
    <col min="5891" max="5891" width="38.42578125" style="7" customWidth="1"/>
    <col min="5892" max="6143" width="9.140625" style="7"/>
    <col min="6144" max="6145" width="2.5703125" style="7" customWidth="1"/>
    <col min="6146" max="6146" width="92.42578125" style="7" customWidth="1"/>
    <col min="6147" max="6147" width="38.42578125" style="7" customWidth="1"/>
    <col min="6148" max="6399" width="9.140625" style="7"/>
    <col min="6400" max="6401" width="2.5703125" style="7" customWidth="1"/>
    <col min="6402" max="6402" width="92.42578125" style="7" customWidth="1"/>
    <col min="6403" max="6403" width="38.42578125" style="7" customWidth="1"/>
    <col min="6404" max="6655" width="9.140625" style="7"/>
    <col min="6656" max="6657" width="2.5703125" style="7" customWidth="1"/>
    <col min="6658" max="6658" width="92.42578125" style="7" customWidth="1"/>
    <col min="6659" max="6659" width="38.42578125" style="7" customWidth="1"/>
    <col min="6660" max="6911" width="9.140625" style="7"/>
    <col min="6912" max="6913" width="2.5703125" style="7" customWidth="1"/>
    <col min="6914" max="6914" width="92.42578125" style="7" customWidth="1"/>
    <col min="6915" max="6915" width="38.42578125" style="7" customWidth="1"/>
    <col min="6916" max="7167" width="9.140625" style="7"/>
    <col min="7168" max="7169" width="2.5703125" style="7" customWidth="1"/>
    <col min="7170" max="7170" width="92.42578125" style="7" customWidth="1"/>
    <col min="7171" max="7171" width="38.42578125" style="7" customWidth="1"/>
    <col min="7172" max="7423" width="9.140625" style="7"/>
    <col min="7424" max="7425" width="2.5703125" style="7" customWidth="1"/>
    <col min="7426" max="7426" width="92.42578125" style="7" customWidth="1"/>
    <col min="7427" max="7427" width="38.42578125" style="7" customWidth="1"/>
    <col min="7428" max="7679" width="9.140625" style="7"/>
    <col min="7680" max="7681" width="2.5703125" style="7" customWidth="1"/>
    <col min="7682" max="7682" width="92.42578125" style="7" customWidth="1"/>
    <col min="7683" max="7683" width="38.42578125" style="7" customWidth="1"/>
    <col min="7684" max="7935" width="9.140625" style="7"/>
    <col min="7936" max="7937" width="2.5703125" style="7" customWidth="1"/>
    <col min="7938" max="7938" width="92.42578125" style="7" customWidth="1"/>
    <col min="7939" max="7939" width="38.42578125" style="7" customWidth="1"/>
    <col min="7940" max="8191" width="9.140625" style="7"/>
    <col min="8192" max="8193" width="2.5703125" style="7" customWidth="1"/>
    <col min="8194" max="8194" width="92.42578125" style="7" customWidth="1"/>
    <col min="8195" max="8195" width="38.42578125" style="7" customWidth="1"/>
    <col min="8196" max="8447" width="9.140625" style="7"/>
    <col min="8448" max="8449" width="2.5703125" style="7" customWidth="1"/>
    <col min="8450" max="8450" width="92.42578125" style="7" customWidth="1"/>
    <col min="8451" max="8451" width="38.42578125" style="7" customWidth="1"/>
    <col min="8452" max="8703" width="9.140625" style="7"/>
    <col min="8704" max="8705" width="2.5703125" style="7" customWidth="1"/>
    <col min="8706" max="8706" width="92.42578125" style="7" customWidth="1"/>
    <col min="8707" max="8707" width="38.42578125" style="7" customWidth="1"/>
    <col min="8708" max="8959" width="9.140625" style="7"/>
    <col min="8960" max="8961" width="2.5703125" style="7" customWidth="1"/>
    <col min="8962" max="8962" width="92.42578125" style="7" customWidth="1"/>
    <col min="8963" max="8963" width="38.42578125" style="7" customWidth="1"/>
    <col min="8964" max="9215" width="9.140625" style="7"/>
    <col min="9216" max="9217" width="2.5703125" style="7" customWidth="1"/>
    <col min="9218" max="9218" width="92.42578125" style="7" customWidth="1"/>
    <col min="9219" max="9219" width="38.42578125" style="7" customWidth="1"/>
    <col min="9220" max="9471" width="9.140625" style="7"/>
    <col min="9472" max="9473" width="2.5703125" style="7" customWidth="1"/>
    <col min="9474" max="9474" width="92.42578125" style="7" customWidth="1"/>
    <col min="9475" max="9475" width="38.42578125" style="7" customWidth="1"/>
    <col min="9476" max="9727" width="9.140625" style="7"/>
    <col min="9728" max="9729" width="2.5703125" style="7" customWidth="1"/>
    <col min="9730" max="9730" width="92.42578125" style="7" customWidth="1"/>
    <col min="9731" max="9731" width="38.42578125" style="7" customWidth="1"/>
    <col min="9732" max="9983" width="9.140625" style="7"/>
    <col min="9984" max="9985" width="2.5703125" style="7" customWidth="1"/>
    <col min="9986" max="9986" width="92.42578125" style="7" customWidth="1"/>
    <col min="9987" max="9987" width="38.42578125" style="7" customWidth="1"/>
    <col min="9988" max="10239" width="9.140625" style="7"/>
    <col min="10240" max="10241" width="2.5703125" style="7" customWidth="1"/>
    <col min="10242" max="10242" width="92.42578125" style="7" customWidth="1"/>
    <col min="10243" max="10243" width="38.42578125" style="7" customWidth="1"/>
    <col min="10244" max="10495" width="9.140625" style="7"/>
    <col min="10496" max="10497" width="2.5703125" style="7" customWidth="1"/>
    <col min="10498" max="10498" width="92.42578125" style="7" customWidth="1"/>
    <col min="10499" max="10499" width="38.42578125" style="7" customWidth="1"/>
    <col min="10500" max="10751" width="9.140625" style="7"/>
    <col min="10752" max="10753" width="2.5703125" style="7" customWidth="1"/>
    <col min="10754" max="10754" width="92.42578125" style="7" customWidth="1"/>
    <col min="10755" max="10755" width="38.42578125" style="7" customWidth="1"/>
    <col min="10756" max="11007" width="9.140625" style="7"/>
    <col min="11008" max="11009" width="2.5703125" style="7" customWidth="1"/>
    <col min="11010" max="11010" width="92.42578125" style="7" customWidth="1"/>
    <col min="11011" max="11011" width="38.42578125" style="7" customWidth="1"/>
    <col min="11012" max="11263" width="9.140625" style="7"/>
    <col min="11264" max="11265" width="2.5703125" style="7" customWidth="1"/>
    <col min="11266" max="11266" width="92.42578125" style="7" customWidth="1"/>
    <col min="11267" max="11267" width="38.42578125" style="7" customWidth="1"/>
    <col min="11268" max="11519" width="9.140625" style="7"/>
    <col min="11520" max="11521" width="2.5703125" style="7" customWidth="1"/>
    <col min="11522" max="11522" width="92.42578125" style="7" customWidth="1"/>
    <col min="11523" max="11523" width="38.42578125" style="7" customWidth="1"/>
    <col min="11524" max="11775" width="9.140625" style="7"/>
    <col min="11776" max="11777" width="2.5703125" style="7" customWidth="1"/>
    <col min="11778" max="11778" width="92.42578125" style="7" customWidth="1"/>
    <col min="11779" max="11779" width="38.42578125" style="7" customWidth="1"/>
    <col min="11780" max="12031" width="9.140625" style="7"/>
    <col min="12032" max="12033" width="2.5703125" style="7" customWidth="1"/>
    <col min="12034" max="12034" width="92.42578125" style="7" customWidth="1"/>
    <col min="12035" max="12035" width="38.42578125" style="7" customWidth="1"/>
    <col min="12036" max="12287" width="9.140625" style="7"/>
    <col min="12288" max="12289" width="2.5703125" style="7" customWidth="1"/>
    <col min="12290" max="12290" width="92.42578125" style="7" customWidth="1"/>
    <col min="12291" max="12291" width="38.42578125" style="7" customWidth="1"/>
    <col min="12292" max="12543" width="9.140625" style="7"/>
    <col min="12544" max="12545" width="2.5703125" style="7" customWidth="1"/>
    <col min="12546" max="12546" width="92.42578125" style="7" customWidth="1"/>
    <col min="12547" max="12547" width="38.42578125" style="7" customWidth="1"/>
    <col min="12548" max="12799" width="9.140625" style="7"/>
    <col min="12800" max="12801" width="2.5703125" style="7" customWidth="1"/>
    <col min="12802" max="12802" width="92.42578125" style="7" customWidth="1"/>
    <col min="12803" max="12803" width="38.42578125" style="7" customWidth="1"/>
    <col min="12804" max="13055" width="9.140625" style="7"/>
    <col min="13056" max="13057" width="2.5703125" style="7" customWidth="1"/>
    <col min="13058" max="13058" width="92.42578125" style="7" customWidth="1"/>
    <col min="13059" max="13059" width="38.42578125" style="7" customWidth="1"/>
    <col min="13060" max="13311" width="9.140625" style="7"/>
    <col min="13312" max="13313" width="2.5703125" style="7" customWidth="1"/>
    <col min="13314" max="13314" width="92.42578125" style="7" customWidth="1"/>
    <col min="13315" max="13315" width="38.42578125" style="7" customWidth="1"/>
    <col min="13316" max="13567" width="9.140625" style="7"/>
    <col min="13568" max="13569" width="2.5703125" style="7" customWidth="1"/>
    <col min="13570" max="13570" width="92.42578125" style="7" customWidth="1"/>
    <col min="13571" max="13571" width="38.42578125" style="7" customWidth="1"/>
    <col min="13572" max="13823" width="9.140625" style="7"/>
    <col min="13824" max="13825" width="2.5703125" style="7" customWidth="1"/>
    <col min="13826" max="13826" width="92.42578125" style="7" customWidth="1"/>
    <col min="13827" max="13827" width="38.42578125" style="7" customWidth="1"/>
    <col min="13828" max="14079" width="9.140625" style="7"/>
    <col min="14080" max="14081" width="2.5703125" style="7" customWidth="1"/>
    <col min="14082" max="14082" width="92.42578125" style="7" customWidth="1"/>
    <col min="14083" max="14083" width="38.42578125" style="7" customWidth="1"/>
    <col min="14084" max="14335" width="9.140625" style="7"/>
    <col min="14336" max="14337" width="2.5703125" style="7" customWidth="1"/>
    <col min="14338" max="14338" width="92.42578125" style="7" customWidth="1"/>
    <col min="14339" max="14339" width="38.42578125" style="7" customWidth="1"/>
    <col min="14340" max="14591" width="9.140625" style="7"/>
    <col min="14592" max="14593" width="2.5703125" style="7" customWidth="1"/>
    <col min="14594" max="14594" width="92.42578125" style="7" customWidth="1"/>
    <col min="14595" max="14595" width="38.42578125" style="7" customWidth="1"/>
    <col min="14596" max="14847" width="9.140625" style="7"/>
    <col min="14848" max="14849" width="2.5703125" style="7" customWidth="1"/>
    <col min="14850" max="14850" width="92.42578125" style="7" customWidth="1"/>
    <col min="14851" max="14851" width="38.42578125" style="7" customWidth="1"/>
    <col min="14852" max="15103" width="9.140625" style="7"/>
    <col min="15104" max="15105" width="2.5703125" style="7" customWidth="1"/>
    <col min="15106" max="15106" width="92.42578125" style="7" customWidth="1"/>
    <col min="15107" max="15107" width="38.42578125" style="7" customWidth="1"/>
    <col min="15108" max="15359" width="9.140625" style="7"/>
    <col min="15360" max="15361" width="2.5703125" style="7" customWidth="1"/>
    <col min="15362" max="15362" width="92.42578125" style="7" customWidth="1"/>
    <col min="15363" max="15363" width="38.42578125" style="7" customWidth="1"/>
    <col min="15364" max="15615" width="9.140625" style="7"/>
    <col min="15616" max="15617" width="2.5703125" style="7" customWidth="1"/>
    <col min="15618" max="15618" width="92.42578125" style="7" customWidth="1"/>
    <col min="15619" max="15619" width="38.42578125" style="7" customWidth="1"/>
    <col min="15620" max="15871" width="9.140625" style="7"/>
    <col min="15872" max="15873" width="2.5703125" style="7" customWidth="1"/>
    <col min="15874" max="15874" width="92.42578125" style="7" customWidth="1"/>
    <col min="15875" max="15875" width="38.42578125" style="7" customWidth="1"/>
    <col min="15876" max="16127" width="9.140625" style="7"/>
    <col min="16128" max="16129" width="2.5703125" style="7" customWidth="1"/>
    <col min="16130" max="16130" width="92.42578125" style="7" customWidth="1"/>
    <col min="16131" max="16131" width="38.42578125" style="7" customWidth="1"/>
    <col min="16132" max="16384" width="9.140625" style="7"/>
  </cols>
  <sheetData>
    <row r="1" spans="2:5" ht="15" x14ac:dyDescent="0.25">
      <c r="B1" s="36" t="s">
        <v>0</v>
      </c>
      <c r="C1" s="8"/>
      <c r="E1" s="8"/>
    </row>
    <row r="2" spans="2:5" ht="15" x14ac:dyDescent="0.25">
      <c r="B2" s="36" t="str">
        <f>'[1]Cover sheet'!B11</f>
        <v>Mobile Experts Enterprise Mobile Infrastructure</v>
      </c>
    </row>
    <row r="3" spans="2:5" ht="15" x14ac:dyDescent="0.25">
      <c r="B3" s="62">
        <f>'Cover sheet'!B13</f>
        <v>43402</v>
      </c>
    </row>
    <row r="6" spans="2:5" x14ac:dyDescent="0.2">
      <c r="B6" s="35" t="s">
        <v>35</v>
      </c>
    </row>
    <row r="8" spans="2:5" s="35" customFormat="1" x14ac:dyDescent="0.2">
      <c r="B8" s="35" t="s">
        <v>36</v>
      </c>
      <c r="C8" s="35" t="s">
        <v>37</v>
      </c>
    </row>
    <row r="9" spans="2:5" x14ac:dyDescent="0.2">
      <c r="B9" s="84" t="s">
        <v>63</v>
      </c>
      <c r="C9" s="84" t="s">
        <v>90</v>
      </c>
    </row>
    <row r="10" spans="2:5" x14ac:dyDescent="0.2">
      <c r="B10" s="84" t="s">
        <v>62</v>
      </c>
      <c r="C10" s="84" t="s">
        <v>91</v>
      </c>
    </row>
    <row r="11" spans="2:5" x14ac:dyDescent="0.2">
      <c r="B11" s="84" t="s">
        <v>82</v>
      </c>
      <c r="C11" s="84" t="s">
        <v>92</v>
      </c>
    </row>
    <row r="12" spans="2:5" x14ac:dyDescent="0.2">
      <c r="B12" s="84" t="s">
        <v>67</v>
      </c>
      <c r="C12" s="84" t="s">
        <v>93</v>
      </c>
    </row>
    <row r="13" spans="2:5" x14ac:dyDescent="0.2">
      <c r="B13" s="84" t="s">
        <v>81</v>
      </c>
      <c r="C13" s="84" t="s">
        <v>94</v>
      </c>
    </row>
    <row r="14" spans="2:5" x14ac:dyDescent="0.2">
      <c r="B14" s="84"/>
      <c r="C14" s="84" t="s">
        <v>95</v>
      </c>
    </row>
    <row r="15" spans="2:5" x14ac:dyDescent="0.2">
      <c r="B15" s="84"/>
      <c r="C15" s="84" t="s">
        <v>96</v>
      </c>
    </row>
    <row r="16" spans="2:5" x14ac:dyDescent="0.2">
      <c r="B16" s="84"/>
      <c r="C16" s="84" t="s">
        <v>97</v>
      </c>
    </row>
    <row r="17" spans="2:3" x14ac:dyDescent="0.2">
      <c r="B17" s="84"/>
      <c r="C17" s="84" t="s">
        <v>98</v>
      </c>
    </row>
    <row r="18" spans="2:3" x14ac:dyDescent="0.2">
      <c r="B18" s="84"/>
      <c r="C18" s="84" t="s">
        <v>99</v>
      </c>
    </row>
    <row r="19" spans="2:3" x14ac:dyDescent="0.2">
      <c r="B19" s="84"/>
      <c r="C19" s="84" t="s">
        <v>100</v>
      </c>
    </row>
    <row r="21" spans="2:3" x14ac:dyDescent="0.2">
      <c r="B21" s="84" t="s">
        <v>101</v>
      </c>
      <c r="C21" s="84" t="s">
        <v>68</v>
      </c>
    </row>
    <row r="22" spans="2:3" x14ac:dyDescent="0.2">
      <c r="B22" s="84" t="s">
        <v>102</v>
      </c>
      <c r="C22" s="84" t="s">
        <v>69</v>
      </c>
    </row>
    <row r="23" spans="2:3" x14ac:dyDescent="0.2">
      <c r="B23" s="84"/>
      <c r="C23" s="84" t="s">
        <v>70</v>
      </c>
    </row>
    <row r="24" spans="2:3" x14ac:dyDescent="0.2">
      <c r="B24" s="61"/>
      <c r="C24" s="61"/>
    </row>
    <row r="25" spans="2:3" x14ac:dyDescent="0.2">
      <c r="B25" s="84" t="s">
        <v>76</v>
      </c>
      <c r="C25" s="84" t="s">
        <v>71</v>
      </c>
    </row>
    <row r="26" spans="2:3" x14ac:dyDescent="0.2">
      <c r="B26" s="84" t="s">
        <v>57</v>
      </c>
      <c r="C26" s="84" t="s">
        <v>72</v>
      </c>
    </row>
    <row r="27" spans="2:3" x14ac:dyDescent="0.2">
      <c r="B27" s="84" t="s">
        <v>75</v>
      </c>
      <c r="C27" s="84" t="s">
        <v>103</v>
      </c>
    </row>
    <row r="28" spans="2:3" x14ac:dyDescent="0.2">
      <c r="B28" s="84" t="s">
        <v>74</v>
      </c>
      <c r="C28" s="84"/>
    </row>
    <row r="29" spans="2:3" x14ac:dyDescent="0.2">
      <c r="B29" s="84" t="s">
        <v>73</v>
      </c>
      <c r="C29" s="84"/>
    </row>
    <row r="30" spans="2:3" x14ac:dyDescent="0.2">
      <c r="B30" s="61"/>
      <c r="C30" s="61"/>
    </row>
    <row r="31" spans="2:3" x14ac:dyDescent="0.2">
      <c r="B31" s="84" t="s">
        <v>77</v>
      </c>
      <c r="C31" s="84" t="s">
        <v>83</v>
      </c>
    </row>
    <row r="32" spans="2:3" x14ac:dyDescent="0.2">
      <c r="B32" s="84" t="s">
        <v>78</v>
      </c>
      <c r="C32" s="84" t="s">
        <v>104</v>
      </c>
    </row>
    <row r="33" spans="2:3" x14ac:dyDescent="0.2">
      <c r="B33" s="84" t="s">
        <v>80</v>
      </c>
      <c r="C33" s="84" t="s">
        <v>105</v>
      </c>
    </row>
    <row r="34" spans="2:3" x14ac:dyDescent="0.2">
      <c r="B34" s="84" t="s">
        <v>106</v>
      </c>
      <c r="C34" s="84" t="s">
        <v>84</v>
      </c>
    </row>
    <row r="35" spans="2:3" x14ac:dyDescent="0.2">
      <c r="B35" s="84" t="s">
        <v>107</v>
      </c>
      <c r="C35" s="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0"/>
  <sheetViews>
    <sheetView zoomScale="90" zoomScaleNormal="90" workbookViewId="0"/>
  </sheetViews>
  <sheetFormatPr defaultColWidth="9.140625" defaultRowHeight="15" x14ac:dyDescent="0.25"/>
  <cols>
    <col min="1" max="1" width="9.140625" style="1"/>
    <col min="2" max="2" width="43" style="1" customWidth="1"/>
    <col min="3" max="3" width="65.5703125" style="1" customWidth="1"/>
    <col min="4" max="16384" width="9.140625" style="1"/>
  </cols>
  <sheetData>
    <row r="1" spans="2:5" x14ac:dyDescent="0.25">
      <c r="B1" s="13"/>
      <c r="C1" s="13"/>
    </row>
    <row r="2" spans="2:5" x14ac:dyDescent="0.25">
      <c r="B2" s="60" t="s">
        <v>0</v>
      </c>
      <c r="C2" s="13"/>
      <c r="D2" s="85"/>
      <c r="E2" s="60"/>
    </row>
    <row r="3" spans="2:5" x14ac:dyDescent="0.25">
      <c r="B3" s="1" t="str">
        <f>'Cover sheet'!B11</f>
        <v>Mobile Experts Enterprise Mobile Infrastructure</v>
      </c>
      <c r="C3" s="13"/>
    </row>
    <row r="4" spans="2:5" x14ac:dyDescent="0.25">
      <c r="B4" s="52">
        <f>'Cover sheet'!B13</f>
        <v>43402</v>
      </c>
      <c r="C4" s="13"/>
    </row>
    <row r="5" spans="2:5" ht="15.75" thickBot="1" x14ac:dyDescent="0.3">
      <c r="B5" s="13"/>
      <c r="C5" s="13"/>
    </row>
    <row r="6" spans="2:5" ht="15.75" thickBot="1" x14ac:dyDescent="0.3">
      <c r="B6" s="24" t="s">
        <v>10</v>
      </c>
      <c r="C6" s="25" t="s">
        <v>11</v>
      </c>
    </row>
    <row r="7" spans="2:5" ht="30" x14ac:dyDescent="0.25">
      <c r="B7" s="26" t="s">
        <v>12</v>
      </c>
      <c r="C7" s="27" t="s">
        <v>13</v>
      </c>
    </row>
    <row r="8" spans="2:5" x14ac:dyDescent="0.25">
      <c r="B8" s="57" t="s">
        <v>52</v>
      </c>
      <c r="C8" s="90" t="s">
        <v>149</v>
      </c>
    </row>
    <row r="9" spans="2:5" x14ac:dyDescent="0.25">
      <c r="B9" s="57" t="s">
        <v>53</v>
      </c>
      <c r="C9" s="58" t="s">
        <v>54</v>
      </c>
    </row>
    <row r="10" spans="2:5" ht="30" x14ac:dyDescent="0.25">
      <c r="B10" s="11" t="s">
        <v>14</v>
      </c>
      <c r="C10" s="12" t="s">
        <v>15</v>
      </c>
    </row>
    <row r="11" spans="2:5" ht="45" x14ac:dyDescent="0.25">
      <c r="B11" s="11" t="s">
        <v>16</v>
      </c>
      <c r="C11" s="12" t="s">
        <v>28</v>
      </c>
    </row>
    <row r="12" spans="2:5" ht="45" x14ac:dyDescent="0.25">
      <c r="B12" s="11" t="s">
        <v>32</v>
      </c>
      <c r="C12" s="12" t="s">
        <v>33</v>
      </c>
    </row>
    <row r="13" spans="2:5" ht="92.25" customHeight="1" x14ac:dyDescent="0.25">
      <c r="B13" s="93" t="s">
        <v>55</v>
      </c>
      <c r="C13" s="59" t="s">
        <v>56</v>
      </c>
    </row>
    <row r="14" spans="2:5" ht="80.25" customHeight="1" x14ac:dyDescent="0.25">
      <c r="B14" s="11" t="s">
        <v>34</v>
      </c>
      <c r="C14" s="38" t="s">
        <v>43</v>
      </c>
    </row>
    <row r="15" spans="2:5" ht="78" customHeight="1" x14ac:dyDescent="0.25">
      <c r="B15" s="37" t="s">
        <v>41</v>
      </c>
      <c r="C15" s="38" t="s">
        <v>42</v>
      </c>
    </row>
    <row r="16" spans="2:5" ht="45" x14ac:dyDescent="0.25">
      <c r="B16" s="11" t="s">
        <v>17</v>
      </c>
      <c r="C16" s="12" t="s">
        <v>19</v>
      </c>
    </row>
    <row r="17" spans="2:3" ht="30" x14ac:dyDescent="0.25">
      <c r="B17" s="93" t="s">
        <v>155</v>
      </c>
      <c r="C17" s="12" t="s">
        <v>21</v>
      </c>
    </row>
    <row r="18" spans="2:3" ht="30" x14ac:dyDescent="0.25">
      <c r="B18" s="94" t="s">
        <v>151</v>
      </c>
      <c r="C18" s="12" t="s">
        <v>30</v>
      </c>
    </row>
    <row r="19" spans="2:3" ht="60" x14ac:dyDescent="0.25">
      <c r="B19" s="94" t="s">
        <v>152</v>
      </c>
      <c r="C19" s="12" t="s">
        <v>31</v>
      </c>
    </row>
    <row r="20" spans="2:3" ht="15.75" thickBot="1" x14ac:dyDescent="0.3">
      <c r="B20" s="95" t="s">
        <v>154</v>
      </c>
      <c r="C20" s="96" t="s">
        <v>153</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S70"/>
  <sheetViews>
    <sheetView zoomScale="80" zoomScaleNormal="80" workbookViewId="0"/>
  </sheetViews>
  <sheetFormatPr defaultColWidth="9.140625" defaultRowHeight="15" x14ac:dyDescent="0.25"/>
  <cols>
    <col min="1" max="1" width="9.140625" style="1"/>
    <col min="2" max="2" width="21" style="1" customWidth="1"/>
    <col min="3" max="8" width="13.5703125" style="1" customWidth="1"/>
    <col min="9" max="14" width="13.85546875" style="1" customWidth="1"/>
    <col min="15" max="16384" width="9.140625" style="1"/>
  </cols>
  <sheetData>
    <row r="2" spans="1:16" x14ac:dyDescent="0.25">
      <c r="B2" s="60" t="s">
        <v>0</v>
      </c>
      <c r="G2" s="85"/>
      <c r="H2" s="60"/>
    </row>
    <row r="3" spans="1:16" x14ac:dyDescent="0.25">
      <c r="B3" s="1" t="s">
        <v>58</v>
      </c>
    </row>
    <row r="4" spans="1:16" x14ac:dyDescent="0.25">
      <c r="B4" s="52">
        <v>43402</v>
      </c>
    </row>
    <row r="5" spans="1:16" x14ac:dyDescent="0.25">
      <c r="B5" s="62" t="s">
        <v>89</v>
      </c>
      <c r="E5" s="3"/>
    </row>
    <row r="7" spans="1:16" s="22" customFormat="1" x14ac:dyDescent="0.25">
      <c r="A7" s="22" t="s">
        <v>129</v>
      </c>
      <c r="P7" s="22" t="s">
        <v>130</v>
      </c>
    </row>
    <row r="8" spans="1:16" x14ac:dyDescent="0.25">
      <c r="B8" s="21"/>
      <c r="C8" s="18">
        <v>2013</v>
      </c>
      <c r="D8" s="18">
        <v>2014</v>
      </c>
      <c r="E8" s="18">
        <v>2015</v>
      </c>
      <c r="F8" s="18">
        <v>2016</v>
      </c>
      <c r="G8" s="18">
        <v>2017</v>
      </c>
      <c r="H8" s="18">
        <v>2018</v>
      </c>
      <c r="I8" s="18">
        <v>2019</v>
      </c>
      <c r="J8" s="18">
        <v>2020</v>
      </c>
      <c r="K8" s="18">
        <v>2021</v>
      </c>
      <c r="L8" s="18">
        <v>2022</v>
      </c>
      <c r="M8" s="18">
        <v>2023</v>
      </c>
      <c r="N8" s="66" t="s">
        <v>61</v>
      </c>
    </row>
    <row r="9" spans="1:16" x14ac:dyDescent="0.25">
      <c r="B9" s="1" t="s">
        <v>29</v>
      </c>
      <c r="C9" s="6">
        <v>1604332.8</v>
      </c>
      <c r="D9" s="6">
        <v>1636419.456</v>
      </c>
      <c r="E9" s="6">
        <v>1610000</v>
      </c>
      <c r="F9" s="6">
        <v>1698550</v>
      </c>
      <c r="G9" s="6">
        <v>1681564.4999999998</v>
      </c>
      <c r="H9" s="6">
        <v>1531284.1693974999</v>
      </c>
      <c r="I9" s="6">
        <v>1487986.026072504</v>
      </c>
      <c r="J9" s="6">
        <v>1537154.6385245458</v>
      </c>
      <c r="K9" s="6">
        <v>1787431.8112121345</v>
      </c>
      <c r="L9" s="6">
        <v>1842502.9379203678</v>
      </c>
      <c r="M9" s="6">
        <v>1794701.9086086228</v>
      </c>
      <c r="N9" s="9">
        <v>1.0911489176940625E-2</v>
      </c>
    </row>
    <row r="10" spans="1:16" x14ac:dyDescent="0.25">
      <c r="B10" s="60" t="s">
        <v>150</v>
      </c>
      <c r="C10" s="6">
        <v>10200</v>
      </c>
      <c r="D10" s="6">
        <v>83424</v>
      </c>
      <c r="E10" s="6">
        <v>250026</v>
      </c>
      <c r="F10" s="6">
        <v>526609.6</v>
      </c>
      <c r="G10" s="6">
        <v>768056</v>
      </c>
      <c r="H10" s="6">
        <v>1044100.9</v>
      </c>
      <c r="I10" s="6">
        <v>1199299.1399999999</v>
      </c>
      <c r="J10" s="6">
        <v>1432951.29</v>
      </c>
      <c r="K10" s="6">
        <v>1718194.5989999999</v>
      </c>
      <c r="L10" s="6">
        <v>1975182.9668999999</v>
      </c>
      <c r="M10" s="6">
        <v>2270645.5077899997</v>
      </c>
      <c r="N10" s="9">
        <v>0.19800714597172897</v>
      </c>
    </row>
    <row r="11" spans="1:16" x14ac:dyDescent="0.25">
      <c r="B11" s="40" t="s">
        <v>20</v>
      </c>
      <c r="C11" s="6">
        <v>261450</v>
      </c>
      <c r="D11" s="6">
        <v>315900</v>
      </c>
      <c r="E11" s="6">
        <v>437500</v>
      </c>
      <c r="F11" s="6">
        <v>390630</v>
      </c>
      <c r="G11" s="6">
        <v>380312.5</v>
      </c>
      <c r="H11" s="6">
        <v>357528.875</v>
      </c>
      <c r="I11" s="6">
        <v>353646.64999999997</v>
      </c>
      <c r="J11" s="6">
        <v>384724.84749999997</v>
      </c>
      <c r="K11" s="6">
        <v>443100.45224999997</v>
      </c>
      <c r="L11" s="6">
        <v>516330.40702499996</v>
      </c>
      <c r="M11" s="6">
        <v>566687.36632249993</v>
      </c>
      <c r="N11" s="9">
        <v>6.8727919624844924E-2</v>
      </c>
    </row>
    <row r="12" spans="1:16" x14ac:dyDescent="0.25">
      <c r="B12" s="60" t="s">
        <v>113</v>
      </c>
      <c r="C12" s="6">
        <v>118170</v>
      </c>
      <c r="D12" s="6">
        <v>92963.25</v>
      </c>
      <c r="E12" s="6">
        <v>114045</v>
      </c>
      <c r="F12" s="6">
        <v>118167.6875</v>
      </c>
      <c r="G12" s="6">
        <v>126311.70000000001</v>
      </c>
      <c r="H12" s="6">
        <v>147289.34999999998</v>
      </c>
      <c r="I12" s="6">
        <v>182821.66999999978</v>
      </c>
      <c r="J12" s="6">
        <v>221114.93399999972</v>
      </c>
      <c r="K12" s="6">
        <v>270387.43095999968</v>
      </c>
      <c r="L12" s="6">
        <v>297091.81591199996</v>
      </c>
      <c r="M12" s="6">
        <v>324938.94251199998</v>
      </c>
      <c r="N12" s="9">
        <v>0.17055825063038643</v>
      </c>
    </row>
    <row r="13" spans="1:16" s="22" customFormat="1" x14ac:dyDescent="0.25">
      <c r="B13" s="22" t="s">
        <v>23</v>
      </c>
      <c r="C13" s="15">
        <v>1994152.8</v>
      </c>
      <c r="D13" s="15">
        <v>2128706.7060000002</v>
      </c>
      <c r="E13" s="15">
        <v>2411571</v>
      </c>
      <c r="F13" s="15">
        <v>2733957.2875000001</v>
      </c>
      <c r="G13" s="15">
        <v>2956244.7</v>
      </c>
      <c r="H13" s="15">
        <v>3080203.2943974999</v>
      </c>
      <c r="I13" s="15">
        <v>3223753.4860725035</v>
      </c>
      <c r="J13" s="15">
        <v>3575945.7100245459</v>
      </c>
      <c r="K13" s="15">
        <v>4219114.2934221346</v>
      </c>
      <c r="L13" s="15">
        <v>4631108.1277573677</v>
      </c>
      <c r="M13" s="15">
        <v>4956973.7252331227</v>
      </c>
      <c r="N13" s="23">
        <v>8.9965385891115579E-2</v>
      </c>
    </row>
    <row r="14" spans="1:16" ht="165" customHeight="1" x14ac:dyDescent="0.25">
      <c r="C14" s="6"/>
      <c r="D14" s="6"/>
      <c r="E14" s="6"/>
      <c r="F14" s="6"/>
      <c r="G14" s="9"/>
      <c r="H14" s="6"/>
      <c r="I14" s="6"/>
      <c r="J14" s="91"/>
      <c r="K14" s="91"/>
      <c r="L14" s="6"/>
      <c r="M14" s="6"/>
      <c r="N14" s="23"/>
    </row>
    <row r="17" spans="1:45" s="22" customFormat="1" x14ac:dyDescent="0.25">
      <c r="A17" s="22" t="s">
        <v>131</v>
      </c>
      <c r="P17" s="22" t="s">
        <v>132</v>
      </c>
      <c r="Y17" s="22" t="s">
        <v>133</v>
      </c>
      <c r="AG17" s="22" t="s">
        <v>134</v>
      </c>
    </row>
    <row r="18" spans="1:45" x14ac:dyDescent="0.25">
      <c r="B18" s="21"/>
      <c r="C18" s="18">
        <v>2013</v>
      </c>
      <c r="D18" s="18">
        <v>2014</v>
      </c>
      <c r="E18" s="18">
        <v>2015</v>
      </c>
      <c r="F18" s="18">
        <v>2016</v>
      </c>
      <c r="G18" s="18">
        <v>2017</v>
      </c>
      <c r="H18" s="18">
        <v>2018</v>
      </c>
      <c r="I18" s="18">
        <v>2019</v>
      </c>
      <c r="J18" s="18">
        <v>2020</v>
      </c>
      <c r="K18" s="18">
        <v>2021</v>
      </c>
      <c r="L18" s="18">
        <v>2022</v>
      </c>
      <c r="M18" s="18">
        <v>2023</v>
      </c>
      <c r="N18" s="66" t="s">
        <v>61</v>
      </c>
    </row>
    <row r="19" spans="1:45" x14ac:dyDescent="0.25">
      <c r="B19" s="1" t="s">
        <v>29</v>
      </c>
      <c r="C19" s="72">
        <v>1777199659.2</v>
      </c>
      <c r="D19" s="72">
        <v>1776488779.3363202</v>
      </c>
      <c r="E19" s="72">
        <v>1660417552.4999998</v>
      </c>
      <c r="F19" s="72">
        <v>1716705707.5297499</v>
      </c>
      <c r="G19" s="72">
        <v>1648552490.9408185</v>
      </c>
      <c r="H19" s="72">
        <v>1456185749.5472438</v>
      </c>
      <c r="I19" s="72">
        <v>1386710845.8346193</v>
      </c>
      <c r="J19" s="72">
        <v>1418207618.8224134</v>
      </c>
      <c r="K19" s="72">
        <v>1665609199.4569857</v>
      </c>
      <c r="L19" s="72">
        <v>1699757677.9905725</v>
      </c>
      <c r="M19" s="72">
        <v>1639103364.8944705</v>
      </c>
      <c r="N19" s="9">
        <v>-9.575847325855591E-4</v>
      </c>
      <c r="O19" s="9"/>
    </row>
    <row r="20" spans="1:45" x14ac:dyDescent="0.25">
      <c r="B20" s="60" t="s">
        <v>66</v>
      </c>
      <c r="C20" s="72">
        <v>132651000</v>
      </c>
      <c r="D20" s="72">
        <v>258520895.19600001</v>
      </c>
      <c r="E20" s="72">
        <v>539734328.33249998</v>
      </c>
      <c r="F20" s="72">
        <v>795470305.38012505</v>
      </c>
      <c r="G20" s="72">
        <v>942860438.96449995</v>
      </c>
      <c r="H20" s="72">
        <v>1087158904.6312828</v>
      </c>
      <c r="I20" s="72">
        <v>1140284241.1393898</v>
      </c>
      <c r="J20" s="72">
        <v>1267186008.9282508</v>
      </c>
      <c r="K20" s="72">
        <v>1436547191.580358</v>
      </c>
      <c r="L20" s="72">
        <v>1573177314.5953114</v>
      </c>
      <c r="M20" s="72">
        <v>1698845960.5968165</v>
      </c>
      <c r="N20" s="9">
        <v>0.10310731542165241</v>
      </c>
      <c r="O20" s="9"/>
    </row>
    <row r="21" spans="1:45" x14ac:dyDescent="0.25">
      <c r="B21" s="78" t="s">
        <v>112</v>
      </c>
      <c r="C21" s="88">
        <v>24786000</v>
      </c>
      <c r="D21" s="88">
        <v>96136895.19600001</v>
      </c>
      <c r="E21" s="88">
        <v>250284328.33250004</v>
      </c>
      <c r="F21" s="88">
        <v>465694105.38012505</v>
      </c>
      <c r="G21" s="88">
        <v>609144938.96449995</v>
      </c>
      <c r="H21" s="88">
        <v>769982711.83128285</v>
      </c>
      <c r="I21" s="88">
        <v>836487820.95378983</v>
      </c>
      <c r="J21" s="88">
        <v>934467145.41454864</v>
      </c>
      <c r="K21" s="88">
        <v>1053237441.4880644</v>
      </c>
      <c r="L21" s="88">
        <v>1140396711.8887639</v>
      </c>
      <c r="M21" s="88">
        <v>1236411379.066201</v>
      </c>
      <c r="N21" s="89">
        <v>0.1252276415134097</v>
      </c>
      <c r="O21" s="9"/>
    </row>
    <row r="22" spans="1:45" x14ac:dyDescent="0.25">
      <c r="B22" s="78" t="s">
        <v>111</v>
      </c>
      <c r="C22" s="88">
        <v>107865000</v>
      </c>
      <c r="D22" s="88">
        <v>162384000</v>
      </c>
      <c r="E22" s="88">
        <v>289450000</v>
      </c>
      <c r="F22" s="88">
        <v>329776200</v>
      </c>
      <c r="G22" s="88">
        <v>333715499.99999994</v>
      </c>
      <c r="H22" s="88">
        <v>317176192.79999995</v>
      </c>
      <c r="I22" s="88">
        <v>303796420.18559992</v>
      </c>
      <c r="J22" s="88">
        <v>332718863.51370227</v>
      </c>
      <c r="K22" s="88">
        <v>383309750.09229362</v>
      </c>
      <c r="L22" s="88">
        <v>432780602.70654744</v>
      </c>
      <c r="M22" s="88">
        <v>462434581.53061557</v>
      </c>
      <c r="N22" s="89">
        <v>5.5874546964782112E-2</v>
      </c>
      <c r="O22" s="9"/>
    </row>
    <row r="23" spans="1:45" x14ac:dyDescent="0.25">
      <c r="B23" s="60" t="s">
        <v>113</v>
      </c>
      <c r="C23" s="72">
        <v>63630000</v>
      </c>
      <c r="D23" s="72">
        <v>210929640</v>
      </c>
      <c r="E23" s="72">
        <v>251240838.00000003</v>
      </c>
      <c r="F23" s="72">
        <v>267333683</v>
      </c>
      <c r="G23" s="72">
        <v>366303930.00000006</v>
      </c>
      <c r="H23" s="72">
        <v>405782159.24999994</v>
      </c>
      <c r="I23" s="72">
        <v>478490015.80749941</v>
      </c>
      <c r="J23" s="72">
        <v>549777407.96092427</v>
      </c>
      <c r="K23" s="72">
        <v>638673532.0712533</v>
      </c>
      <c r="L23" s="72">
        <v>666663553.13589776</v>
      </c>
      <c r="M23" s="72">
        <v>692693946.60761929</v>
      </c>
      <c r="N23" s="9">
        <v>0.11203033809886698</v>
      </c>
      <c r="O23" s="9"/>
    </row>
    <row r="24" spans="1:45" s="22" customFormat="1" x14ac:dyDescent="0.25">
      <c r="B24" s="22" t="s">
        <v>65</v>
      </c>
      <c r="C24" s="73">
        <v>1973480659.2</v>
      </c>
      <c r="D24" s="73">
        <v>2245939314.53232</v>
      </c>
      <c r="E24" s="73">
        <v>2451392718.8324995</v>
      </c>
      <c r="F24" s="73">
        <v>2779509695.9098749</v>
      </c>
      <c r="G24" s="73">
        <v>2957716859.9053183</v>
      </c>
      <c r="H24" s="73">
        <v>2949126813.4285269</v>
      </c>
      <c r="I24" s="73">
        <v>3005485102.7815084</v>
      </c>
      <c r="J24" s="73">
        <v>3235171035.7115884</v>
      </c>
      <c r="K24" s="73">
        <v>3740829923.1085973</v>
      </c>
      <c r="L24" s="73">
        <v>3939598545.7217817</v>
      </c>
      <c r="M24" s="73">
        <v>4030643272.0989065</v>
      </c>
      <c r="N24" s="23">
        <v>5.2938391752280989E-2</v>
      </c>
    </row>
    <row r="25" spans="1:45" ht="184.5" customHeight="1" x14ac:dyDescent="0.25"/>
    <row r="27" spans="1:45" x14ac:dyDescent="0.25">
      <c r="A27" s="22" t="s">
        <v>142</v>
      </c>
      <c r="B27" s="22"/>
      <c r="C27" s="22"/>
      <c r="D27" s="22"/>
      <c r="E27" s="22"/>
      <c r="F27" s="80"/>
      <c r="G27" s="80"/>
      <c r="H27" s="80"/>
      <c r="I27" s="80"/>
      <c r="J27" s="80"/>
      <c r="K27" s="80"/>
      <c r="L27" s="80"/>
      <c r="M27" s="80"/>
      <c r="P27" s="22" t="s">
        <v>138</v>
      </c>
      <c r="Y27" s="22" t="s">
        <v>135</v>
      </c>
      <c r="AI27" s="22" t="s">
        <v>136</v>
      </c>
      <c r="AS27" s="22" t="s">
        <v>137</v>
      </c>
    </row>
    <row r="28" spans="1:45" x14ac:dyDescent="0.25">
      <c r="B28" s="21"/>
      <c r="C28" s="18">
        <v>2013</v>
      </c>
      <c r="D28" s="18">
        <v>2014</v>
      </c>
      <c r="E28" s="18">
        <v>2015</v>
      </c>
      <c r="F28" s="18">
        <v>2016</v>
      </c>
      <c r="G28" s="18">
        <v>2017</v>
      </c>
      <c r="H28" s="18">
        <v>2018</v>
      </c>
      <c r="I28" s="18">
        <v>2019</v>
      </c>
      <c r="J28" s="18">
        <v>2020</v>
      </c>
      <c r="K28" s="18">
        <v>2021</v>
      </c>
      <c r="L28" s="18">
        <v>2022</v>
      </c>
      <c r="M28" s="18">
        <v>2023</v>
      </c>
      <c r="N28" s="66" t="s">
        <v>61</v>
      </c>
    </row>
    <row r="29" spans="1:45" x14ac:dyDescent="0.25">
      <c r="B29" s="40" t="s">
        <v>48</v>
      </c>
      <c r="C29" s="6">
        <v>1392480.5520000001</v>
      </c>
      <c r="D29" s="6">
        <v>1414276.8648000001</v>
      </c>
      <c r="E29" s="6">
        <v>1494498.18</v>
      </c>
      <c r="F29" s="6">
        <v>1760810.6400000001</v>
      </c>
      <c r="G29" s="6">
        <v>1900534.4749999999</v>
      </c>
      <c r="H29" s="6">
        <v>1973592.891884275</v>
      </c>
      <c r="I29" s="6">
        <v>1958720.3909471275</v>
      </c>
      <c r="J29" s="6">
        <v>2001418.887614728</v>
      </c>
      <c r="K29" s="6">
        <v>2170672.1590966741</v>
      </c>
      <c r="L29" s="6">
        <v>2238226.9986335915</v>
      </c>
      <c r="M29" s="6">
        <v>2258813.1150573385</v>
      </c>
      <c r="N29" s="9">
        <v>2.920232380016774E-2</v>
      </c>
    </row>
    <row r="30" spans="1:45" x14ac:dyDescent="0.25">
      <c r="B30" s="78" t="s">
        <v>12</v>
      </c>
      <c r="C30" s="79">
        <v>1347639.5520000001</v>
      </c>
      <c r="D30" s="79">
        <v>1309135.5648000001</v>
      </c>
      <c r="E30" s="79">
        <v>1231650</v>
      </c>
      <c r="F30" s="79">
        <v>1256927</v>
      </c>
      <c r="G30" s="79">
        <v>1193910.7949999999</v>
      </c>
      <c r="H30" s="79">
        <v>1056586.0768842751</v>
      </c>
      <c r="I30" s="79">
        <v>967190.91694712755</v>
      </c>
      <c r="J30" s="79">
        <v>922292.78311472747</v>
      </c>
      <c r="K30" s="79">
        <v>983087.49616667395</v>
      </c>
      <c r="L30" s="79">
        <v>958101.52771859127</v>
      </c>
      <c r="M30" s="79">
        <v>861456.91613213881</v>
      </c>
      <c r="N30" s="89">
        <v>-5.294119277381959E-2</v>
      </c>
    </row>
    <row r="31" spans="1:45" x14ac:dyDescent="0.25">
      <c r="B31" s="78" t="s">
        <v>66</v>
      </c>
      <c r="C31" s="79">
        <v>9996</v>
      </c>
      <c r="D31" s="79">
        <v>79252.799999999988</v>
      </c>
      <c r="E31" s="79">
        <v>232524.18</v>
      </c>
      <c r="F31" s="79">
        <v>473948.63999999996</v>
      </c>
      <c r="G31" s="79">
        <v>675889.28</v>
      </c>
      <c r="H31" s="79">
        <v>887485.7649999999</v>
      </c>
      <c r="I31" s="79">
        <v>959439.31199999992</v>
      </c>
      <c r="J31" s="79">
        <v>1046054.4417</v>
      </c>
      <c r="K31" s="79">
        <v>1151190.38133</v>
      </c>
      <c r="L31" s="79">
        <v>1244365.269147</v>
      </c>
      <c r="M31" s="79">
        <v>1362387.304674</v>
      </c>
      <c r="N31" s="89">
        <v>0.12392544876556122</v>
      </c>
    </row>
    <row r="32" spans="1:45" x14ac:dyDescent="0.25">
      <c r="B32" s="78" t="s">
        <v>113</v>
      </c>
      <c r="C32" s="79">
        <v>34845</v>
      </c>
      <c r="D32" s="79">
        <v>25888.5</v>
      </c>
      <c r="E32" s="79">
        <v>30324</v>
      </c>
      <c r="F32" s="79">
        <v>29935</v>
      </c>
      <c r="G32" s="79">
        <v>30734.400000000001</v>
      </c>
      <c r="H32" s="79">
        <v>29521.05</v>
      </c>
      <c r="I32" s="79">
        <v>32090.162</v>
      </c>
      <c r="J32" s="79">
        <v>33071.662799999998</v>
      </c>
      <c r="K32" s="79">
        <v>36394.281599999995</v>
      </c>
      <c r="L32" s="79">
        <v>35760.201767999992</v>
      </c>
      <c r="M32" s="79">
        <v>34968.894251199999</v>
      </c>
      <c r="N32" s="89">
        <v>2.1745797453095239E-2</v>
      </c>
    </row>
    <row r="33" spans="1:16" x14ac:dyDescent="0.25">
      <c r="B33" s="40" t="s">
        <v>27</v>
      </c>
      <c r="C33" s="6">
        <v>149623.03200000001</v>
      </c>
      <c r="D33" s="6">
        <v>196009.70016000001</v>
      </c>
      <c r="E33" s="6">
        <v>241150.1274</v>
      </c>
      <c r="F33" s="6">
        <v>299111.59600000002</v>
      </c>
      <c r="G33" s="6">
        <v>356737.84800000006</v>
      </c>
      <c r="H33" s="6">
        <v>378459.95249155001</v>
      </c>
      <c r="I33" s="6">
        <v>445973.82471450075</v>
      </c>
      <c r="J33" s="6">
        <v>585032.0756006455</v>
      </c>
      <c r="K33" s="6">
        <v>820596.6806734337</v>
      </c>
      <c r="L33" s="6">
        <v>1040267.4110093957</v>
      </c>
      <c r="M33" s="6">
        <v>1192543.388654808</v>
      </c>
      <c r="N33" s="9">
        <v>0.22279644324724468</v>
      </c>
    </row>
    <row r="34" spans="1:16" x14ac:dyDescent="0.25">
      <c r="B34" s="78" t="s">
        <v>12</v>
      </c>
      <c r="C34" s="79">
        <v>144389.95200000002</v>
      </c>
      <c r="D34" s="79">
        <v>180006.14016000001</v>
      </c>
      <c r="E34" s="79">
        <v>209300</v>
      </c>
      <c r="F34" s="79">
        <v>254782.5</v>
      </c>
      <c r="G34" s="79">
        <v>285865.96500000008</v>
      </c>
      <c r="H34" s="79">
        <v>275631.15049154998</v>
      </c>
      <c r="I34" s="79">
        <v>297597.20521450078</v>
      </c>
      <c r="J34" s="79">
        <v>353545.56686064554</v>
      </c>
      <c r="K34" s="79">
        <v>446857.95280303364</v>
      </c>
      <c r="L34" s="79">
        <v>479050.76385929569</v>
      </c>
      <c r="M34" s="79">
        <v>484569.51532432815</v>
      </c>
      <c r="N34" s="89">
        <v>9.194041272606146E-2</v>
      </c>
    </row>
    <row r="35" spans="1:16" x14ac:dyDescent="0.25">
      <c r="B35" s="78" t="s">
        <v>66</v>
      </c>
      <c r="C35" s="79">
        <v>5233.08</v>
      </c>
      <c r="D35" s="79">
        <v>16003.560000000001</v>
      </c>
      <c r="E35" s="79">
        <v>31850.127400000005</v>
      </c>
      <c r="F35" s="79">
        <v>44329.096000000005</v>
      </c>
      <c r="G35" s="79">
        <v>70871.882999999987</v>
      </c>
      <c r="H35" s="79">
        <v>102828.80200000001</v>
      </c>
      <c r="I35" s="79">
        <v>148376.61949999997</v>
      </c>
      <c r="J35" s="79">
        <v>231486.50873999999</v>
      </c>
      <c r="K35" s="79">
        <v>373738.72787040001</v>
      </c>
      <c r="L35" s="79">
        <v>561216.64715009998</v>
      </c>
      <c r="M35" s="79">
        <v>707973.87333047995</v>
      </c>
      <c r="N35" s="89">
        <v>0.4675420132606356</v>
      </c>
    </row>
    <row r="36" spans="1:16" x14ac:dyDescent="0.25">
      <c r="B36" s="78" t="s">
        <v>113</v>
      </c>
      <c r="C36" s="79">
        <v>0</v>
      </c>
      <c r="D36" s="79">
        <v>0</v>
      </c>
      <c r="E36" s="79">
        <v>0</v>
      </c>
      <c r="F36" s="79">
        <v>0</v>
      </c>
      <c r="G36" s="79">
        <v>0</v>
      </c>
      <c r="H36" s="79">
        <v>0</v>
      </c>
      <c r="I36" s="79">
        <v>0</v>
      </c>
      <c r="J36" s="79">
        <v>0</v>
      </c>
      <c r="K36" s="79">
        <v>0</v>
      </c>
      <c r="L36" s="79">
        <v>0</v>
      </c>
      <c r="M36" s="79">
        <v>0</v>
      </c>
      <c r="N36" s="89"/>
    </row>
    <row r="37" spans="1:16" s="22" customFormat="1" x14ac:dyDescent="0.25">
      <c r="A37" s="1"/>
      <c r="B37" s="60" t="s">
        <v>25</v>
      </c>
      <c r="C37" s="6">
        <v>452049.21600000001</v>
      </c>
      <c r="D37" s="6">
        <v>518420.14104000002</v>
      </c>
      <c r="E37" s="6">
        <v>675922.69259999995</v>
      </c>
      <c r="F37" s="6">
        <v>674035.05150000006</v>
      </c>
      <c r="G37" s="6">
        <v>698972.37699999986</v>
      </c>
      <c r="H37" s="6">
        <v>728150.45002167509</v>
      </c>
      <c r="I37" s="6">
        <v>819059.27041087532</v>
      </c>
      <c r="J37" s="6">
        <v>989494.74680917244</v>
      </c>
      <c r="K37" s="6">
        <v>1227845.4536520266</v>
      </c>
      <c r="L37" s="6">
        <v>1352613.718114381</v>
      </c>
      <c r="M37" s="6">
        <v>1505617.2215209757</v>
      </c>
      <c r="N37" s="9">
        <v>0.13642931145211312</v>
      </c>
    </row>
    <row r="38" spans="1:16" x14ac:dyDescent="0.25">
      <c r="B38" s="78" t="s">
        <v>12</v>
      </c>
      <c r="C38" s="79">
        <v>112303.296</v>
      </c>
      <c r="D38" s="79">
        <v>147277.75104</v>
      </c>
      <c r="E38" s="79">
        <v>169049.99999999997</v>
      </c>
      <c r="F38" s="79">
        <v>186840.50000000003</v>
      </c>
      <c r="G38" s="79">
        <v>201787.74</v>
      </c>
      <c r="H38" s="79">
        <v>199066.942021675</v>
      </c>
      <c r="I38" s="79">
        <v>223197.90391087555</v>
      </c>
      <c r="J38" s="79">
        <v>261316.28854917281</v>
      </c>
      <c r="K38" s="79">
        <v>357486.36224242696</v>
      </c>
      <c r="L38" s="79">
        <v>405350.64634248096</v>
      </c>
      <c r="M38" s="79">
        <v>448675.47715215571</v>
      </c>
      <c r="N38" s="89">
        <v>0.14245628932200205</v>
      </c>
    </row>
    <row r="39" spans="1:16" x14ac:dyDescent="0.25">
      <c r="B39" s="78" t="s">
        <v>66</v>
      </c>
      <c r="C39" s="79">
        <v>256420.91999999998</v>
      </c>
      <c r="D39" s="79">
        <v>304067.64</v>
      </c>
      <c r="E39" s="79">
        <v>423151.69259999995</v>
      </c>
      <c r="F39" s="79">
        <v>398961.864</v>
      </c>
      <c r="G39" s="79">
        <v>401607.33699999994</v>
      </c>
      <c r="H39" s="79">
        <v>411315.20800000004</v>
      </c>
      <c r="I39" s="79">
        <v>445129.85849999991</v>
      </c>
      <c r="J39" s="79">
        <v>540135.18705999991</v>
      </c>
      <c r="K39" s="79">
        <v>636365.94204960007</v>
      </c>
      <c r="L39" s="79">
        <v>685931.45762790006</v>
      </c>
      <c r="M39" s="79">
        <v>766971.69610801991</v>
      </c>
      <c r="N39" s="89">
        <v>0.11385745647200474</v>
      </c>
    </row>
    <row r="40" spans="1:16" x14ac:dyDescent="0.25">
      <c r="B40" s="78" t="s">
        <v>113</v>
      </c>
      <c r="C40" s="79">
        <v>83325</v>
      </c>
      <c r="D40" s="79">
        <v>67074.75</v>
      </c>
      <c r="E40" s="79">
        <v>83721</v>
      </c>
      <c r="F40" s="79">
        <v>88232.6875</v>
      </c>
      <c r="G40" s="79">
        <v>95577.3</v>
      </c>
      <c r="H40" s="79">
        <v>117768.29999999999</v>
      </c>
      <c r="I40" s="79">
        <v>150731.50799999977</v>
      </c>
      <c r="J40" s="79">
        <v>188043.27119999973</v>
      </c>
      <c r="K40" s="79">
        <v>233993.14935999969</v>
      </c>
      <c r="L40" s="79">
        <v>261331.61414399996</v>
      </c>
      <c r="M40" s="79">
        <v>289970.04826079996</v>
      </c>
      <c r="N40" s="89">
        <v>0.2031868142722737</v>
      </c>
    </row>
    <row r="41" spans="1:16" s="22" customFormat="1" x14ac:dyDescent="0.25">
      <c r="C41" s="15">
        <v>1994152.8000000003</v>
      </c>
      <c r="D41" s="15">
        <v>2128706.7060000002</v>
      </c>
      <c r="E41" s="15">
        <v>2411571</v>
      </c>
      <c r="F41" s="15">
        <v>2733957.2875000001</v>
      </c>
      <c r="G41" s="15">
        <v>2956244.6999999997</v>
      </c>
      <c r="H41" s="15">
        <v>3080203.2943975003</v>
      </c>
      <c r="I41" s="15">
        <v>3223753.4860725035</v>
      </c>
      <c r="J41" s="15">
        <v>3575945.7100245459</v>
      </c>
      <c r="K41" s="15">
        <v>4219114.2934221346</v>
      </c>
      <c r="L41" s="15">
        <v>4631108.1277573677</v>
      </c>
      <c r="M41" s="15">
        <v>4956973.7252331227</v>
      </c>
      <c r="N41" s="23">
        <v>8.9965385891115579E-2</v>
      </c>
    </row>
    <row r="42" spans="1:16" s="22" customFormat="1" x14ac:dyDescent="0.25">
      <c r="A42" s="1"/>
      <c r="B42" s="56" t="s">
        <v>50</v>
      </c>
      <c r="C42" s="6"/>
      <c r="D42" s="6"/>
      <c r="E42" s="6"/>
      <c r="F42" s="9"/>
      <c r="G42" s="9"/>
      <c r="H42" s="9"/>
      <c r="I42" s="9"/>
      <c r="J42" s="9"/>
      <c r="K42" s="9"/>
      <c r="L42" s="9"/>
      <c r="M42" s="9"/>
    </row>
    <row r="43" spans="1:16" s="22" customFormat="1" ht="22.5" customHeight="1" x14ac:dyDescent="0.25">
      <c r="A43" s="1"/>
      <c r="B43" s="56"/>
      <c r="C43" s="6"/>
      <c r="D43" s="6"/>
      <c r="E43" s="6"/>
      <c r="F43" s="77"/>
      <c r="G43" s="9">
        <v>0.35563116001881528</v>
      </c>
      <c r="H43" s="9">
        <v>0.44968026012329149</v>
      </c>
      <c r="I43" s="9">
        <v>0.48982964410559326</v>
      </c>
      <c r="J43" s="9">
        <v>0.52265642548556024</v>
      </c>
      <c r="K43" s="9">
        <v>0.53033820722566793</v>
      </c>
      <c r="L43" s="9">
        <v>0.55596026225519968</v>
      </c>
      <c r="M43" s="9">
        <v>0.60314299381045378</v>
      </c>
    </row>
    <row r="44" spans="1:16" s="22" customFormat="1" x14ac:dyDescent="0.25">
      <c r="A44" s="1"/>
      <c r="B44" s="56"/>
      <c r="C44" s="6"/>
      <c r="D44" s="6"/>
      <c r="E44" s="6"/>
      <c r="F44" s="77"/>
      <c r="G44" s="6"/>
      <c r="H44" s="6"/>
      <c r="I44" s="6"/>
      <c r="J44" s="6"/>
      <c r="K44" s="6"/>
      <c r="L44" s="6"/>
      <c r="M44" s="6"/>
    </row>
    <row r="45" spans="1:16" s="22" customFormat="1" x14ac:dyDescent="0.25">
      <c r="A45" s="22" t="s">
        <v>143</v>
      </c>
      <c r="C45" s="15"/>
      <c r="D45" s="15"/>
      <c r="E45" s="15"/>
      <c r="F45" s="15"/>
      <c r="G45" s="15"/>
      <c r="H45" s="15"/>
      <c r="I45" s="15"/>
      <c r="J45" s="15"/>
      <c r="K45" s="15"/>
      <c r="L45" s="15"/>
      <c r="M45" s="15"/>
      <c r="P45" s="22" t="s">
        <v>139</v>
      </c>
    </row>
    <row r="46" spans="1:16" x14ac:dyDescent="0.25">
      <c r="B46" s="21"/>
      <c r="C46" s="18">
        <v>2013</v>
      </c>
      <c r="D46" s="18">
        <v>2014</v>
      </c>
      <c r="E46" s="18">
        <v>2015</v>
      </c>
      <c r="F46" s="18">
        <v>2016</v>
      </c>
      <c r="G46" s="18">
        <v>2017</v>
      </c>
      <c r="H46" s="18">
        <v>2018</v>
      </c>
      <c r="I46" s="18">
        <v>2019</v>
      </c>
      <c r="J46" s="18">
        <v>2020</v>
      </c>
      <c r="K46" s="18">
        <v>2021</v>
      </c>
      <c r="L46" s="18">
        <v>2022</v>
      </c>
      <c r="M46" s="18">
        <v>2023</v>
      </c>
      <c r="N46" s="66" t="s">
        <v>61</v>
      </c>
    </row>
    <row r="47" spans="1:16" x14ac:dyDescent="0.25">
      <c r="B47" s="55" t="s">
        <v>47</v>
      </c>
      <c r="C47" s="20">
        <v>293925</v>
      </c>
      <c r="D47" s="20">
        <v>292774.75</v>
      </c>
      <c r="E47" s="20">
        <v>345721.00000000006</v>
      </c>
      <c r="F47" s="20">
        <v>269996.84476290451</v>
      </c>
      <c r="G47" s="20">
        <v>251495.44260000001</v>
      </c>
      <c r="H47" s="20">
        <v>302860.14359999995</v>
      </c>
      <c r="I47" s="20">
        <v>417809.42309999978</v>
      </c>
      <c r="J47" s="20">
        <v>612435.20388999977</v>
      </c>
      <c r="K47" s="20">
        <v>840055.9513119997</v>
      </c>
      <c r="L47" s="20">
        <v>1009620.4770107999</v>
      </c>
      <c r="M47" s="20">
        <v>1174937.3899238999</v>
      </c>
      <c r="N47" s="9">
        <v>0.29294713305805842</v>
      </c>
    </row>
    <row r="48" spans="1:16" x14ac:dyDescent="0.25">
      <c r="B48" s="55" t="s">
        <v>51</v>
      </c>
      <c r="C48" s="20">
        <v>1700227.8</v>
      </c>
      <c r="D48" s="20">
        <v>1835931.9560000002</v>
      </c>
      <c r="E48" s="20">
        <v>2065850</v>
      </c>
      <c r="F48" s="20">
        <v>2463960.4427370955</v>
      </c>
      <c r="G48" s="20">
        <v>2704749.2574</v>
      </c>
      <c r="H48" s="20">
        <v>2777343.1507974998</v>
      </c>
      <c r="I48" s="20">
        <v>2805944.0629725037</v>
      </c>
      <c r="J48" s="20">
        <v>2963510.5061345464</v>
      </c>
      <c r="K48" s="20">
        <v>3379058.3421101347</v>
      </c>
      <c r="L48" s="20">
        <v>3621487.6507465676</v>
      </c>
      <c r="M48" s="20">
        <v>3782036.3353092228</v>
      </c>
      <c r="N48" s="9">
        <v>5.7466085454505711E-2</v>
      </c>
    </row>
    <row r="49" spans="1:16" x14ac:dyDescent="0.25">
      <c r="B49" s="22" t="s">
        <v>23</v>
      </c>
      <c r="C49" s="15">
        <v>1994152.8</v>
      </c>
      <c r="D49" s="15">
        <v>2128706.7060000002</v>
      </c>
      <c r="E49" s="15">
        <v>2411571</v>
      </c>
      <c r="F49" s="15">
        <v>2733957.2875000001</v>
      </c>
      <c r="G49" s="15">
        <v>2956244.7</v>
      </c>
      <c r="H49" s="15">
        <v>3080203.2943974999</v>
      </c>
      <c r="I49" s="15">
        <v>3223753.4860725035</v>
      </c>
      <c r="J49" s="15">
        <v>3575945.7100245459</v>
      </c>
      <c r="K49" s="15">
        <v>4219114.2934221346</v>
      </c>
      <c r="L49" s="15">
        <v>4631108.1277573677</v>
      </c>
      <c r="M49" s="15">
        <v>4956973.7252331227</v>
      </c>
      <c r="N49" s="23">
        <v>8.9965385891115579E-2</v>
      </c>
    </row>
    <row r="50" spans="1:16" ht="17.45" customHeight="1" x14ac:dyDescent="0.25">
      <c r="B50" s="56" t="s">
        <v>49</v>
      </c>
      <c r="C50" s="19"/>
      <c r="D50" s="19"/>
      <c r="E50" s="19"/>
      <c r="F50" s="19"/>
      <c r="G50" s="92"/>
      <c r="H50" s="92"/>
      <c r="I50" s="92"/>
      <c r="J50" s="92"/>
      <c r="K50" s="92"/>
      <c r="L50" s="92"/>
      <c r="M50" s="92"/>
    </row>
    <row r="51" spans="1:16" ht="168.6" customHeight="1" x14ac:dyDescent="0.25"/>
    <row r="52" spans="1:16" s="22" customFormat="1" x14ac:dyDescent="0.25">
      <c r="A52" s="22" t="s">
        <v>144</v>
      </c>
      <c r="P52" s="22" t="s">
        <v>140</v>
      </c>
    </row>
    <row r="53" spans="1:16" x14ac:dyDescent="0.25">
      <c r="C53" s="44">
        <v>2013</v>
      </c>
      <c r="D53" s="44">
        <v>2014</v>
      </c>
      <c r="E53" s="44">
        <v>2015</v>
      </c>
      <c r="F53" s="44">
        <v>2016</v>
      </c>
      <c r="G53" s="44">
        <v>2017</v>
      </c>
      <c r="H53" s="44">
        <v>2018</v>
      </c>
      <c r="I53" s="44">
        <v>2019</v>
      </c>
      <c r="J53" s="44">
        <v>2020</v>
      </c>
      <c r="K53" s="44">
        <v>2021</v>
      </c>
      <c r="L53" s="44">
        <v>2022</v>
      </c>
      <c r="M53" s="44">
        <v>2023</v>
      </c>
      <c r="N53" s="66" t="s">
        <v>61</v>
      </c>
    </row>
    <row r="54" spans="1:16" x14ac:dyDescent="0.25">
      <c r="B54" s="45" t="s">
        <v>38</v>
      </c>
      <c r="C54" s="6">
        <v>941734.91599999985</v>
      </c>
      <c r="D54" s="6">
        <v>956499.72823098418</v>
      </c>
      <c r="E54" s="6">
        <v>852980.94344514748</v>
      </c>
      <c r="F54" s="6">
        <v>1073523.8227229156</v>
      </c>
      <c r="G54" s="6">
        <v>1155499.1119474391</v>
      </c>
      <c r="H54" s="6">
        <v>1156853.3651938965</v>
      </c>
      <c r="I54" s="6">
        <v>1177900.7896635628</v>
      </c>
      <c r="J54" s="6">
        <v>1344465.6011878527</v>
      </c>
      <c r="K54" s="6">
        <v>1601997.2298202645</v>
      </c>
      <c r="L54" s="6">
        <v>1724523.0366510563</v>
      </c>
      <c r="M54" s="6">
        <v>1785815.1990856729</v>
      </c>
      <c r="N54" s="9">
        <v>7.5254205466154689E-2</v>
      </c>
    </row>
    <row r="55" spans="1:16" x14ac:dyDescent="0.25">
      <c r="B55" s="45" t="s">
        <v>39</v>
      </c>
      <c r="C55" s="6">
        <v>81603.14</v>
      </c>
      <c r="D55" s="6">
        <v>111204.01770659054</v>
      </c>
      <c r="E55" s="6">
        <v>120910.7327628808</v>
      </c>
      <c r="F55" s="6">
        <v>131262.37081228013</v>
      </c>
      <c r="G55" s="6">
        <v>146762.15087968396</v>
      </c>
      <c r="H55" s="6">
        <v>140598.13563323522</v>
      </c>
      <c r="I55" s="6">
        <v>140360.79747430314</v>
      </c>
      <c r="J55" s="6">
        <v>148957.33790604584</v>
      </c>
      <c r="K55" s="6">
        <v>173053.58379160636</v>
      </c>
      <c r="L55" s="6">
        <v>174122.28168977151</v>
      </c>
      <c r="M55" s="6">
        <v>177805.08085953892</v>
      </c>
      <c r="N55" s="9">
        <v>3.2495933450664705E-2</v>
      </c>
    </row>
    <row r="56" spans="1:16" x14ac:dyDescent="0.25">
      <c r="B56" s="45" t="s">
        <v>4</v>
      </c>
      <c r="C56" s="6">
        <v>457616.54399999999</v>
      </c>
      <c r="D56" s="6">
        <v>509895.65224965743</v>
      </c>
      <c r="E56" s="6">
        <v>589311.55096962664</v>
      </c>
      <c r="F56" s="6">
        <v>491901.03350409277</v>
      </c>
      <c r="G56" s="6">
        <v>487813.55981525208</v>
      </c>
      <c r="H56" s="6">
        <v>456574.54089260078</v>
      </c>
      <c r="I56" s="6">
        <v>485050.02870947868</v>
      </c>
      <c r="J56" s="6">
        <v>505233.19561882282</v>
      </c>
      <c r="K56" s="6">
        <v>571904.38228721614</v>
      </c>
      <c r="L56" s="6">
        <v>638255.70710227161</v>
      </c>
      <c r="M56" s="6">
        <v>683881.56986437342</v>
      </c>
      <c r="N56" s="9">
        <v>5.7924086858792911E-2</v>
      </c>
    </row>
    <row r="57" spans="1:16" x14ac:dyDescent="0.25">
      <c r="B57" s="45" t="s">
        <v>5</v>
      </c>
      <c r="C57" s="6">
        <v>189621.60799999995</v>
      </c>
      <c r="D57" s="6">
        <v>167227.57963651975</v>
      </c>
      <c r="E57" s="6">
        <v>306255.05527499528</v>
      </c>
      <c r="F57" s="6">
        <v>463787.90898701327</v>
      </c>
      <c r="G57" s="6">
        <v>502488.16682953702</v>
      </c>
      <c r="H57" s="6">
        <v>649555.16344828322</v>
      </c>
      <c r="I57" s="6">
        <v>675965.59973280772</v>
      </c>
      <c r="J57" s="6">
        <v>770534.64337984088</v>
      </c>
      <c r="K57" s="6">
        <v>897708.34225477302</v>
      </c>
      <c r="L57" s="6">
        <v>1021665.9041761498</v>
      </c>
      <c r="M57" s="6">
        <v>1171109.3234149958</v>
      </c>
      <c r="N57" s="9">
        <v>0.15145048378812986</v>
      </c>
    </row>
    <row r="58" spans="1:16" x14ac:dyDescent="0.25">
      <c r="B58" s="45" t="s">
        <v>40</v>
      </c>
      <c r="C58" s="6">
        <v>207512.62399999998</v>
      </c>
      <c r="D58" s="6">
        <v>231235.1384219685</v>
      </c>
      <c r="E58" s="6">
        <v>317880.83814999613</v>
      </c>
      <c r="F58" s="6">
        <v>362293.78113292821</v>
      </c>
      <c r="G58" s="6">
        <v>451371.39864985883</v>
      </c>
      <c r="H58" s="6">
        <v>493135.50277143746</v>
      </c>
      <c r="I58" s="6">
        <v>580740.05485371454</v>
      </c>
      <c r="J58" s="6">
        <v>638574.51645492122</v>
      </c>
      <c r="K58" s="6">
        <v>757337.51925669296</v>
      </c>
      <c r="L58" s="6">
        <v>838462.05729817995</v>
      </c>
      <c r="M58" s="6">
        <v>914883.86396226706</v>
      </c>
      <c r="N58" s="9">
        <v>0.12496407889329175</v>
      </c>
    </row>
    <row r="59" spans="1:16" x14ac:dyDescent="0.25">
      <c r="B59" s="45" t="s">
        <v>7</v>
      </c>
      <c r="C59" s="6">
        <v>116063.96799999999</v>
      </c>
      <c r="D59" s="6">
        <v>152644.58975427956</v>
      </c>
      <c r="E59" s="6">
        <v>224231.87939735348</v>
      </c>
      <c r="F59" s="6">
        <v>213241.76938656004</v>
      </c>
      <c r="G59" s="6">
        <v>212310.31187822862</v>
      </c>
      <c r="H59" s="6">
        <v>183486.5864580466</v>
      </c>
      <c r="I59" s="6">
        <v>163736.21563863667</v>
      </c>
      <c r="J59" s="6">
        <v>168180.41547706194</v>
      </c>
      <c r="K59" s="6">
        <v>217113.23601158109</v>
      </c>
      <c r="L59" s="6">
        <v>234079.14083993874</v>
      </c>
      <c r="M59" s="6">
        <v>223478.68804627465</v>
      </c>
      <c r="N59" s="9">
        <v>8.5811276426872585E-3</v>
      </c>
    </row>
    <row r="60" spans="1:16" x14ac:dyDescent="0.25">
      <c r="B60"/>
      <c r="C60" s="76">
        <v>1994152.7999999998</v>
      </c>
      <c r="D60" s="76">
        <v>2128706.7060000002</v>
      </c>
      <c r="E60" s="76">
        <v>2411571</v>
      </c>
      <c r="F60" s="76">
        <v>2736010.6865457902</v>
      </c>
      <c r="G60" s="76">
        <v>2956244.6999999997</v>
      </c>
      <c r="H60" s="76">
        <v>3080203.2943974999</v>
      </c>
      <c r="I60" s="76">
        <v>3223753.4860725035</v>
      </c>
      <c r="J60" s="76">
        <v>3575945.7100245454</v>
      </c>
      <c r="K60" s="76">
        <v>4219114.2934221337</v>
      </c>
      <c r="L60" s="76">
        <v>4631108.1277573677</v>
      </c>
      <c r="M60" s="76">
        <v>4956973.7252331227</v>
      </c>
      <c r="N60" s="23">
        <v>8.9965385891115579E-2</v>
      </c>
    </row>
    <row r="70" spans="16:16" x14ac:dyDescent="0.25">
      <c r="P70" s="22" t="s">
        <v>141</v>
      </c>
    </row>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Z40"/>
  <sheetViews>
    <sheetView zoomScale="85" zoomScaleNormal="85" workbookViewId="0"/>
  </sheetViews>
  <sheetFormatPr defaultColWidth="9.140625" defaultRowHeight="15" x14ac:dyDescent="0.25"/>
  <cols>
    <col min="1" max="1" width="9.140625" style="1"/>
    <col min="2" max="2" width="34.42578125" style="1" customWidth="1"/>
    <col min="3" max="10" width="15.28515625" style="1" customWidth="1"/>
    <col min="11" max="12" width="14" style="3" customWidth="1"/>
    <col min="13" max="13" width="13.140625" style="3" customWidth="1"/>
    <col min="14" max="14" width="11.140625" style="3" customWidth="1"/>
    <col min="15" max="16384" width="9.140625" style="1"/>
  </cols>
  <sheetData>
    <row r="2" spans="1:26" x14ac:dyDescent="0.25">
      <c r="B2" s="1" t="s">
        <v>0</v>
      </c>
      <c r="F2" s="85"/>
      <c r="G2" s="60"/>
    </row>
    <row r="3" spans="1:26" x14ac:dyDescent="0.25">
      <c r="B3" s="1" t="s">
        <v>58</v>
      </c>
    </row>
    <row r="4" spans="1:26" x14ac:dyDescent="0.25">
      <c r="B4" s="52">
        <v>43402</v>
      </c>
    </row>
    <row r="5" spans="1:26" x14ac:dyDescent="0.25">
      <c r="B5" s="2" t="s">
        <v>18</v>
      </c>
    </row>
    <row r="6" spans="1:26" x14ac:dyDescent="0.25">
      <c r="B6" s="2"/>
    </row>
    <row r="7" spans="1:26" x14ac:dyDescent="0.25">
      <c r="E7" s="41"/>
      <c r="F7" s="41"/>
      <c r="G7" s="41"/>
      <c r="H7" s="41"/>
      <c r="I7" s="41"/>
      <c r="J7" s="41"/>
      <c r="K7" s="41"/>
      <c r="L7" s="41"/>
      <c r="M7" s="41"/>
      <c r="N7" s="41"/>
      <c r="O7" s="42"/>
    </row>
    <row r="8" spans="1:26" s="3" customFormat="1" x14ac:dyDescent="0.25">
      <c r="D8" s="81"/>
      <c r="E8" s="81"/>
      <c r="F8" s="81"/>
      <c r="G8" s="81"/>
      <c r="H8" s="81"/>
      <c r="I8" s="81"/>
      <c r="K8" s="81"/>
      <c r="L8" s="81"/>
      <c r="M8" s="81"/>
      <c r="N8" s="81"/>
    </row>
    <row r="9" spans="1:26" x14ac:dyDescent="0.25">
      <c r="A9" s="22" t="s">
        <v>110</v>
      </c>
      <c r="K9" s="1"/>
      <c r="L9" s="1"/>
      <c r="M9" s="1"/>
      <c r="N9" s="1"/>
      <c r="O9" s="22" t="s">
        <v>109</v>
      </c>
    </row>
    <row r="10" spans="1:26" x14ac:dyDescent="0.25">
      <c r="B10" s="4"/>
      <c r="C10" s="5">
        <v>2013</v>
      </c>
      <c r="D10" s="5">
        <v>2014</v>
      </c>
      <c r="E10" s="5">
        <v>2015</v>
      </c>
      <c r="F10" s="5">
        <v>2016</v>
      </c>
      <c r="G10" s="5">
        <v>2017</v>
      </c>
      <c r="H10" s="5">
        <v>2018</v>
      </c>
      <c r="I10" s="5">
        <v>2019</v>
      </c>
      <c r="J10" s="5">
        <v>2020</v>
      </c>
      <c r="K10" s="5">
        <v>2021</v>
      </c>
      <c r="L10" s="5">
        <v>2022</v>
      </c>
      <c r="M10" s="5">
        <v>2023</v>
      </c>
      <c r="N10" s="5"/>
      <c r="O10" s="22"/>
      <c r="P10" s="22"/>
      <c r="Q10" s="22"/>
      <c r="R10" s="22"/>
      <c r="S10" s="22"/>
      <c r="T10" s="22"/>
      <c r="U10" s="22"/>
      <c r="V10" s="22"/>
      <c r="W10" s="22"/>
      <c r="X10" s="22"/>
      <c r="Y10" s="22"/>
      <c r="Z10" s="22"/>
    </row>
    <row r="11" spans="1:26" x14ac:dyDescent="0.25">
      <c r="B11" s="1" t="s">
        <v>24</v>
      </c>
      <c r="C11" s="14">
        <v>802166.4</v>
      </c>
      <c r="D11" s="14">
        <v>703660.36608000007</v>
      </c>
      <c r="E11" s="14">
        <v>587650</v>
      </c>
      <c r="F11" s="14">
        <v>543536</v>
      </c>
      <c r="G11" s="14">
        <v>420391.12499999983</v>
      </c>
      <c r="H11" s="14">
        <v>352195.35896142496</v>
      </c>
      <c r="I11" s="14">
        <v>342236.7859966759</v>
      </c>
      <c r="J11" s="14">
        <v>353545.56686064554</v>
      </c>
      <c r="K11" s="14">
        <v>357486.36224242684</v>
      </c>
      <c r="L11" s="14">
        <v>368500.58758407354</v>
      </c>
      <c r="M11" s="14">
        <v>358940.38172172447</v>
      </c>
      <c r="N11" s="82"/>
    </row>
    <row r="12" spans="1:26" x14ac:dyDescent="0.25">
      <c r="B12" s="1" t="s">
        <v>25</v>
      </c>
      <c r="C12" s="14">
        <v>112303.296</v>
      </c>
      <c r="D12" s="14">
        <v>147277.75104</v>
      </c>
      <c r="E12" s="14">
        <v>169049.99999999997</v>
      </c>
      <c r="F12" s="14">
        <v>186840.50000000003</v>
      </c>
      <c r="G12" s="14">
        <v>201787.74</v>
      </c>
      <c r="H12" s="14">
        <v>199066.942021675</v>
      </c>
      <c r="I12" s="14">
        <v>223197.90391087555</v>
      </c>
      <c r="J12" s="14">
        <v>261316.28854917281</v>
      </c>
      <c r="K12" s="14">
        <v>357486.36224242696</v>
      </c>
      <c r="L12" s="14">
        <v>405350.64634248096</v>
      </c>
      <c r="M12" s="14">
        <v>448675.47715215571</v>
      </c>
      <c r="N12" s="83"/>
    </row>
    <row r="13" spans="1:26" x14ac:dyDescent="0.25">
      <c r="B13" s="1" t="s">
        <v>26</v>
      </c>
      <c r="C13" s="14">
        <v>545473.152</v>
      </c>
      <c r="D13" s="14">
        <v>605475.19871999999</v>
      </c>
      <c r="E13" s="14">
        <v>644000.00000000012</v>
      </c>
      <c r="F13" s="14">
        <v>713391</v>
      </c>
      <c r="G13" s="14">
        <v>773519.67</v>
      </c>
      <c r="H13" s="14">
        <v>704390.71792285005</v>
      </c>
      <c r="I13" s="14">
        <v>624954.1309504516</v>
      </c>
      <c r="J13" s="14">
        <v>568747.21625408193</v>
      </c>
      <c r="K13" s="14">
        <v>625601.13392424711</v>
      </c>
      <c r="L13" s="14">
        <v>589600.94013451773</v>
      </c>
      <c r="M13" s="14">
        <v>502516.5344104144</v>
      </c>
      <c r="N13" s="82"/>
    </row>
    <row r="14" spans="1:26" x14ac:dyDescent="0.25">
      <c r="B14" s="1" t="s">
        <v>27</v>
      </c>
      <c r="C14" s="14">
        <v>144389.95200000002</v>
      </c>
      <c r="D14" s="14">
        <v>180006.14016000001</v>
      </c>
      <c r="E14" s="14">
        <v>209300</v>
      </c>
      <c r="F14" s="14">
        <v>254782.5</v>
      </c>
      <c r="G14" s="14">
        <v>285865.96500000008</v>
      </c>
      <c r="H14" s="14">
        <v>275631.15049154998</v>
      </c>
      <c r="I14" s="14">
        <v>297597.20521450078</v>
      </c>
      <c r="J14" s="14">
        <v>353545.56686064554</v>
      </c>
      <c r="K14" s="14">
        <v>446857.95280303364</v>
      </c>
      <c r="L14" s="14">
        <v>479050.76385929569</v>
      </c>
      <c r="M14" s="14">
        <v>484569.51532432815</v>
      </c>
      <c r="N14" s="82"/>
    </row>
    <row r="15" spans="1:26" x14ac:dyDescent="0.25">
      <c r="B15" s="64" t="s">
        <v>1</v>
      </c>
      <c r="C15" s="65">
        <v>1604332.8</v>
      </c>
      <c r="D15" s="65">
        <v>1636419.456</v>
      </c>
      <c r="E15" s="65">
        <v>1610000</v>
      </c>
      <c r="F15" s="65">
        <v>1698550</v>
      </c>
      <c r="G15" s="65">
        <v>1681564.4999999998</v>
      </c>
      <c r="H15" s="65">
        <v>1531284.1693974999</v>
      </c>
      <c r="I15" s="65">
        <v>1487986.026072504</v>
      </c>
      <c r="J15" s="65">
        <v>1537154.6385245458</v>
      </c>
      <c r="K15" s="65">
        <v>1787431.8112121345</v>
      </c>
      <c r="L15" s="65">
        <v>1842502.9379203678</v>
      </c>
      <c r="M15" s="65">
        <v>1794701.9086086228</v>
      </c>
      <c r="N15" s="82"/>
    </row>
    <row r="16" spans="1:26" ht="180.75" customHeight="1" x14ac:dyDescent="0.25">
      <c r="K16" s="1"/>
      <c r="L16" s="1"/>
      <c r="M16" s="1"/>
      <c r="N16" s="1"/>
    </row>
    <row r="17" spans="1:15" x14ac:dyDescent="0.25">
      <c r="K17" s="1"/>
      <c r="L17" s="1"/>
      <c r="M17" s="1"/>
      <c r="N17" s="1"/>
    </row>
    <row r="18" spans="1:15" x14ac:dyDescent="0.25">
      <c r="A18" s="22" t="s">
        <v>145</v>
      </c>
      <c r="K18" s="1"/>
      <c r="L18" s="1"/>
      <c r="M18" s="1"/>
      <c r="N18" s="1"/>
      <c r="O18" s="22" t="s">
        <v>147</v>
      </c>
    </row>
    <row r="19" spans="1:15" x14ac:dyDescent="0.25">
      <c r="B19" s="5"/>
      <c r="C19" s="5">
        <v>2013</v>
      </c>
      <c r="D19" s="5">
        <v>2014</v>
      </c>
      <c r="E19" s="5">
        <v>2015</v>
      </c>
      <c r="F19" s="5">
        <v>2016</v>
      </c>
      <c r="G19" s="5">
        <v>2017</v>
      </c>
      <c r="H19" s="5">
        <v>2018</v>
      </c>
      <c r="I19" s="5">
        <v>2019</v>
      </c>
      <c r="J19" s="5">
        <v>2020</v>
      </c>
      <c r="K19" s="5">
        <v>2021</v>
      </c>
      <c r="L19" s="5">
        <v>2022</v>
      </c>
      <c r="M19" s="5">
        <v>2023</v>
      </c>
      <c r="N19" s="5"/>
      <c r="O19" s="22"/>
    </row>
    <row r="20" spans="1:15" s="3" customFormat="1" x14ac:dyDescent="0.25">
      <c r="B20" s="42" t="s">
        <v>2</v>
      </c>
      <c r="C20" s="32">
        <v>52782.549119999989</v>
      </c>
      <c r="D20" s="32">
        <v>69220.542988799993</v>
      </c>
      <c r="E20" s="32">
        <v>67619.999999999985</v>
      </c>
      <c r="F20" s="32">
        <v>84078.22500000002</v>
      </c>
      <c r="G20" s="32">
        <v>90804.482999999993</v>
      </c>
      <c r="H20" s="32">
        <v>91570.793329970504</v>
      </c>
      <c r="I20" s="32">
        <v>102671.03579900276</v>
      </c>
      <c r="J20" s="32">
        <v>128044.98138909468</v>
      </c>
      <c r="K20" s="32">
        <v>182745.68112121348</v>
      </c>
      <c r="L20" s="32">
        <v>208973.52317124049</v>
      </c>
      <c r="M20" s="32">
        <v>231994.33857607786</v>
      </c>
      <c r="N20" s="32"/>
    </row>
    <row r="21" spans="1:15" s="3" customFormat="1" x14ac:dyDescent="0.25">
      <c r="B21" s="42" t="s">
        <v>3</v>
      </c>
      <c r="C21" s="32">
        <v>5615.1647999999996</v>
      </c>
      <c r="D21" s="32">
        <v>8836.6650623999994</v>
      </c>
      <c r="E21" s="32">
        <v>10142.999999999996</v>
      </c>
      <c r="F21" s="32">
        <v>11210.430000000002</v>
      </c>
      <c r="G21" s="32">
        <v>14125.141800000001</v>
      </c>
      <c r="H21" s="32">
        <v>15168.285941517252</v>
      </c>
      <c r="I21" s="32">
        <v>18633.853273761291</v>
      </c>
      <c r="J21" s="32">
        <v>19448.540198442104</v>
      </c>
      <c r="K21" s="32">
        <v>25024.045356969888</v>
      </c>
      <c r="L21" s="32">
        <v>26347.792012261263</v>
      </c>
      <c r="M21" s="32">
        <v>29163.906014890123</v>
      </c>
      <c r="N21" s="32"/>
    </row>
    <row r="22" spans="1:15" s="3" customFormat="1" x14ac:dyDescent="0.25">
      <c r="B22" s="42" t="s">
        <v>4</v>
      </c>
      <c r="C22" s="32">
        <v>25829.75808</v>
      </c>
      <c r="D22" s="32">
        <v>35346.660249599998</v>
      </c>
      <c r="E22" s="32">
        <v>40571.999999999985</v>
      </c>
      <c r="F22" s="32">
        <v>39236.505000000005</v>
      </c>
      <c r="G22" s="32">
        <v>42375.425399999993</v>
      </c>
      <c r="H22" s="32">
        <v>40635.788404335006</v>
      </c>
      <c r="I22" s="32">
        <v>46871.559821283874</v>
      </c>
      <c r="J22" s="32">
        <v>53997.85770983457</v>
      </c>
      <c r="K22" s="32">
        <v>71924.908826061117</v>
      </c>
      <c r="L22" s="32">
        <v>85268.929268496198</v>
      </c>
      <c r="M22" s="32">
        <v>99326.250201952687</v>
      </c>
      <c r="N22" s="32"/>
    </row>
    <row r="23" spans="1:15" s="3" customFormat="1" x14ac:dyDescent="0.25">
      <c r="B23" s="42" t="s">
        <v>5</v>
      </c>
      <c r="C23" s="32">
        <v>12353.362559999998</v>
      </c>
      <c r="D23" s="32">
        <v>8836.6650623999994</v>
      </c>
      <c r="E23" s="32">
        <v>13523.999999999996</v>
      </c>
      <c r="F23" s="69">
        <v>11210.430000000002</v>
      </c>
      <c r="G23" s="69">
        <v>10089.387000000001</v>
      </c>
      <c r="H23" s="69">
        <v>9887.5992600000009</v>
      </c>
      <c r="I23" s="69">
        <v>10381.979223000002</v>
      </c>
      <c r="J23" s="32">
        <v>10174.339638540001</v>
      </c>
      <c r="K23" s="32">
        <v>9869.1094493838009</v>
      </c>
      <c r="L23" s="32">
        <v>9770.4183548899637</v>
      </c>
      <c r="M23" s="32">
        <v>9672.7141713410638</v>
      </c>
      <c r="N23" s="32"/>
    </row>
    <row r="24" spans="1:15" s="3" customFormat="1" x14ac:dyDescent="0.25">
      <c r="B24" s="42" t="s">
        <v>6</v>
      </c>
      <c r="C24" s="32">
        <v>8984.2636799999982</v>
      </c>
      <c r="D24" s="32">
        <v>14727.775104</v>
      </c>
      <c r="E24" s="32">
        <v>20285.999999999993</v>
      </c>
      <c r="F24" s="32">
        <v>22420.860000000004</v>
      </c>
      <c r="G24" s="32">
        <v>24214.528799999996</v>
      </c>
      <c r="H24" s="32">
        <v>23888.033042601</v>
      </c>
      <c r="I24" s="32">
        <v>26783.748469305065</v>
      </c>
      <c r="J24" s="32">
        <v>31357.954625900744</v>
      </c>
      <c r="K24" s="32">
        <v>39323.499846666964</v>
      </c>
      <c r="L24" s="32">
        <v>42561.817865960504</v>
      </c>
      <c r="M24" s="32">
        <v>47110.925100976347</v>
      </c>
      <c r="N24" s="32"/>
    </row>
    <row r="25" spans="1:15" s="3" customFormat="1" x14ac:dyDescent="0.25">
      <c r="B25" s="42" t="s">
        <v>7</v>
      </c>
      <c r="C25" s="32">
        <v>6738.1977599999991</v>
      </c>
      <c r="D25" s="32">
        <v>10309.442572800001</v>
      </c>
      <c r="E25" s="32">
        <v>16904.999999999996</v>
      </c>
      <c r="F25" s="32">
        <v>18684.050000000003</v>
      </c>
      <c r="G25" s="32">
        <v>20178.774000000001</v>
      </c>
      <c r="H25" s="32">
        <v>17916.024781950742</v>
      </c>
      <c r="I25" s="32">
        <v>17855.832312870036</v>
      </c>
      <c r="J25" s="32">
        <v>18292.140198442088</v>
      </c>
      <c r="K25" s="32">
        <v>28598.908979394142</v>
      </c>
      <c r="L25" s="32">
        <v>32428.051707398507</v>
      </c>
      <c r="M25" s="32">
        <v>31407.283400650929</v>
      </c>
      <c r="N25" s="32"/>
    </row>
    <row r="26" spans="1:15" x14ac:dyDescent="0.25">
      <c r="C26" s="30">
        <v>112303.29599999997</v>
      </c>
      <c r="D26" s="30">
        <v>147277.75104</v>
      </c>
      <c r="E26" s="30">
        <v>169049.99999999997</v>
      </c>
      <c r="F26" s="30">
        <v>186840.50000000006</v>
      </c>
      <c r="G26" s="30">
        <v>201787.74</v>
      </c>
      <c r="H26" s="30">
        <v>199066.52476037448</v>
      </c>
      <c r="I26" s="30">
        <v>223198.00889922303</v>
      </c>
      <c r="J26" s="30">
        <v>261315.81376025421</v>
      </c>
      <c r="K26" s="30">
        <v>357486.15357968933</v>
      </c>
      <c r="L26" s="30">
        <v>405350.53238024691</v>
      </c>
      <c r="M26" s="30">
        <v>448675.41746588901</v>
      </c>
      <c r="N26" s="30"/>
    </row>
    <row r="27" spans="1:15" x14ac:dyDescent="0.25">
      <c r="E27" s="68"/>
      <c r="F27" s="68"/>
      <c r="G27" s="68"/>
      <c r="H27" s="68"/>
      <c r="I27" s="68"/>
      <c r="J27" s="68"/>
      <c r="K27" s="68"/>
      <c r="L27" s="68"/>
    </row>
    <row r="28" spans="1:15" x14ac:dyDescent="0.25">
      <c r="C28" s="14"/>
      <c r="D28" s="14"/>
      <c r="E28" s="14"/>
      <c r="F28" s="14"/>
      <c r="G28" s="14"/>
      <c r="H28" s="14"/>
      <c r="I28" s="14"/>
      <c r="J28" s="14"/>
      <c r="K28" s="32"/>
      <c r="L28" s="32"/>
      <c r="M28" s="32"/>
    </row>
    <row r="40" spans="15:15" x14ac:dyDescent="0.25">
      <c r="O40" s="22" t="s">
        <v>146</v>
      </c>
    </row>
  </sheetData>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4"/>
  <sheetViews>
    <sheetView zoomScale="90" zoomScaleNormal="90" workbookViewId="0"/>
  </sheetViews>
  <sheetFormatPr defaultRowHeight="15" x14ac:dyDescent="0.25"/>
  <cols>
    <col min="1" max="1" width="4.42578125" customWidth="1"/>
    <col min="2" max="2" width="18" customWidth="1"/>
    <col min="3" max="3" width="13.85546875" bestFit="1" customWidth="1"/>
    <col min="4" max="4" width="13.5703125" bestFit="1" customWidth="1"/>
    <col min="5" max="6" width="14" bestFit="1" customWidth="1"/>
    <col min="7" max="7" width="13.140625" bestFit="1" customWidth="1"/>
    <col min="8" max="8" width="12.85546875" bestFit="1" customWidth="1"/>
    <col min="9" max="13" width="12.85546875" customWidth="1"/>
  </cols>
  <sheetData>
    <row r="1" spans="1:20" x14ac:dyDescent="0.25">
      <c r="A1" s="1"/>
      <c r="B1" s="1"/>
      <c r="C1" s="1"/>
      <c r="D1" s="1"/>
      <c r="E1" s="1"/>
      <c r="F1" s="1"/>
      <c r="G1" s="1"/>
      <c r="H1" s="1"/>
      <c r="I1" s="1"/>
      <c r="J1" s="1"/>
      <c r="K1" s="1"/>
      <c r="L1" s="1"/>
      <c r="M1" s="1"/>
      <c r="N1" s="1"/>
      <c r="O1" s="1"/>
      <c r="P1" s="1"/>
      <c r="Q1" s="1"/>
      <c r="R1" s="1"/>
      <c r="S1" s="1"/>
      <c r="T1" s="1"/>
    </row>
    <row r="2" spans="1:20" x14ac:dyDescent="0.25">
      <c r="A2" s="1"/>
      <c r="B2" s="1" t="s">
        <v>0</v>
      </c>
      <c r="C2" s="1"/>
      <c r="D2" s="1"/>
      <c r="E2" s="1"/>
      <c r="F2" s="1"/>
      <c r="G2" s="1"/>
      <c r="H2" s="85"/>
      <c r="I2" s="60"/>
      <c r="J2" s="1"/>
      <c r="K2" s="1"/>
      <c r="L2" s="1"/>
      <c r="M2" s="1"/>
      <c r="N2" s="1"/>
      <c r="O2" s="1"/>
      <c r="P2" s="1"/>
      <c r="Q2" s="1"/>
      <c r="R2" s="1"/>
      <c r="S2" s="1"/>
      <c r="T2" s="1"/>
    </row>
    <row r="3" spans="1:20" x14ac:dyDescent="0.25">
      <c r="A3" s="1"/>
      <c r="B3" s="1" t="s">
        <v>58</v>
      </c>
      <c r="C3" s="1"/>
      <c r="D3" s="1"/>
      <c r="E3" s="1"/>
      <c r="F3" s="1"/>
      <c r="G3" s="1"/>
      <c r="H3" s="1"/>
      <c r="I3" s="1"/>
      <c r="J3" s="1"/>
      <c r="K3" s="1"/>
      <c r="L3" s="1"/>
      <c r="M3" s="1"/>
      <c r="N3" s="1"/>
      <c r="O3" s="1"/>
      <c r="P3" s="1"/>
      <c r="Q3" s="1"/>
      <c r="R3" s="1"/>
      <c r="S3" s="1"/>
      <c r="T3" s="1"/>
    </row>
    <row r="4" spans="1:20" x14ac:dyDescent="0.25">
      <c r="A4" s="1"/>
      <c r="B4" s="52">
        <v>43402</v>
      </c>
      <c r="C4" s="1"/>
      <c r="D4" s="1"/>
      <c r="E4" s="1"/>
      <c r="F4" s="1"/>
      <c r="G4" s="1"/>
      <c r="H4" s="1"/>
      <c r="I4" s="1"/>
      <c r="J4" s="1"/>
      <c r="K4" s="1"/>
      <c r="L4" s="1"/>
      <c r="M4" s="1"/>
      <c r="N4" s="1"/>
      <c r="O4" s="1"/>
      <c r="P4" s="1"/>
      <c r="Q4" s="1"/>
      <c r="R4" s="1"/>
      <c r="S4" s="1"/>
      <c r="T4" s="1"/>
    </row>
    <row r="5" spans="1:20" x14ac:dyDescent="0.25">
      <c r="A5" s="1"/>
      <c r="B5" s="62" t="s">
        <v>88</v>
      </c>
      <c r="C5" s="1"/>
      <c r="D5" s="1"/>
      <c r="E5" s="1"/>
      <c r="F5" s="1"/>
      <c r="G5" s="1"/>
      <c r="H5" s="1"/>
      <c r="I5" s="1"/>
      <c r="J5" s="1"/>
      <c r="K5" s="1"/>
      <c r="L5" s="1"/>
      <c r="M5" s="1"/>
      <c r="N5" s="1"/>
      <c r="O5" s="1"/>
      <c r="P5" s="1"/>
      <c r="Q5" s="1"/>
      <c r="R5" s="1"/>
      <c r="S5" s="1"/>
      <c r="T5" s="1"/>
    </row>
    <row r="6" spans="1:20" x14ac:dyDescent="0.25">
      <c r="A6" s="1"/>
      <c r="B6" s="2"/>
      <c r="C6" s="1"/>
      <c r="D6" s="1"/>
      <c r="E6" s="1"/>
      <c r="F6" s="1"/>
      <c r="G6" s="1"/>
      <c r="H6" s="1"/>
      <c r="I6" s="1"/>
      <c r="J6" s="1"/>
      <c r="K6" s="1"/>
      <c r="L6" s="1"/>
      <c r="M6" s="1"/>
      <c r="N6" s="1"/>
      <c r="O6" s="1"/>
      <c r="P6" s="1"/>
      <c r="Q6" s="1"/>
      <c r="R6" s="1"/>
      <c r="S6" s="1"/>
      <c r="T6" s="1"/>
    </row>
    <row r="7" spans="1:20" s="22" customFormat="1" ht="19.5" customHeight="1" x14ac:dyDescent="0.25">
      <c r="A7" s="22" t="s">
        <v>121</v>
      </c>
      <c r="H7" s="34"/>
      <c r="I7" s="34"/>
      <c r="J7" s="34"/>
      <c r="K7" s="34"/>
      <c r="L7" s="34"/>
      <c r="M7" s="34"/>
    </row>
    <row r="8" spans="1:20" x14ac:dyDescent="0.25">
      <c r="A8" s="1"/>
      <c r="B8" s="4"/>
      <c r="C8" s="5">
        <v>2013</v>
      </c>
      <c r="D8" s="5">
        <v>2014</v>
      </c>
      <c r="E8" s="5">
        <v>2015</v>
      </c>
      <c r="F8" s="5">
        <v>2016</v>
      </c>
      <c r="G8" s="5">
        <v>2017</v>
      </c>
      <c r="H8" s="5">
        <v>2018</v>
      </c>
      <c r="I8" s="5">
        <v>2019</v>
      </c>
      <c r="J8" s="5">
        <v>2020</v>
      </c>
      <c r="K8" s="5">
        <v>2021</v>
      </c>
      <c r="L8" s="5">
        <v>2022</v>
      </c>
      <c r="M8" s="5">
        <v>2023</v>
      </c>
      <c r="N8" s="17"/>
      <c r="O8" s="17"/>
      <c r="P8" s="1"/>
      <c r="Q8" s="1"/>
      <c r="R8" s="1"/>
      <c r="S8" s="1"/>
      <c r="T8" s="1"/>
    </row>
    <row r="9" spans="1:20" x14ac:dyDescent="0.25">
      <c r="A9" s="1"/>
      <c r="B9" s="22" t="s">
        <v>1</v>
      </c>
      <c r="C9" s="15">
        <v>151500</v>
      </c>
      <c r="D9" s="15">
        <v>117675</v>
      </c>
      <c r="E9" s="15">
        <v>144400</v>
      </c>
      <c r="F9" s="15">
        <v>149675</v>
      </c>
      <c r="G9" s="15">
        <v>161760</v>
      </c>
      <c r="H9" s="15">
        <v>196807</v>
      </c>
      <c r="I9" s="15">
        <v>246847.4</v>
      </c>
      <c r="J9" s="15">
        <v>300651.48</v>
      </c>
      <c r="K9" s="15">
        <v>363942.81599999993</v>
      </c>
      <c r="L9" s="15">
        <v>397335.57519999996</v>
      </c>
      <c r="M9" s="15">
        <v>437111.17813999997</v>
      </c>
      <c r="N9" s="1"/>
      <c r="O9" s="1"/>
      <c r="P9" s="1"/>
      <c r="Q9" s="1"/>
      <c r="R9" s="1"/>
      <c r="S9" s="1"/>
      <c r="T9" s="1"/>
    </row>
    <row r="10" spans="1:20" x14ac:dyDescent="0.25">
      <c r="A10" s="1"/>
      <c r="B10" s="22"/>
      <c r="C10" s="15"/>
      <c r="D10" s="15"/>
      <c r="E10" s="15"/>
      <c r="F10" s="15"/>
      <c r="G10" s="15"/>
      <c r="H10" s="15"/>
      <c r="I10" s="15"/>
      <c r="J10" s="15"/>
      <c r="K10" s="15"/>
      <c r="L10" s="15"/>
      <c r="M10" s="15"/>
      <c r="N10" s="1"/>
      <c r="O10" s="1"/>
      <c r="P10" s="1"/>
      <c r="Q10" s="1"/>
      <c r="R10" s="1"/>
      <c r="S10" s="1"/>
      <c r="T10" s="1"/>
    </row>
    <row r="11" spans="1:20" x14ac:dyDescent="0.25">
      <c r="A11" s="1"/>
      <c r="B11" s="22"/>
      <c r="C11" s="15"/>
      <c r="D11" s="15"/>
      <c r="E11" s="15"/>
      <c r="F11" s="15"/>
      <c r="G11" s="15"/>
      <c r="H11" s="15"/>
      <c r="I11" s="15"/>
      <c r="J11" s="15"/>
      <c r="K11" s="15"/>
      <c r="L11" s="15"/>
      <c r="M11" s="15"/>
      <c r="N11" s="1"/>
      <c r="O11" s="1"/>
      <c r="P11" s="1"/>
      <c r="Q11" s="1"/>
      <c r="R11" s="1"/>
      <c r="S11" s="1"/>
      <c r="T11" s="1"/>
    </row>
    <row r="12" spans="1:20" x14ac:dyDescent="0.25">
      <c r="A12" s="1"/>
      <c r="B12" s="22"/>
      <c r="C12" s="15"/>
      <c r="D12" s="15"/>
      <c r="E12" s="15"/>
      <c r="F12" s="15"/>
      <c r="G12" s="15"/>
      <c r="H12" s="15"/>
      <c r="I12" s="15"/>
      <c r="J12" s="15"/>
      <c r="K12" s="15"/>
      <c r="L12" s="15"/>
      <c r="M12" s="15"/>
      <c r="N12" s="1"/>
      <c r="O12" s="1"/>
      <c r="P12" s="1"/>
      <c r="Q12" s="1"/>
      <c r="R12" s="1"/>
      <c r="S12" s="1"/>
      <c r="T12" s="1"/>
    </row>
    <row r="13" spans="1:20" x14ac:dyDescent="0.25">
      <c r="A13" s="1"/>
      <c r="B13" s="22"/>
      <c r="D13" s="75"/>
      <c r="E13" s="75"/>
      <c r="F13" s="75"/>
      <c r="G13" s="75"/>
      <c r="H13" s="75"/>
      <c r="I13" s="75"/>
      <c r="J13" s="75"/>
      <c r="K13" s="75"/>
      <c r="L13" s="75"/>
      <c r="M13" s="75"/>
      <c r="N13" s="1"/>
      <c r="O13" s="1"/>
      <c r="P13" s="1"/>
      <c r="Q13" s="1"/>
      <c r="R13" s="1"/>
      <c r="S13" s="1"/>
      <c r="T13" s="1"/>
    </row>
    <row r="14" spans="1:20" x14ac:dyDescent="0.25">
      <c r="A14" s="22" t="s">
        <v>114</v>
      </c>
      <c r="B14" s="22"/>
      <c r="C14" s="15"/>
      <c r="D14" s="15"/>
      <c r="E14" s="15"/>
      <c r="F14" s="15"/>
      <c r="G14" s="15"/>
      <c r="H14" s="15"/>
      <c r="I14" s="15"/>
      <c r="J14" s="15"/>
      <c r="K14" s="15"/>
      <c r="L14" s="15"/>
      <c r="M14" s="15"/>
      <c r="N14" s="1"/>
      <c r="O14" s="1"/>
      <c r="P14" s="1"/>
      <c r="Q14" s="1"/>
      <c r="R14" s="1"/>
      <c r="S14" s="1"/>
      <c r="T14" s="1"/>
    </row>
    <row r="15" spans="1:20" x14ac:dyDescent="0.25">
      <c r="A15" s="1"/>
      <c r="B15" s="4"/>
      <c r="C15" s="5">
        <v>2013</v>
      </c>
      <c r="D15" s="5">
        <v>2014</v>
      </c>
      <c r="E15" s="5">
        <v>2015</v>
      </c>
      <c r="F15" s="5">
        <v>2016</v>
      </c>
      <c r="G15" s="5">
        <v>2017</v>
      </c>
      <c r="H15" s="5">
        <v>2018</v>
      </c>
      <c r="I15" s="5">
        <v>2019</v>
      </c>
      <c r="J15" s="5">
        <v>2020</v>
      </c>
      <c r="K15" s="5">
        <v>2021</v>
      </c>
      <c r="L15" s="5">
        <v>2022</v>
      </c>
      <c r="M15" s="5">
        <v>2023</v>
      </c>
      <c r="N15" s="1"/>
      <c r="O15" s="1"/>
      <c r="P15" s="1"/>
      <c r="Q15" s="1"/>
      <c r="R15" s="1"/>
      <c r="S15" s="1"/>
      <c r="T15" s="1"/>
    </row>
    <row r="16" spans="1:20" s="54" customFormat="1" x14ac:dyDescent="0.25">
      <c r="A16" s="40"/>
      <c r="B16" s="60" t="s">
        <v>64</v>
      </c>
      <c r="C16" s="47">
        <v>0.55000000000000004</v>
      </c>
      <c r="D16" s="47">
        <v>0.56999999999999995</v>
      </c>
      <c r="E16" s="47">
        <v>0.59</v>
      </c>
      <c r="F16" s="47">
        <v>0.61</v>
      </c>
      <c r="G16" s="47">
        <v>0.63</v>
      </c>
      <c r="H16" s="47">
        <v>0.65</v>
      </c>
      <c r="I16" s="47">
        <v>0.66999999999999904</v>
      </c>
      <c r="J16" s="47">
        <v>0.68999999999999895</v>
      </c>
      <c r="K16" s="47">
        <v>0.70999999999999897</v>
      </c>
      <c r="L16" s="47">
        <v>0.72</v>
      </c>
      <c r="M16" s="47">
        <v>0.72</v>
      </c>
      <c r="N16" s="40"/>
      <c r="O16" s="40"/>
      <c r="P16" s="40"/>
      <c r="Q16" s="40"/>
      <c r="R16" s="40"/>
      <c r="S16" s="40"/>
      <c r="T16" s="40"/>
    </row>
    <row r="17" spans="1:20" s="54" customFormat="1" x14ac:dyDescent="0.25">
      <c r="A17" s="40"/>
      <c r="B17" s="60"/>
      <c r="C17" s="47"/>
      <c r="D17" s="47"/>
      <c r="E17" s="47"/>
      <c r="F17" s="47"/>
      <c r="G17" s="47"/>
      <c r="H17" s="47"/>
      <c r="I17" s="47"/>
      <c r="J17" s="47"/>
      <c r="K17" s="47"/>
      <c r="L17" s="47"/>
      <c r="M17" s="47"/>
      <c r="N17" s="40"/>
      <c r="O17" s="40"/>
      <c r="P17" s="40"/>
      <c r="Q17" s="40"/>
      <c r="R17" s="40"/>
      <c r="S17" s="40"/>
      <c r="T17" s="40"/>
    </row>
    <row r="18" spans="1:20" s="54" customFormat="1" x14ac:dyDescent="0.25">
      <c r="A18" s="40"/>
      <c r="B18" s="40"/>
      <c r="C18" s="47"/>
      <c r="D18" s="47"/>
      <c r="E18" s="47"/>
      <c r="F18" s="47"/>
      <c r="G18" s="47"/>
      <c r="H18" s="47"/>
      <c r="I18" s="47"/>
      <c r="J18" s="47"/>
      <c r="K18" s="47"/>
      <c r="L18" s="47"/>
      <c r="M18" s="47"/>
      <c r="N18" s="40"/>
      <c r="O18" s="40"/>
      <c r="P18" s="40"/>
      <c r="Q18" s="40"/>
      <c r="R18" s="40"/>
      <c r="S18" s="40"/>
      <c r="T18" s="40"/>
    </row>
    <row r="19" spans="1:20" s="22" customFormat="1" ht="19.5" customHeight="1" x14ac:dyDescent="0.25">
      <c r="A19" s="22" t="s">
        <v>120</v>
      </c>
      <c r="H19" s="34"/>
      <c r="J19" s="34"/>
      <c r="N19" s="22" t="s">
        <v>116</v>
      </c>
    </row>
    <row r="20" spans="1:20" x14ac:dyDescent="0.25">
      <c r="A20" s="1"/>
      <c r="B20" s="4"/>
      <c r="C20" s="5">
        <v>2013</v>
      </c>
      <c r="D20" s="5">
        <v>2014</v>
      </c>
      <c r="E20" s="5">
        <v>2015</v>
      </c>
      <c r="F20" s="5">
        <v>2016</v>
      </c>
      <c r="G20" s="5">
        <v>2017</v>
      </c>
      <c r="H20" s="5">
        <v>2018</v>
      </c>
      <c r="I20" s="5">
        <v>2019</v>
      </c>
      <c r="J20" s="5">
        <v>2020</v>
      </c>
      <c r="K20" s="5">
        <v>2021</v>
      </c>
      <c r="L20" s="5">
        <v>2022</v>
      </c>
      <c r="M20" s="5">
        <v>2023</v>
      </c>
      <c r="N20" s="1"/>
      <c r="O20" s="1"/>
      <c r="P20" s="1"/>
      <c r="Q20" s="1"/>
      <c r="R20" s="1"/>
      <c r="S20" s="1"/>
      <c r="T20" s="1"/>
    </row>
    <row r="21" spans="1:20" x14ac:dyDescent="0.25">
      <c r="A21" s="1"/>
      <c r="B21" s="1" t="s">
        <v>2</v>
      </c>
      <c r="C21" s="6">
        <v>74375</v>
      </c>
      <c r="D21" s="6">
        <v>67893.75</v>
      </c>
      <c r="E21" s="6">
        <v>78747.5</v>
      </c>
      <c r="F21" s="6">
        <v>94537.5</v>
      </c>
      <c r="G21" s="6">
        <v>86745</v>
      </c>
      <c r="H21" s="6">
        <v>100788</v>
      </c>
      <c r="I21" s="6">
        <v>126879.2</v>
      </c>
      <c r="J21" s="6">
        <v>154013.68</v>
      </c>
      <c r="K21" s="6">
        <v>187373.85200000001</v>
      </c>
      <c r="L21" s="6">
        <v>197174.67379999999</v>
      </c>
      <c r="M21" s="6">
        <v>208669.56766999996</v>
      </c>
      <c r="N21" s="1"/>
      <c r="O21" s="1"/>
      <c r="P21" s="1"/>
      <c r="Q21" s="1"/>
      <c r="R21" s="1"/>
      <c r="S21" s="1"/>
      <c r="T21" s="1"/>
    </row>
    <row r="22" spans="1:20" x14ac:dyDescent="0.25">
      <c r="A22" s="1"/>
      <c r="B22" s="1" t="s">
        <v>3</v>
      </c>
      <c r="C22" s="16">
        <v>125</v>
      </c>
      <c r="D22" s="6">
        <v>1406.25</v>
      </c>
      <c r="E22" s="6">
        <v>2527.5</v>
      </c>
      <c r="F22" s="6">
        <v>2587.5</v>
      </c>
      <c r="G22" s="6">
        <v>1930</v>
      </c>
      <c r="H22" s="6">
        <v>4532</v>
      </c>
      <c r="I22" s="6">
        <v>5208.8</v>
      </c>
      <c r="J22" s="6">
        <v>6001.5199999999995</v>
      </c>
      <c r="K22" s="6">
        <v>6930.427999999999</v>
      </c>
      <c r="L22" s="6">
        <v>8019.408199999998</v>
      </c>
      <c r="M22" s="6">
        <v>9296.6186299999972</v>
      </c>
      <c r="N22" s="1"/>
      <c r="O22" s="1"/>
      <c r="P22" s="1"/>
      <c r="Q22" s="1"/>
      <c r="R22" s="1"/>
      <c r="S22" s="1"/>
      <c r="T22" s="1"/>
    </row>
    <row r="23" spans="1:20" x14ac:dyDescent="0.25">
      <c r="A23" s="1"/>
      <c r="B23" s="1" t="s">
        <v>4</v>
      </c>
      <c r="C23" s="16">
        <v>33250</v>
      </c>
      <c r="D23" s="6">
        <v>20062.5</v>
      </c>
      <c r="E23" s="6">
        <v>24125</v>
      </c>
      <c r="F23" s="6">
        <v>21993.750000000004</v>
      </c>
      <c r="G23" s="6">
        <v>27930.000000000004</v>
      </c>
      <c r="H23" s="6">
        <v>33743.5</v>
      </c>
      <c r="I23" s="6">
        <v>41267.200000000004</v>
      </c>
      <c r="J23" s="6">
        <v>50033.14</v>
      </c>
      <c r="K23" s="6">
        <v>60289.768000000004</v>
      </c>
      <c r="L23" s="6">
        <v>71022.72159999999</v>
      </c>
      <c r="M23" s="6">
        <v>83902.265920000005</v>
      </c>
      <c r="N23" s="1"/>
      <c r="O23" s="1"/>
      <c r="P23" s="1"/>
      <c r="Q23" s="1"/>
      <c r="R23" s="1"/>
      <c r="S23" s="1"/>
      <c r="T23" s="1"/>
    </row>
    <row r="24" spans="1:20" x14ac:dyDescent="0.25">
      <c r="A24" s="1"/>
      <c r="B24" s="1" t="s">
        <v>5</v>
      </c>
      <c r="C24" s="16">
        <v>3050</v>
      </c>
      <c r="D24" s="6">
        <v>6062.5</v>
      </c>
      <c r="E24" s="6">
        <v>8575</v>
      </c>
      <c r="F24" s="6">
        <v>4677.5</v>
      </c>
      <c r="G24" s="6">
        <v>7138</v>
      </c>
      <c r="H24" s="6">
        <v>8228.0999999999985</v>
      </c>
      <c r="I24" s="6">
        <v>9523.7199999999993</v>
      </c>
      <c r="J24" s="6">
        <v>11065.964</v>
      </c>
      <c r="K24" s="6">
        <v>12904.156799999999</v>
      </c>
      <c r="L24" s="6">
        <v>15034.988159999997</v>
      </c>
      <c r="M24" s="6">
        <v>17591.985791999996</v>
      </c>
      <c r="N24" s="1"/>
      <c r="O24" s="1"/>
      <c r="P24" s="1"/>
      <c r="Q24" s="1"/>
      <c r="R24" s="1"/>
      <c r="S24" s="1"/>
      <c r="T24" s="1"/>
    </row>
    <row r="25" spans="1:20" x14ac:dyDescent="0.25">
      <c r="A25" s="1"/>
      <c r="B25" s="1" t="s">
        <v>6</v>
      </c>
      <c r="C25" s="16">
        <v>33600</v>
      </c>
      <c r="D25" s="6">
        <v>18225</v>
      </c>
      <c r="E25" s="6">
        <v>22825</v>
      </c>
      <c r="F25" s="6">
        <v>17235.000000000004</v>
      </c>
      <c r="G25" s="6">
        <v>23017.000000000004</v>
      </c>
      <c r="H25" s="6">
        <v>27859.4</v>
      </c>
      <c r="I25" s="6">
        <v>34546.28</v>
      </c>
      <c r="J25" s="6">
        <v>42150.536000000007</v>
      </c>
      <c r="K25" s="6">
        <v>50855.643200000006</v>
      </c>
      <c r="L25" s="6">
        <v>58782.021840000001</v>
      </c>
      <c r="M25" s="6">
        <v>68293.626208000001</v>
      </c>
      <c r="N25" s="1"/>
      <c r="O25" s="1"/>
      <c r="P25" s="1"/>
      <c r="Q25" s="1"/>
      <c r="R25" s="1"/>
      <c r="S25" s="1"/>
      <c r="T25" s="1"/>
    </row>
    <row r="26" spans="1:20" x14ac:dyDescent="0.25">
      <c r="A26" s="1"/>
      <c r="B26" s="1" t="s">
        <v>7</v>
      </c>
      <c r="C26" s="16">
        <v>7100</v>
      </c>
      <c r="D26" s="6">
        <v>4025</v>
      </c>
      <c r="E26" s="6">
        <v>5100</v>
      </c>
      <c r="F26" s="6">
        <v>3612.5000000000009</v>
      </c>
      <c r="G26" s="6">
        <v>4950.0000000000009</v>
      </c>
      <c r="H26" s="6">
        <v>6031.0000000000009</v>
      </c>
      <c r="I26" s="6">
        <v>7547.2000000000007</v>
      </c>
      <c r="J26" s="6">
        <v>9261.6400000000012</v>
      </c>
      <c r="K26" s="6">
        <v>11213.968000000001</v>
      </c>
      <c r="L26" s="6">
        <v>12926.761600000002</v>
      </c>
      <c r="M26" s="6">
        <v>14982.113920000002</v>
      </c>
      <c r="N26" s="1"/>
      <c r="O26" s="1"/>
      <c r="P26" s="1"/>
      <c r="Q26" s="1"/>
      <c r="R26" s="1"/>
      <c r="S26" s="1"/>
      <c r="T26" s="1"/>
    </row>
    <row r="27" spans="1:20" x14ac:dyDescent="0.25">
      <c r="A27" s="1"/>
      <c r="B27" s="22" t="s">
        <v>1</v>
      </c>
      <c r="C27" s="31">
        <v>151500</v>
      </c>
      <c r="D27" s="31">
        <v>117675</v>
      </c>
      <c r="E27" s="31">
        <v>141900</v>
      </c>
      <c r="F27" s="31">
        <v>144643.75</v>
      </c>
      <c r="G27" s="31">
        <v>151710</v>
      </c>
      <c r="H27" s="31">
        <v>181182</v>
      </c>
      <c r="I27" s="31">
        <v>224972.40000000002</v>
      </c>
      <c r="J27" s="31">
        <v>272526.48</v>
      </c>
      <c r="K27" s="31">
        <v>329567.81599999999</v>
      </c>
      <c r="L27" s="31">
        <v>362960.57520000002</v>
      </c>
      <c r="M27" s="31">
        <v>402736.17813999997</v>
      </c>
      <c r="N27" s="1"/>
      <c r="O27" s="1"/>
      <c r="P27" s="1"/>
      <c r="Q27" s="1"/>
      <c r="R27" s="1"/>
      <c r="S27" s="1"/>
      <c r="T27" s="1"/>
    </row>
    <row r="28" spans="1:20" ht="152.25" customHeight="1" x14ac:dyDescent="0.25">
      <c r="A28" s="1"/>
      <c r="B28" s="22"/>
      <c r="C28" s="31"/>
      <c r="D28" s="31"/>
      <c r="E28" s="31"/>
      <c r="F28" s="31"/>
      <c r="G28" s="31"/>
      <c r="H28" s="31"/>
      <c r="I28" s="31"/>
      <c r="J28" s="31"/>
      <c r="K28" s="31"/>
      <c r="L28" s="31"/>
      <c r="M28" s="31"/>
      <c r="N28" s="1"/>
      <c r="O28" s="1"/>
      <c r="P28" s="1"/>
      <c r="Q28" s="1"/>
      <c r="R28" s="1"/>
      <c r="S28" s="1"/>
      <c r="T28" s="1"/>
    </row>
    <row r="29" spans="1:20" x14ac:dyDescent="0.25">
      <c r="A29" s="1"/>
      <c r="B29" s="22"/>
      <c r="C29" s="31"/>
      <c r="D29" s="31"/>
      <c r="E29" s="31"/>
      <c r="F29" s="31"/>
      <c r="G29" s="31"/>
      <c r="H29" s="31"/>
      <c r="I29" s="31"/>
      <c r="J29" s="31"/>
      <c r="K29" s="31"/>
      <c r="L29" s="31"/>
      <c r="M29" s="31"/>
      <c r="N29" s="1"/>
      <c r="O29" s="1"/>
      <c r="P29" s="1"/>
      <c r="Q29" s="1"/>
      <c r="R29" s="1"/>
      <c r="S29" s="1"/>
      <c r="T29" s="1"/>
    </row>
    <row r="30" spans="1:20" s="22" customFormat="1" ht="19.5" customHeight="1" x14ac:dyDescent="0.25">
      <c r="A30" s="22" t="s">
        <v>119</v>
      </c>
      <c r="H30" s="34"/>
      <c r="J30" s="34"/>
      <c r="N30" s="22" t="s">
        <v>115</v>
      </c>
    </row>
    <row r="31" spans="1:20" x14ac:dyDescent="0.25">
      <c r="A31" s="1"/>
      <c r="B31" s="4"/>
      <c r="C31" s="5">
        <v>2013</v>
      </c>
      <c r="D31" s="5">
        <v>2014</v>
      </c>
      <c r="E31" s="5">
        <v>2015</v>
      </c>
      <c r="F31" s="5">
        <v>2016</v>
      </c>
      <c r="G31" s="5">
        <v>2017</v>
      </c>
      <c r="H31" s="5">
        <v>2018</v>
      </c>
      <c r="I31" s="5">
        <v>2019</v>
      </c>
      <c r="J31" s="5">
        <v>2020</v>
      </c>
      <c r="K31" s="5">
        <v>2021</v>
      </c>
      <c r="L31" s="5">
        <v>2022</v>
      </c>
      <c r="M31" s="5">
        <v>2023</v>
      </c>
      <c r="N31" s="1"/>
      <c r="O31" s="1"/>
      <c r="P31" s="1"/>
      <c r="Q31" s="1"/>
      <c r="R31" s="1"/>
      <c r="S31" s="1"/>
      <c r="T31" s="1"/>
    </row>
    <row r="32" spans="1:20" x14ac:dyDescent="0.25">
      <c r="A32" s="1"/>
      <c r="B32" s="1" t="s">
        <v>2</v>
      </c>
      <c r="C32" s="6">
        <v>40906.25</v>
      </c>
      <c r="D32" s="6">
        <v>38699.4375</v>
      </c>
      <c r="E32" s="6">
        <v>46461.024999999994</v>
      </c>
      <c r="F32" s="6">
        <v>57667.875</v>
      </c>
      <c r="G32" s="6">
        <v>54649.35</v>
      </c>
      <c r="H32" s="6">
        <v>65512.200000000004</v>
      </c>
      <c r="I32" s="6">
        <v>85009.063999999882</v>
      </c>
      <c r="J32" s="6">
        <v>106269.43919999983</v>
      </c>
      <c r="K32" s="6">
        <v>133035.43491999983</v>
      </c>
      <c r="L32" s="6">
        <v>141965.76513599997</v>
      </c>
      <c r="M32" s="6">
        <v>150242.08872239996</v>
      </c>
      <c r="N32" s="1"/>
      <c r="O32" s="1"/>
      <c r="P32" s="1"/>
      <c r="Q32" s="1"/>
      <c r="R32" s="1"/>
      <c r="S32" s="1"/>
      <c r="T32" s="1"/>
    </row>
    <row r="33" spans="1:20" x14ac:dyDescent="0.25">
      <c r="A33" s="1"/>
      <c r="B33" s="1" t="s">
        <v>3</v>
      </c>
      <c r="C33" s="6">
        <v>68.75</v>
      </c>
      <c r="D33" s="6">
        <v>801.56249999999989</v>
      </c>
      <c r="E33" s="6">
        <v>1491.2249999999999</v>
      </c>
      <c r="F33" s="6">
        <v>1578.375</v>
      </c>
      <c r="G33" s="6">
        <v>1215.9000000000001</v>
      </c>
      <c r="H33" s="6">
        <v>2945.8</v>
      </c>
      <c r="I33" s="6">
        <v>3489.8959999999952</v>
      </c>
      <c r="J33" s="6">
        <v>4141.0487999999932</v>
      </c>
      <c r="K33" s="6">
        <v>4920.6038799999924</v>
      </c>
      <c r="L33" s="6">
        <v>5773.9739039999986</v>
      </c>
      <c r="M33" s="6">
        <v>6693.5654135999976</v>
      </c>
      <c r="N33" s="1"/>
      <c r="O33" s="1"/>
      <c r="P33" s="1"/>
      <c r="Q33" s="1"/>
      <c r="R33" s="1"/>
      <c r="S33" s="1"/>
      <c r="T33" s="1"/>
    </row>
    <row r="34" spans="1:20" x14ac:dyDescent="0.25">
      <c r="A34" s="1"/>
      <c r="B34" s="1" t="s">
        <v>4</v>
      </c>
      <c r="C34" s="6">
        <v>18287.5</v>
      </c>
      <c r="D34" s="6">
        <v>11435.624999999998</v>
      </c>
      <c r="E34" s="6">
        <v>14233.75</v>
      </c>
      <c r="F34" s="6">
        <v>13416.187500000002</v>
      </c>
      <c r="G34" s="6">
        <v>17595.900000000001</v>
      </c>
      <c r="H34" s="6">
        <v>21933.275000000001</v>
      </c>
      <c r="I34" s="6">
        <v>27649.023999999965</v>
      </c>
      <c r="J34" s="6">
        <v>34522.86659999995</v>
      </c>
      <c r="K34" s="6">
        <v>42805.735279999943</v>
      </c>
      <c r="L34" s="6">
        <v>51136.359551999994</v>
      </c>
      <c r="M34" s="6">
        <v>60409.631462400001</v>
      </c>
      <c r="N34" s="1"/>
      <c r="O34" s="1"/>
      <c r="P34" s="1"/>
      <c r="Q34" s="1"/>
      <c r="R34" s="1"/>
      <c r="S34" s="1"/>
      <c r="T34" s="1"/>
    </row>
    <row r="35" spans="1:20" x14ac:dyDescent="0.25">
      <c r="A35" s="1"/>
      <c r="B35" s="1" t="s">
        <v>5</v>
      </c>
      <c r="C35" s="6">
        <v>1677.5000000000002</v>
      </c>
      <c r="D35" s="6">
        <v>3455.6249999999995</v>
      </c>
      <c r="E35" s="6">
        <v>5059.25</v>
      </c>
      <c r="F35" s="6">
        <v>2853.2750000000001</v>
      </c>
      <c r="G35" s="6">
        <v>4496.9399999999996</v>
      </c>
      <c r="H35" s="6">
        <v>5348.2649999999994</v>
      </c>
      <c r="I35" s="6">
        <v>6380.8923999999906</v>
      </c>
      <c r="J35" s="6">
        <v>7635.5151599999881</v>
      </c>
      <c r="K35" s="6">
        <v>9161.9513279999865</v>
      </c>
      <c r="L35" s="6">
        <v>10825.191475199998</v>
      </c>
      <c r="M35" s="6">
        <v>12666.229770239997</v>
      </c>
      <c r="N35" s="1"/>
      <c r="O35" s="1"/>
      <c r="P35" s="1"/>
      <c r="Q35" s="1"/>
      <c r="R35" s="1"/>
      <c r="S35" s="1"/>
      <c r="T35" s="1"/>
    </row>
    <row r="36" spans="1:20" x14ac:dyDescent="0.25">
      <c r="A36" s="1"/>
      <c r="B36" s="1" t="s">
        <v>6</v>
      </c>
      <c r="C36" s="6">
        <v>18480</v>
      </c>
      <c r="D36" s="6">
        <v>10388.25</v>
      </c>
      <c r="E36" s="6">
        <v>13466.75</v>
      </c>
      <c r="F36" s="6">
        <v>10513.350000000002</v>
      </c>
      <c r="G36" s="6">
        <v>14500.710000000003</v>
      </c>
      <c r="H36" s="6">
        <v>18108.61</v>
      </c>
      <c r="I36" s="6">
        <v>23146.007599999964</v>
      </c>
      <c r="J36" s="6">
        <v>29083.869839999959</v>
      </c>
      <c r="K36" s="6">
        <v>36107.506671999952</v>
      </c>
      <c r="L36" s="6">
        <v>42323.055724799997</v>
      </c>
      <c r="M36" s="6">
        <v>49171.410869760002</v>
      </c>
      <c r="N36" s="1"/>
      <c r="O36" s="1"/>
      <c r="P36" s="1"/>
      <c r="Q36" s="1"/>
      <c r="R36" s="1"/>
      <c r="S36" s="1"/>
      <c r="T36" s="1"/>
    </row>
    <row r="37" spans="1:20" x14ac:dyDescent="0.25">
      <c r="A37" s="1"/>
      <c r="B37" s="1" t="s">
        <v>7</v>
      </c>
      <c r="C37" s="6">
        <v>3905.0000000000005</v>
      </c>
      <c r="D37" s="6">
        <v>2294.25</v>
      </c>
      <c r="E37" s="6">
        <v>3009</v>
      </c>
      <c r="F37" s="6">
        <v>2203.6250000000005</v>
      </c>
      <c r="G37" s="6">
        <v>3118.5000000000005</v>
      </c>
      <c r="H37" s="6">
        <v>3920.1500000000005</v>
      </c>
      <c r="I37" s="6">
        <v>5056.6239999999934</v>
      </c>
      <c r="J37" s="6">
        <v>6390.5315999999912</v>
      </c>
      <c r="K37" s="6">
        <v>7961.9172799999888</v>
      </c>
      <c r="L37" s="6">
        <v>9307.268352000001</v>
      </c>
      <c r="M37" s="6">
        <v>10787.122022400001</v>
      </c>
      <c r="N37" s="1"/>
      <c r="O37" s="1"/>
      <c r="P37" s="1"/>
      <c r="Q37" s="1"/>
      <c r="R37" s="1"/>
      <c r="S37" s="1"/>
      <c r="T37" s="1"/>
    </row>
    <row r="38" spans="1:20" x14ac:dyDescent="0.25">
      <c r="A38" s="1"/>
      <c r="B38" s="22" t="s">
        <v>1</v>
      </c>
      <c r="C38" s="31">
        <v>83325</v>
      </c>
      <c r="D38" s="31">
        <v>67074.75</v>
      </c>
      <c r="E38" s="31">
        <v>83721</v>
      </c>
      <c r="F38" s="31">
        <v>88232.6875</v>
      </c>
      <c r="G38" s="31">
        <v>95577.3</v>
      </c>
      <c r="H38" s="31">
        <v>117768.29999999999</v>
      </c>
      <c r="I38" s="31">
        <v>150731.50799999977</v>
      </c>
      <c r="J38" s="31">
        <v>188043.27119999973</v>
      </c>
      <c r="K38" s="31">
        <v>233993.14935999969</v>
      </c>
      <c r="L38" s="31">
        <v>261331.61414399996</v>
      </c>
      <c r="M38" s="31">
        <v>289970.04826079996</v>
      </c>
      <c r="N38" s="1"/>
      <c r="O38" s="1"/>
      <c r="P38" s="1"/>
      <c r="Q38" s="1"/>
      <c r="R38" s="1"/>
      <c r="S38" s="1"/>
      <c r="T38" s="1"/>
    </row>
    <row r="39" spans="1:20" ht="130.5" customHeight="1" x14ac:dyDescent="0.25">
      <c r="A39" s="1"/>
      <c r="B39" s="22"/>
      <c r="C39" s="31"/>
      <c r="D39" s="31"/>
      <c r="E39" s="31"/>
      <c r="F39" s="31"/>
      <c r="G39" s="31"/>
      <c r="H39" s="31"/>
      <c r="I39" s="31"/>
      <c r="J39" s="31"/>
      <c r="K39" s="31"/>
      <c r="L39" s="31"/>
      <c r="M39" s="31"/>
      <c r="N39" s="1"/>
      <c r="O39" s="1"/>
      <c r="P39" s="1"/>
      <c r="Q39" s="1"/>
      <c r="R39" s="1"/>
      <c r="S39" s="1"/>
      <c r="T39" s="1"/>
    </row>
    <row r="40" spans="1:20" x14ac:dyDescent="0.25">
      <c r="A40" s="1"/>
      <c r="B40" s="22"/>
      <c r="C40" s="31"/>
      <c r="D40" s="31"/>
      <c r="E40" s="31"/>
      <c r="F40" s="31"/>
      <c r="G40" s="31"/>
      <c r="H40" s="31"/>
      <c r="I40" s="31"/>
      <c r="J40" s="31"/>
      <c r="K40" s="31"/>
      <c r="L40" s="31"/>
      <c r="M40" s="31"/>
      <c r="N40" s="1"/>
      <c r="O40" s="1"/>
      <c r="P40" s="1"/>
      <c r="Q40" s="1"/>
      <c r="R40" s="1"/>
      <c r="S40" s="1"/>
      <c r="T40" s="1"/>
    </row>
    <row r="41" spans="1:20" s="22" customFormat="1" x14ac:dyDescent="0.25">
      <c r="A41" s="22" t="s">
        <v>118</v>
      </c>
      <c r="H41" s="34"/>
      <c r="J41" s="34"/>
      <c r="N41" s="22" t="s">
        <v>117</v>
      </c>
    </row>
    <row r="42" spans="1:20" x14ac:dyDescent="0.25">
      <c r="A42" s="1"/>
      <c r="B42" s="4"/>
      <c r="C42" s="5">
        <v>2013</v>
      </c>
      <c r="D42" s="5">
        <v>2014</v>
      </c>
      <c r="E42" s="5">
        <v>2015</v>
      </c>
      <c r="F42" s="5">
        <v>2016</v>
      </c>
      <c r="G42" s="5">
        <v>2017</v>
      </c>
      <c r="H42" s="5">
        <v>2018</v>
      </c>
      <c r="I42" s="5">
        <v>2019</v>
      </c>
      <c r="J42" s="5">
        <v>2020</v>
      </c>
      <c r="K42" s="5">
        <v>2021</v>
      </c>
      <c r="L42" s="5">
        <v>2022</v>
      </c>
      <c r="M42" s="5">
        <v>2023</v>
      </c>
      <c r="N42" s="1"/>
      <c r="O42" s="1"/>
      <c r="P42" s="1"/>
      <c r="Q42" s="1"/>
      <c r="R42" s="1"/>
      <c r="S42" s="1"/>
      <c r="T42" s="1"/>
    </row>
    <row r="43" spans="1:20" x14ac:dyDescent="0.25">
      <c r="A43" s="1"/>
      <c r="B43" s="60" t="s">
        <v>85</v>
      </c>
      <c r="C43" s="6">
        <v>34845</v>
      </c>
      <c r="D43" s="6">
        <v>25888.5</v>
      </c>
      <c r="E43" s="6">
        <v>30324</v>
      </c>
      <c r="F43" s="6">
        <v>29935</v>
      </c>
      <c r="G43" s="6">
        <v>30734.400000000001</v>
      </c>
      <c r="H43" s="6">
        <v>29521.05</v>
      </c>
      <c r="I43" s="6">
        <v>32090.162</v>
      </c>
      <c r="J43" s="6">
        <v>33071.662799999998</v>
      </c>
      <c r="K43" s="6">
        <v>36394.281599999995</v>
      </c>
      <c r="L43" s="6">
        <v>35760.201767999992</v>
      </c>
      <c r="M43" s="6">
        <v>34968.894251199999</v>
      </c>
      <c r="N43" s="1"/>
      <c r="O43" s="1"/>
      <c r="P43" s="1"/>
      <c r="Q43" s="1"/>
      <c r="R43" s="1"/>
      <c r="S43" s="1"/>
      <c r="T43" s="1"/>
    </row>
    <row r="44" spans="1:20" x14ac:dyDescent="0.25">
      <c r="A44" s="1"/>
      <c r="B44" s="60" t="s">
        <v>86</v>
      </c>
      <c r="C44" s="6">
        <v>83325</v>
      </c>
      <c r="D44" s="6">
        <v>67074.75</v>
      </c>
      <c r="E44" s="6">
        <v>83721.000000000015</v>
      </c>
      <c r="F44" s="6">
        <v>88232.6875</v>
      </c>
      <c r="G44" s="6">
        <v>95577.3</v>
      </c>
      <c r="H44" s="6">
        <v>117768.29999999999</v>
      </c>
      <c r="I44" s="6">
        <v>150731.50799999977</v>
      </c>
      <c r="J44" s="6">
        <v>188043.27119999973</v>
      </c>
      <c r="K44" s="6">
        <v>233993.14935999969</v>
      </c>
      <c r="L44" s="6">
        <v>261331.61414399996</v>
      </c>
      <c r="M44" s="6">
        <v>289970.04826079996</v>
      </c>
      <c r="N44" s="1"/>
      <c r="O44" s="1"/>
      <c r="P44" s="1"/>
      <c r="Q44" s="1"/>
      <c r="R44" s="1"/>
      <c r="S44" s="1"/>
      <c r="T44" s="1"/>
    </row>
    <row r="45" spans="1:20" x14ac:dyDescent="0.25">
      <c r="A45" s="1"/>
      <c r="B45" s="60" t="s">
        <v>87</v>
      </c>
      <c r="C45" s="6">
        <v>33329.999999999993</v>
      </c>
      <c r="D45" s="6">
        <v>24711.750000000007</v>
      </c>
      <c r="E45" s="6">
        <v>30354.999999999996</v>
      </c>
      <c r="F45" s="6">
        <v>31507.312500000011</v>
      </c>
      <c r="G45" s="6">
        <v>35448.30000000001</v>
      </c>
      <c r="H45" s="6">
        <v>49517.650000000016</v>
      </c>
      <c r="I45" s="6">
        <v>64025.730000000236</v>
      </c>
      <c r="J45" s="6">
        <v>79536.546000000264</v>
      </c>
      <c r="K45" s="6">
        <v>93555.385040000256</v>
      </c>
      <c r="L45" s="6">
        <v>100243.75928800002</v>
      </c>
      <c r="M45" s="6">
        <v>112172.23562800002</v>
      </c>
      <c r="N45" s="1"/>
      <c r="O45" s="1"/>
      <c r="P45" s="1"/>
      <c r="Q45" s="1"/>
      <c r="R45" s="1"/>
      <c r="S45" s="1"/>
      <c r="T45" s="1"/>
    </row>
    <row r="46" spans="1:20" x14ac:dyDescent="0.25">
      <c r="A46" s="1"/>
      <c r="B46" s="22" t="s">
        <v>1</v>
      </c>
      <c r="C46" s="31">
        <v>151500</v>
      </c>
      <c r="D46" s="31">
        <v>117675</v>
      </c>
      <c r="E46" s="31">
        <v>144400</v>
      </c>
      <c r="F46" s="31">
        <v>149675</v>
      </c>
      <c r="G46" s="31">
        <v>161760.00000000003</v>
      </c>
      <c r="H46" s="31">
        <v>196807</v>
      </c>
      <c r="I46" s="31">
        <v>246847.40000000002</v>
      </c>
      <c r="J46" s="31">
        <v>300651.48</v>
      </c>
      <c r="K46" s="31">
        <v>363942.81599999993</v>
      </c>
      <c r="L46" s="31">
        <v>397335.57519999996</v>
      </c>
      <c r="M46" s="31">
        <v>437111.17813999997</v>
      </c>
      <c r="N46" s="1"/>
      <c r="O46" s="1"/>
      <c r="P46" s="1"/>
      <c r="Q46" s="1"/>
      <c r="R46" s="1"/>
      <c r="S46" s="1"/>
      <c r="T46" s="1"/>
    </row>
    <row r="48" spans="1:20" x14ac:dyDescent="0.25">
      <c r="C48" s="74"/>
      <c r="D48" s="74"/>
      <c r="E48" s="74"/>
      <c r="F48" s="74"/>
      <c r="G48" s="74"/>
      <c r="H48" s="74"/>
      <c r="I48" s="74"/>
      <c r="J48" s="74"/>
      <c r="K48" s="74"/>
      <c r="L48" s="74"/>
      <c r="M48" s="74"/>
    </row>
    <row r="64" spans="14:14" x14ac:dyDescent="0.25">
      <c r="N64" s="2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O56"/>
  <sheetViews>
    <sheetView zoomScale="90" zoomScaleNormal="90" zoomScaleSheetLayoutView="80" workbookViewId="0"/>
  </sheetViews>
  <sheetFormatPr defaultColWidth="8.85546875" defaultRowHeight="15" x14ac:dyDescent="0.25"/>
  <cols>
    <col min="1" max="1" width="8.85546875" style="40"/>
    <col min="2" max="2" width="21.85546875" style="40" customWidth="1"/>
    <col min="3" max="8" width="13" style="40" customWidth="1"/>
    <col min="9" max="9" width="12.28515625" style="42" customWidth="1"/>
    <col min="10" max="10" width="13.85546875" style="40" bestFit="1" customWidth="1"/>
    <col min="11" max="11" width="14" style="40" bestFit="1" customWidth="1"/>
    <col min="12" max="14" width="14" style="40" customWidth="1"/>
    <col min="15" max="16384" width="8.85546875" style="40"/>
  </cols>
  <sheetData>
    <row r="3" spans="1:15" x14ac:dyDescent="0.25">
      <c r="B3" s="40" t="s">
        <v>22</v>
      </c>
      <c r="H3" s="85"/>
      <c r="I3" s="60"/>
    </row>
    <row r="4" spans="1:15" x14ac:dyDescent="0.25">
      <c r="B4" s="40" t="s">
        <v>58</v>
      </c>
    </row>
    <row r="5" spans="1:15" x14ac:dyDescent="0.25">
      <c r="B5" s="52">
        <v>43402</v>
      </c>
    </row>
    <row r="6" spans="1:15" x14ac:dyDescent="0.25">
      <c r="B6" s="62" t="s">
        <v>60</v>
      </c>
    </row>
    <row r="7" spans="1:15" x14ac:dyDescent="0.25">
      <c r="B7" s="52"/>
    </row>
    <row r="8" spans="1:15" s="22" customFormat="1" x14ac:dyDescent="0.25">
      <c r="D8" s="29"/>
      <c r="E8" s="29"/>
      <c r="F8" s="29"/>
      <c r="G8" s="29"/>
      <c r="H8" s="29"/>
      <c r="I8" s="29"/>
      <c r="J8" s="29"/>
      <c r="K8" s="29"/>
      <c r="L8" s="29"/>
      <c r="M8" s="29"/>
      <c r="N8" s="29"/>
    </row>
    <row r="9" spans="1:15" s="22" customFormat="1" x14ac:dyDescent="0.25">
      <c r="D9" s="29"/>
      <c r="E9" s="29"/>
      <c r="F9" s="29"/>
      <c r="G9" s="29"/>
      <c r="H9" s="29"/>
      <c r="I9" s="29"/>
      <c r="J9" s="29"/>
      <c r="K9" s="29"/>
      <c r="L9" s="29"/>
      <c r="M9" s="29"/>
      <c r="N9" s="29"/>
    </row>
    <row r="10" spans="1:15" x14ac:dyDescent="0.25">
      <c r="A10" s="22" t="s">
        <v>122</v>
      </c>
      <c r="B10" s="22"/>
      <c r="C10" s="22"/>
      <c r="D10" s="22"/>
      <c r="E10" s="22"/>
      <c r="F10" s="22"/>
      <c r="G10" s="22"/>
      <c r="H10" s="22"/>
      <c r="I10" s="22"/>
      <c r="J10" s="22"/>
      <c r="K10" s="22"/>
      <c r="L10" s="22"/>
      <c r="M10" s="22"/>
      <c r="N10" s="22"/>
      <c r="O10" s="34" t="s">
        <v>124</v>
      </c>
    </row>
    <row r="11" spans="1:15" x14ac:dyDescent="0.25">
      <c r="B11" s="43"/>
      <c r="C11" s="44">
        <v>2013</v>
      </c>
      <c r="D11" s="44">
        <v>2014</v>
      </c>
      <c r="E11" s="44">
        <v>2015</v>
      </c>
      <c r="F11" s="44">
        <v>2016</v>
      </c>
      <c r="G11" s="44">
        <v>2017</v>
      </c>
      <c r="H11" s="44">
        <v>2018</v>
      </c>
      <c r="I11" s="44">
        <v>2019</v>
      </c>
      <c r="J11" s="44">
        <v>2020</v>
      </c>
      <c r="K11" s="44">
        <v>2021</v>
      </c>
      <c r="L11" s="44">
        <v>2022</v>
      </c>
      <c r="M11" s="44">
        <v>2023</v>
      </c>
      <c r="N11" s="44"/>
      <c r="O11" s="22"/>
    </row>
    <row r="12" spans="1:15" x14ac:dyDescent="0.25">
      <c r="B12" s="40" t="s">
        <v>46</v>
      </c>
      <c r="C12" s="51">
        <v>204</v>
      </c>
      <c r="D12" s="51">
        <v>4171.2</v>
      </c>
      <c r="E12" s="51">
        <v>17501.820000000003</v>
      </c>
      <c r="F12" s="51">
        <v>52660.959999999999</v>
      </c>
      <c r="G12" s="51">
        <v>92166.720000000001</v>
      </c>
      <c r="H12" s="51">
        <v>156615.13500000001</v>
      </c>
      <c r="I12" s="51">
        <v>239859.82799999998</v>
      </c>
      <c r="J12" s="51">
        <v>386896.84830000001</v>
      </c>
      <c r="K12" s="51">
        <v>567004.21767000004</v>
      </c>
      <c r="L12" s="51">
        <v>730817.69775299996</v>
      </c>
      <c r="M12" s="51">
        <v>908258.20311599993</v>
      </c>
      <c r="N12" s="51"/>
      <c r="O12" s="22"/>
    </row>
    <row r="13" spans="1:15" x14ac:dyDescent="0.25">
      <c r="B13" s="40" t="s">
        <v>45</v>
      </c>
      <c r="C13" s="51">
        <v>210600</v>
      </c>
      <c r="D13" s="51">
        <v>225700</v>
      </c>
      <c r="E13" s="51">
        <v>262000</v>
      </c>
      <c r="F13" s="51">
        <v>181680</v>
      </c>
      <c r="G13" s="51">
        <v>158470</v>
      </c>
      <c r="H13" s="51">
        <v>137010</v>
      </c>
      <c r="I13" s="51">
        <v>133804</v>
      </c>
      <c r="J13" s="51">
        <v>132960.80000000002</v>
      </c>
      <c r="K13" s="51">
        <v>140000</v>
      </c>
      <c r="L13" s="51">
        <v>160000</v>
      </c>
      <c r="M13" s="51">
        <v>170000</v>
      </c>
      <c r="N13" s="51"/>
      <c r="O13" s="22"/>
    </row>
    <row r="14" spans="1:15" x14ac:dyDescent="0.25">
      <c r="B14" s="36" t="s">
        <v>44</v>
      </c>
      <c r="C14" s="51">
        <v>50850</v>
      </c>
      <c r="D14" s="51">
        <v>90200</v>
      </c>
      <c r="E14" s="51">
        <v>175500</v>
      </c>
      <c r="F14" s="51">
        <v>208950</v>
      </c>
      <c r="G14" s="51">
        <v>221842.49999999997</v>
      </c>
      <c r="H14" s="51">
        <v>220518.875</v>
      </c>
      <c r="I14" s="51">
        <v>219842.64999999997</v>
      </c>
      <c r="J14" s="51">
        <v>251764.04749999996</v>
      </c>
      <c r="K14" s="51">
        <v>303100.45224999997</v>
      </c>
      <c r="L14" s="51">
        <v>356330.40702499996</v>
      </c>
      <c r="M14" s="51">
        <v>396687.36632249993</v>
      </c>
      <c r="N14" s="51"/>
      <c r="O14" s="22"/>
    </row>
    <row r="15" spans="1:15" x14ac:dyDescent="0.25">
      <c r="B15" s="28"/>
      <c r="C15" s="15">
        <v>261654</v>
      </c>
      <c r="D15" s="15">
        <v>320071.2</v>
      </c>
      <c r="E15" s="15">
        <v>455001.82</v>
      </c>
      <c r="F15" s="15">
        <v>443290.95999999996</v>
      </c>
      <c r="G15" s="15">
        <v>472479.22</v>
      </c>
      <c r="H15" s="15">
        <v>514144.01</v>
      </c>
      <c r="I15" s="15">
        <v>593506.47799999989</v>
      </c>
      <c r="J15" s="15">
        <v>771621.69579999999</v>
      </c>
      <c r="K15" s="15">
        <v>1010104.66992</v>
      </c>
      <c r="L15" s="15">
        <v>1247148.1047779999</v>
      </c>
      <c r="M15" s="15">
        <v>1474945.5694384999</v>
      </c>
      <c r="N15" s="15"/>
    </row>
    <row r="16" spans="1:15" x14ac:dyDescent="0.25">
      <c r="B16" s="28"/>
      <c r="C16" s="51"/>
      <c r="D16" s="51"/>
      <c r="E16" s="51"/>
      <c r="F16" s="51"/>
      <c r="G16" s="51"/>
      <c r="H16" s="51"/>
      <c r="I16" s="53"/>
      <c r="K16" s="53"/>
      <c r="L16" s="53"/>
      <c r="M16" s="53"/>
      <c r="N16" s="53"/>
      <c r="O16" s="22"/>
    </row>
    <row r="17" spans="1:15" x14ac:dyDescent="0.25">
      <c r="A17" s="22" t="s">
        <v>123</v>
      </c>
      <c r="B17" s="22"/>
      <c r="C17" s="51"/>
      <c r="D17" s="51"/>
      <c r="E17" s="51"/>
      <c r="F17" s="51"/>
      <c r="G17" s="51"/>
      <c r="H17" s="51"/>
      <c r="I17" s="53"/>
      <c r="K17" s="53"/>
      <c r="L17" s="53"/>
      <c r="M17" s="53"/>
      <c r="N17" s="53"/>
    </row>
    <row r="18" spans="1:15" x14ac:dyDescent="0.25">
      <c r="B18" s="43"/>
      <c r="C18" s="44">
        <v>2013</v>
      </c>
      <c r="D18" s="44">
        <v>2014</v>
      </c>
      <c r="E18" s="44">
        <v>2015</v>
      </c>
      <c r="F18" s="44">
        <v>2016</v>
      </c>
      <c r="G18" s="44">
        <v>2017</v>
      </c>
      <c r="H18" s="44">
        <v>2018</v>
      </c>
      <c r="I18" s="44">
        <v>2019</v>
      </c>
      <c r="J18" s="44">
        <v>2020</v>
      </c>
      <c r="K18" s="44">
        <v>2021</v>
      </c>
      <c r="L18" s="44">
        <v>2022</v>
      </c>
      <c r="M18" s="44">
        <v>2023</v>
      </c>
      <c r="N18" s="44"/>
    </row>
    <row r="19" spans="1:15" x14ac:dyDescent="0.25">
      <c r="B19" s="40" t="s">
        <v>46</v>
      </c>
      <c r="C19" s="50">
        <v>204</v>
      </c>
      <c r="D19" s="50">
        <v>4171.2</v>
      </c>
      <c r="E19" s="50">
        <v>17501.820000000003</v>
      </c>
      <c r="F19" s="50">
        <v>52660.959999999999</v>
      </c>
      <c r="G19" s="50">
        <v>92166.720000000001</v>
      </c>
      <c r="H19" s="50">
        <v>156615.13500000001</v>
      </c>
      <c r="I19" s="50">
        <v>239859.82799999998</v>
      </c>
      <c r="J19" s="50">
        <v>386896.84830000001</v>
      </c>
      <c r="K19" s="50">
        <v>567004.21767000004</v>
      </c>
      <c r="L19" s="50">
        <v>730817.69775299996</v>
      </c>
      <c r="M19" s="50">
        <v>908258.20311599993</v>
      </c>
      <c r="N19" s="50"/>
    </row>
    <row r="20" spans="1:15" x14ac:dyDescent="0.25">
      <c r="B20" s="40" t="s">
        <v>20</v>
      </c>
      <c r="C20" s="51">
        <v>261450</v>
      </c>
      <c r="D20" s="51">
        <v>315900</v>
      </c>
      <c r="E20" s="51">
        <v>437500</v>
      </c>
      <c r="F20" s="51">
        <v>390630</v>
      </c>
      <c r="G20" s="51">
        <v>380312.5</v>
      </c>
      <c r="H20" s="51">
        <v>357528.875</v>
      </c>
      <c r="I20" s="51">
        <v>353646.64999999997</v>
      </c>
      <c r="J20" s="51">
        <v>384724.84749999997</v>
      </c>
      <c r="K20" s="51">
        <v>443100.45224999997</v>
      </c>
      <c r="L20" s="51">
        <v>516330.40702499996</v>
      </c>
      <c r="M20" s="51">
        <v>566687.36632249993</v>
      </c>
      <c r="N20" s="51"/>
    </row>
    <row r="21" spans="1:15" x14ac:dyDescent="0.25">
      <c r="C21" s="15">
        <v>261654</v>
      </c>
      <c r="D21" s="15">
        <v>320071.2</v>
      </c>
      <c r="E21" s="15">
        <v>455001.82</v>
      </c>
      <c r="F21" s="15">
        <v>443290.96</v>
      </c>
      <c r="G21" s="15">
        <v>472479.22</v>
      </c>
      <c r="H21" s="15">
        <v>514144.01</v>
      </c>
      <c r="I21" s="15">
        <v>593506.47799999989</v>
      </c>
      <c r="J21" s="15">
        <v>771621.69579999999</v>
      </c>
      <c r="K21" s="15">
        <v>1010104.66992</v>
      </c>
      <c r="L21" s="15">
        <v>1247148.1047779999</v>
      </c>
      <c r="M21" s="15">
        <v>1474945.5694384999</v>
      </c>
      <c r="N21" s="33"/>
    </row>
    <row r="22" spans="1:15" ht="119.25" customHeight="1" x14ac:dyDescent="0.25">
      <c r="C22" s="51"/>
      <c r="D22" s="51"/>
      <c r="E22" s="51"/>
      <c r="F22" s="51"/>
      <c r="G22" s="51"/>
      <c r="H22" s="51"/>
      <c r="I22" s="33"/>
      <c r="K22" s="33"/>
      <c r="L22" s="33"/>
      <c r="M22" s="33"/>
      <c r="N22" s="33"/>
    </row>
    <row r="24" spans="1:15" x14ac:dyDescent="0.25">
      <c r="A24" s="22" t="s">
        <v>148</v>
      </c>
      <c r="B24" s="22"/>
      <c r="C24" s="51"/>
      <c r="D24" s="51"/>
      <c r="E24" s="51"/>
      <c r="F24" s="51"/>
      <c r="G24" s="51"/>
      <c r="H24" s="51"/>
      <c r="I24" s="53"/>
      <c r="K24" s="53"/>
      <c r="L24" s="53"/>
      <c r="M24" s="53"/>
      <c r="N24" s="53"/>
    </row>
    <row r="25" spans="1:15" x14ac:dyDescent="0.25">
      <c r="B25" s="43"/>
      <c r="C25" s="44">
        <v>2013</v>
      </c>
      <c r="D25" s="44">
        <v>2014</v>
      </c>
      <c r="E25" s="44">
        <v>2015</v>
      </c>
      <c r="F25" s="44">
        <v>2016</v>
      </c>
      <c r="G25" s="44">
        <v>2017</v>
      </c>
      <c r="H25" s="44">
        <v>2018</v>
      </c>
      <c r="I25" s="44">
        <v>2019</v>
      </c>
      <c r="J25" s="44">
        <v>2020</v>
      </c>
      <c r="K25" s="44">
        <v>2021</v>
      </c>
      <c r="L25" s="44">
        <v>2022</v>
      </c>
      <c r="M25" s="44">
        <v>2023</v>
      </c>
      <c r="N25" s="44"/>
      <c r="O25" s="22" t="s">
        <v>125</v>
      </c>
    </row>
    <row r="26" spans="1:15" x14ac:dyDescent="0.25">
      <c r="B26" s="60" t="s">
        <v>79</v>
      </c>
      <c r="C26" s="50">
        <v>256420.91999999998</v>
      </c>
      <c r="D26" s="50">
        <v>304067.64</v>
      </c>
      <c r="E26" s="50">
        <v>423151.69259999995</v>
      </c>
      <c r="F26" s="50">
        <v>398961.864</v>
      </c>
      <c r="G26" s="50">
        <v>401607.33699999994</v>
      </c>
      <c r="H26" s="50">
        <v>411315.20800000004</v>
      </c>
      <c r="I26" s="50">
        <v>445129.85849999991</v>
      </c>
      <c r="J26" s="50">
        <v>540135.18705999991</v>
      </c>
      <c r="K26" s="50">
        <v>636365.94204960007</v>
      </c>
      <c r="L26" s="50">
        <v>685931.45762790006</v>
      </c>
      <c r="M26" s="50">
        <v>766971.69610801991</v>
      </c>
      <c r="N26" s="50"/>
    </row>
    <row r="27" spans="1:15" x14ac:dyDescent="0.25">
      <c r="B27" s="40" t="s">
        <v>27</v>
      </c>
      <c r="C27" s="51">
        <v>5233.08</v>
      </c>
      <c r="D27" s="51">
        <v>16003.560000000001</v>
      </c>
      <c r="E27" s="51">
        <v>31850.127400000005</v>
      </c>
      <c r="F27" s="51">
        <v>44329.096000000005</v>
      </c>
      <c r="G27" s="51">
        <v>70871.882999999987</v>
      </c>
      <c r="H27" s="51">
        <v>102828.80200000001</v>
      </c>
      <c r="I27" s="51">
        <v>148376.61949999997</v>
      </c>
      <c r="J27" s="51">
        <v>231486.50873999999</v>
      </c>
      <c r="K27" s="51">
        <v>373738.72787040001</v>
      </c>
      <c r="L27" s="51">
        <v>561216.64715009998</v>
      </c>
      <c r="M27" s="51">
        <v>707973.87333047995</v>
      </c>
      <c r="N27" s="51"/>
    </row>
    <row r="28" spans="1:15" x14ac:dyDescent="0.25">
      <c r="B28" s="60"/>
      <c r="C28" s="15">
        <v>261653.99999999997</v>
      </c>
      <c r="D28" s="15">
        <v>320071.2</v>
      </c>
      <c r="E28" s="15">
        <v>455001.81999999995</v>
      </c>
      <c r="F28" s="15">
        <v>443290.96</v>
      </c>
      <c r="G28" s="15">
        <v>472479.21999999991</v>
      </c>
      <c r="H28" s="15">
        <v>514144.01000000007</v>
      </c>
      <c r="I28" s="15">
        <v>593506.47799999989</v>
      </c>
      <c r="J28" s="15">
        <v>771621.69579999987</v>
      </c>
      <c r="K28" s="15">
        <v>1010104.66992</v>
      </c>
      <c r="L28" s="15">
        <v>1247148.1047780002</v>
      </c>
      <c r="M28" s="15">
        <v>1474945.5694384999</v>
      </c>
      <c r="N28" s="33"/>
    </row>
    <row r="29" spans="1:15" ht="197.25" customHeight="1" x14ac:dyDescent="0.25"/>
    <row r="31" spans="1:15" s="22" customFormat="1" x14ac:dyDescent="0.25">
      <c r="A31" s="22" t="s">
        <v>128</v>
      </c>
      <c r="I31" s="34"/>
      <c r="O31" s="22" t="s">
        <v>127</v>
      </c>
    </row>
    <row r="32" spans="1:15" s="42" customFormat="1" x14ac:dyDescent="0.25">
      <c r="A32" s="22"/>
      <c r="B32" s="86" t="s">
        <v>108</v>
      </c>
      <c r="C32" s="87"/>
      <c r="D32" s="87"/>
      <c r="E32" s="87"/>
      <c r="F32" s="50"/>
      <c r="G32" s="50"/>
      <c r="H32" s="50"/>
      <c r="I32" s="53"/>
      <c r="K32" s="53"/>
      <c r="L32" s="53"/>
      <c r="M32" s="53"/>
      <c r="N32" s="53"/>
      <c r="O32" s="34"/>
    </row>
    <row r="33" spans="1:15" s="42" customFormat="1" x14ac:dyDescent="0.25">
      <c r="A33" s="22"/>
      <c r="B33" s="43"/>
      <c r="C33" s="44">
        <v>2013</v>
      </c>
      <c r="D33" s="44">
        <v>2014</v>
      </c>
      <c r="E33" s="44">
        <v>2015</v>
      </c>
      <c r="F33" s="44">
        <v>2016</v>
      </c>
      <c r="G33" s="44">
        <v>2017</v>
      </c>
      <c r="H33" s="44">
        <v>2018</v>
      </c>
      <c r="I33" s="44">
        <v>2019</v>
      </c>
      <c r="J33" s="44">
        <v>2020</v>
      </c>
      <c r="K33" s="44">
        <v>2021</v>
      </c>
      <c r="L33" s="44">
        <v>2022</v>
      </c>
      <c r="M33" s="44">
        <v>2023</v>
      </c>
      <c r="N33" s="44"/>
      <c r="O33" s="71"/>
    </row>
    <row r="34" spans="1:15" s="42" customFormat="1" x14ac:dyDescent="0.25">
      <c r="B34" s="42" t="s">
        <v>46</v>
      </c>
      <c r="C34" s="70">
        <v>0.02</v>
      </c>
      <c r="D34" s="70">
        <v>0.05</v>
      </c>
      <c r="E34" s="70">
        <v>7.0000000000000007E-2</v>
      </c>
      <c r="F34" s="70">
        <v>0.1</v>
      </c>
      <c r="G34" s="70">
        <v>0.12</v>
      </c>
      <c r="H34" s="70">
        <v>0.15</v>
      </c>
      <c r="I34" s="70">
        <v>0.2</v>
      </c>
      <c r="J34" s="70">
        <v>0.27</v>
      </c>
      <c r="K34" s="70">
        <v>0.33</v>
      </c>
      <c r="L34" s="70">
        <v>0.37</v>
      </c>
      <c r="M34" s="70">
        <v>0.4</v>
      </c>
      <c r="N34" s="67"/>
      <c r="O34" s="34"/>
    </row>
    <row r="35" spans="1:15" s="42" customFormat="1" x14ac:dyDescent="0.25">
      <c r="B35" s="40" t="s">
        <v>45</v>
      </c>
      <c r="C35" s="67">
        <v>0.1</v>
      </c>
      <c r="D35" s="67">
        <v>0.1</v>
      </c>
      <c r="E35" s="67">
        <v>0.1</v>
      </c>
      <c r="F35" s="67">
        <v>0.1</v>
      </c>
      <c r="G35" s="67">
        <v>0.1</v>
      </c>
      <c r="H35" s="67">
        <v>0.1</v>
      </c>
      <c r="I35" s="67">
        <v>0.1</v>
      </c>
      <c r="J35" s="67">
        <v>0.1</v>
      </c>
      <c r="K35" s="67">
        <v>0.1</v>
      </c>
      <c r="L35" s="67">
        <v>0.1</v>
      </c>
      <c r="M35" s="67">
        <v>0.1</v>
      </c>
      <c r="N35" s="67"/>
      <c r="O35" s="34"/>
    </row>
    <row r="36" spans="1:15" s="42" customFormat="1" x14ac:dyDescent="0.25">
      <c r="B36" s="45" t="s">
        <v>44</v>
      </c>
      <c r="C36" s="67">
        <v>1</v>
      </c>
      <c r="D36" s="67">
        <v>1</v>
      </c>
      <c r="E36" s="67">
        <v>1</v>
      </c>
      <c r="F36" s="67">
        <v>1</v>
      </c>
      <c r="G36" s="67">
        <v>1</v>
      </c>
      <c r="H36" s="67">
        <v>1</v>
      </c>
      <c r="I36" s="67">
        <v>1</v>
      </c>
      <c r="J36" s="67">
        <v>1</v>
      </c>
      <c r="K36" s="67">
        <v>1</v>
      </c>
      <c r="L36" s="67">
        <v>1</v>
      </c>
      <c r="M36" s="67">
        <v>1</v>
      </c>
      <c r="N36" s="67"/>
      <c r="O36" s="34"/>
    </row>
    <row r="37" spans="1:15" s="42" customFormat="1" ht="200.25" customHeight="1" x14ac:dyDescent="0.25">
      <c r="B37" s="45"/>
      <c r="C37" s="67"/>
      <c r="D37" s="67"/>
      <c r="E37" s="67"/>
      <c r="F37" s="67"/>
      <c r="G37" s="67"/>
      <c r="H37" s="67"/>
      <c r="I37" s="67"/>
      <c r="J37" s="67"/>
      <c r="K37" s="67"/>
      <c r="L37" s="67"/>
      <c r="M37" s="67"/>
      <c r="N37" s="67"/>
      <c r="O37" s="34"/>
    </row>
    <row r="38" spans="1:15" s="22" customFormat="1" x14ac:dyDescent="0.25">
      <c r="D38" s="29"/>
      <c r="E38" s="29"/>
      <c r="F38" s="29"/>
      <c r="G38" s="29"/>
      <c r="H38" s="29"/>
      <c r="I38" s="29"/>
      <c r="J38" s="29"/>
      <c r="K38" s="29"/>
      <c r="L38" s="29"/>
      <c r="M38" s="29"/>
      <c r="N38" s="29"/>
    </row>
    <row r="39" spans="1:15" x14ac:dyDescent="0.25">
      <c r="A39" s="22" t="s">
        <v>158</v>
      </c>
      <c r="C39" s="51"/>
      <c r="D39" s="51"/>
      <c r="E39" s="51"/>
      <c r="F39" s="51"/>
      <c r="G39" s="51"/>
      <c r="H39" s="51"/>
      <c r="I39" s="33"/>
      <c r="K39" s="33"/>
      <c r="L39" s="33"/>
      <c r="M39" s="33"/>
      <c r="N39" s="33"/>
      <c r="O39" s="34" t="s">
        <v>126</v>
      </c>
    </row>
    <row r="40" spans="1:15" x14ac:dyDescent="0.25">
      <c r="B40" s="43"/>
      <c r="C40" s="44">
        <v>2013</v>
      </c>
      <c r="D40" s="44">
        <v>2014</v>
      </c>
      <c r="E40" s="44">
        <v>2015</v>
      </c>
      <c r="F40" s="44">
        <v>2016</v>
      </c>
      <c r="G40" s="44">
        <v>2017</v>
      </c>
      <c r="H40" s="44">
        <v>2018</v>
      </c>
      <c r="I40" s="44">
        <v>2019</v>
      </c>
      <c r="J40" s="44">
        <v>2020</v>
      </c>
      <c r="K40" s="44">
        <v>2021</v>
      </c>
      <c r="L40" s="44">
        <v>2022</v>
      </c>
      <c r="M40" s="44">
        <v>2023</v>
      </c>
      <c r="N40" s="44"/>
    </row>
    <row r="41" spans="1:15" x14ac:dyDescent="0.25">
      <c r="B41" s="46" t="s">
        <v>2</v>
      </c>
      <c r="C41" s="49">
        <v>129386.12</v>
      </c>
      <c r="D41" s="49">
        <v>128952.32607054921</v>
      </c>
      <c r="E41" s="49">
        <v>124169.91160405672</v>
      </c>
      <c r="F41" s="49">
        <v>182045.6774236332</v>
      </c>
      <c r="G41" s="49">
        <v>196902.65837753293</v>
      </c>
      <c r="H41" s="49">
        <v>205310.61600366986</v>
      </c>
      <c r="I41" s="49">
        <v>217460.18296504294</v>
      </c>
      <c r="J41" s="49">
        <v>265292.20419329719</v>
      </c>
      <c r="K41" s="49">
        <v>332989.2458916764</v>
      </c>
      <c r="L41" s="49">
        <v>402428.28421739751</v>
      </c>
      <c r="M41" s="49">
        <v>461448.94548469892</v>
      </c>
      <c r="N41" s="49"/>
    </row>
    <row r="42" spans="1:15" x14ac:dyDescent="0.25">
      <c r="B42" s="46" t="s">
        <v>3</v>
      </c>
      <c r="C42" s="49">
        <v>1089.08</v>
      </c>
      <c r="D42" s="49">
        <v>9031.3956423295276</v>
      </c>
      <c r="E42" s="49">
        <v>17313.756708306519</v>
      </c>
      <c r="F42" s="49">
        <v>17995.19952289504</v>
      </c>
      <c r="G42" s="49">
        <v>17656.80086897912</v>
      </c>
      <c r="H42" s="49">
        <v>17069.344062372817</v>
      </c>
      <c r="I42" s="49">
        <v>17022.162425644696</v>
      </c>
      <c r="J42" s="49">
        <v>20218.237013104419</v>
      </c>
      <c r="K42" s="49">
        <v>24348.768910680585</v>
      </c>
      <c r="L42" s="49">
        <v>28450.985401905848</v>
      </c>
      <c r="M42" s="49">
        <v>32679.845343610934</v>
      </c>
      <c r="N42" s="49"/>
    </row>
    <row r="43" spans="1:15" x14ac:dyDescent="0.25">
      <c r="B43" s="46" t="s">
        <v>4</v>
      </c>
      <c r="C43" s="49">
        <v>59686.2</v>
      </c>
      <c r="D43" s="49">
        <v>88361.280390482876</v>
      </c>
      <c r="E43" s="49">
        <v>160995.56054990349</v>
      </c>
      <c r="F43" s="49">
        <v>105910.55910457901</v>
      </c>
      <c r="G43" s="49">
        <v>96204.278818368126</v>
      </c>
      <c r="H43" s="49">
        <v>81087.279920621353</v>
      </c>
      <c r="I43" s="49">
        <v>86149.71873828079</v>
      </c>
      <c r="J43" s="49">
        <v>95600.735145791143</v>
      </c>
      <c r="K43" s="49">
        <v>115018.95935393883</v>
      </c>
      <c r="L43" s="49">
        <v>138317.52782045829</v>
      </c>
      <c r="M43" s="49">
        <v>158622.26283706812</v>
      </c>
      <c r="N43" s="49"/>
    </row>
    <row r="44" spans="1:15" x14ac:dyDescent="0.25">
      <c r="B44" s="46" t="s">
        <v>5</v>
      </c>
      <c r="C44" s="49">
        <v>8966.7199999999993</v>
      </c>
      <c r="D44" s="49">
        <v>29361.401863825988</v>
      </c>
      <c r="E44" s="49">
        <v>33171.333071152418</v>
      </c>
      <c r="F44" s="49">
        <v>53383.061380207611</v>
      </c>
      <c r="G44" s="49">
        <v>61209.998715332462</v>
      </c>
      <c r="H44" s="49">
        <v>93839.469763563175</v>
      </c>
      <c r="I44" s="49">
        <v>126111.6128324928</v>
      </c>
      <c r="J44" s="49">
        <v>196412.61587061436</v>
      </c>
      <c r="K44" s="49">
        <v>274668.20376788964</v>
      </c>
      <c r="L44" s="49">
        <v>351701.55918817205</v>
      </c>
      <c r="M44" s="49">
        <v>439452.33065588353</v>
      </c>
      <c r="N44" s="49"/>
    </row>
    <row r="45" spans="1:15" x14ac:dyDescent="0.25">
      <c r="B45" s="46" t="s">
        <v>6</v>
      </c>
      <c r="C45" s="49">
        <v>49559.360000000001</v>
      </c>
      <c r="D45" s="49">
        <v>35681.772141098423</v>
      </c>
      <c r="E45" s="49">
        <v>68163.247333290434</v>
      </c>
      <c r="F45" s="49">
        <v>54009.953159527104</v>
      </c>
      <c r="G45" s="49">
        <v>71019.380183563451</v>
      </c>
      <c r="H45" s="49">
        <v>90613.687956213573</v>
      </c>
      <c r="I45" s="49">
        <v>123145.35911289399</v>
      </c>
      <c r="J45" s="49">
        <v>163889.98139282467</v>
      </c>
      <c r="K45" s="49">
        <v>223313.80492942108</v>
      </c>
      <c r="L45" s="49">
        <v>277339.30029871431</v>
      </c>
      <c r="M45" s="49">
        <v>326676.6913047515</v>
      </c>
      <c r="N45" s="49"/>
    </row>
    <row r="46" spans="1:15" x14ac:dyDescent="0.25">
      <c r="B46" s="46" t="s">
        <v>7</v>
      </c>
      <c r="C46" s="49">
        <v>12966.52</v>
      </c>
      <c r="D46" s="49">
        <v>28683.023891713998</v>
      </c>
      <c r="E46" s="49">
        <v>51188.01073329043</v>
      </c>
      <c r="F46" s="49">
        <v>30151.849313737024</v>
      </c>
      <c r="G46" s="49">
        <v>29486.103036223903</v>
      </c>
      <c r="H46" s="49">
        <v>26223.612293559214</v>
      </c>
      <c r="I46" s="49">
        <v>23617.441925644689</v>
      </c>
      <c r="J46" s="49">
        <v>30207.922184368123</v>
      </c>
      <c r="K46" s="49">
        <v>39765.687066393533</v>
      </c>
      <c r="L46" s="49">
        <v>48910.447851351957</v>
      </c>
      <c r="M46" s="49">
        <v>56065.493812486988</v>
      </c>
      <c r="N46" s="49"/>
    </row>
    <row r="47" spans="1:15" s="22" customFormat="1" x14ac:dyDescent="0.25">
      <c r="B47" s="48" t="s">
        <v>1</v>
      </c>
      <c r="C47" s="30">
        <v>261653.99999999997</v>
      </c>
      <c r="D47" s="30">
        <v>320071.2</v>
      </c>
      <c r="E47" s="30">
        <v>455001.82000000007</v>
      </c>
      <c r="F47" s="30">
        <v>443496.29990457895</v>
      </c>
      <c r="G47" s="30">
        <v>472479.22000000003</v>
      </c>
      <c r="H47" s="30">
        <v>514144.01</v>
      </c>
      <c r="I47" s="30">
        <v>593506.47799999989</v>
      </c>
      <c r="J47" s="30">
        <v>771621.69579999999</v>
      </c>
      <c r="K47" s="30">
        <v>1010104.6699200001</v>
      </c>
      <c r="L47" s="30">
        <v>1247148.1047779999</v>
      </c>
      <c r="M47" s="30">
        <v>1474945.5694384999</v>
      </c>
      <c r="N47" s="30"/>
    </row>
    <row r="50" spans="1:14" x14ac:dyDescent="0.25">
      <c r="H50" s="42"/>
      <c r="I50" s="40"/>
    </row>
    <row r="53" spans="1:14" x14ac:dyDescent="0.25">
      <c r="C53" s="98"/>
      <c r="D53" s="98"/>
      <c r="E53" s="98"/>
      <c r="F53" s="98"/>
      <c r="G53" s="98"/>
      <c r="H53" s="98"/>
      <c r="I53" s="99"/>
      <c r="J53" s="98"/>
      <c r="K53" s="98"/>
      <c r="L53" s="98"/>
      <c r="M53" s="98"/>
    </row>
    <row r="54" spans="1:14" x14ac:dyDescent="0.25">
      <c r="A54" s="22" t="s">
        <v>159</v>
      </c>
      <c r="C54" s="51"/>
      <c r="D54" s="51"/>
      <c r="E54" s="51"/>
      <c r="F54" s="51"/>
      <c r="G54" s="51"/>
      <c r="H54" s="51"/>
      <c r="I54" s="33"/>
      <c r="K54" s="33"/>
      <c r="L54" s="33"/>
      <c r="M54" s="33"/>
      <c r="N54" s="33"/>
    </row>
    <row r="55" spans="1:14" x14ac:dyDescent="0.25">
      <c r="B55" s="43"/>
      <c r="C55" s="44">
        <v>2013</v>
      </c>
      <c r="D55" s="44">
        <v>2014</v>
      </c>
      <c r="E55" s="44">
        <v>2015</v>
      </c>
      <c r="F55" s="44">
        <v>2016</v>
      </c>
      <c r="G55" s="44">
        <v>2017</v>
      </c>
      <c r="H55" s="44">
        <v>2018</v>
      </c>
      <c r="I55" s="44">
        <v>2019</v>
      </c>
      <c r="J55" s="44">
        <v>2020</v>
      </c>
      <c r="K55" s="44">
        <v>2021</v>
      </c>
      <c r="L55" s="44">
        <v>2022</v>
      </c>
      <c r="M55" s="44">
        <v>2023</v>
      </c>
      <c r="N55" s="44"/>
    </row>
    <row r="56" spans="1:14" x14ac:dyDescent="0.25">
      <c r="B56" s="46" t="s">
        <v>2</v>
      </c>
      <c r="C56" s="49">
        <v>121980</v>
      </c>
      <c r="D56" s="49">
        <v>99160</v>
      </c>
      <c r="E56" s="49">
        <v>123699.99999999983</v>
      </c>
      <c r="F56" s="49">
        <v>86099.999999999956</v>
      </c>
      <c r="G56" s="49">
        <v>72500.025000000009</v>
      </c>
      <c r="H56" s="49">
        <v>65764.800000000003</v>
      </c>
      <c r="I56" s="49">
        <v>60211.799999999996</v>
      </c>
      <c r="J56" s="49">
        <v>59832.36</v>
      </c>
      <c r="K56" s="49">
        <v>62999.999999999993</v>
      </c>
      <c r="L56" s="49">
        <v>72000</v>
      </c>
      <c r="M56" s="49">
        <v>76499.999999999985</v>
      </c>
      <c r="N56" s="49"/>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List of Tables and Charts</vt:lpstr>
      <vt:lpstr>Definitions</vt:lpstr>
      <vt:lpstr>1. Summary</vt:lpstr>
      <vt:lpstr>2. DAS</vt:lpstr>
      <vt:lpstr>3. Carrier Specific Booster</vt:lpstr>
      <vt:lpstr>4.  Small Cell and RRH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2012-04-23T17:24:04Z</dcterms:created>
  <dcterms:modified xsi:type="dcterms:W3CDTF">2018-10-29T15:48:13Z</dcterms:modified>
</cp:coreProperties>
</file>