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style2.xml" ContentType="application/vnd.ms-office.chartstyle+xml"/>
  <Override PartName="/xl/charts/colors2.xml" ContentType="application/vnd.ms-office.chartcolorstyle+xml"/>
  <Override PartName="/xl/charts/chart18.xml" ContentType="application/vnd.openxmlformats-officedocument.drawingml.chart+xml"/>
  <Override PartName="/xl/charts/style3.xml" ContentType="application/vnd.ms-office.chartstyle+xml"/>
  <Override PartName="/xl/charts/colors3.xml" ContentType="application/vnd.ms-office.chartcolorstyle+xml"/>
  <Override PartName="/xl/charts/chart19.xml" ContentType="application/vnd.openxmlformats-officedocument.drawingml.chart+xml"/>
  <Override PartName="/xl/charts/style4.xml" ContentType="application/vnd.ms-office.chartstyle+xml"/>
  <Override PartName="/xl/charts/colors4.xml" ContentType="application/vnd.ms-office.chartcolorstyle+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defaultThemeVersion="124226"/>
  <mc:AlternateContent xmlns:mc="http://schemas.openxmlformats.org/markup-compatibility/2006">
    <mc:Choice Requires="x15">
      <x15ac:absPath xmlns:x15ac="http://schemas.microsoft.com/office/spreadsheetml/2010/11/ac" url="C:\Users\Eleanor!\Dropbox (MEXP)\MEXP files\"/>
    </mc:Choice>
  </mc:AlternateContent>
  <bookViews>
    <workbookView xWindow="0" yWindow="0" windowWidth="20460" windowHeight="7320" tabRatio="746" xr2:uid="{00000000-000D-0000-FFFF-FFFF00000000}"/>
  </bookViews>
  <sheets>
    <sheet name="Title sheet and Definitions" sheetId="11" r:id="rId1"/>
    <sheet name="TOC" sheetId="39" r:id="rId2"/>
    <sheet name="Summary" sheetId="36" r:id="rId3"/>
    <sheet name="802.11-based FWA" sheetId="44" r:id="rId4"/>
    <sheet name="3GPP-based" sheetId="58" r:id="rId5"/>
  </sheets>
  <calcPr calcId="171027"/>
  <fileRecoveryPr autoRecover="0"/>
</workbook>
</file>

<file path=xl/calcChain.xml><?xml version="1.0" encoding="utf-8"?>
<calcChain xmlns="http://schemas.openxmlformats.org/spreadsheetml/2006/main">
  <c r="D1" i="58" l="1"/>
  <c r="D1" i="44"/>
  <c r="D1" i="36"/>
  <c r="B9" i="39"/>
  <c r="C30" i="39" l="1"/>
  <c r="C29" i="39"/>
  <c r="B28" i="39"/>
  <c r="B27" i="39"/>
  <c r="C28" i="39"/>
  <c r="B26" i="39"/>
  <c r="C27" i="39" l="1"/>
  <c r="C26" i="39"/>
  <c r="C10" i="39"/>
  <c r="B10" i="39"/>
  <c r="C22" i="39" l="1"/>
  <c r="B22" i="39"/>
  <c r="C25" i="39" l="1"/>
  <c r="C24" i="39"/>
  <c r="B25" i="39"/>
  <c r="B24" i="39"/>
  <c r="C21" i="39"/>
  <c r="C20" i="39"/>
  <c r="C19" i="39"/>
  <c r="C18" i="39"/>
  <c r="B21" i="39"/>
  <c r="B20" i="39"/>
  <c r="B19" i="39"/>
  <c r="B18" i="39"/>
  <c r="C16" i="39"/>
  <c r="C15" i="39"/>
  <c r="C14" i="39"/>
  <c r="C13" i="39"/>
  <c r="C12" i="39"/>
  <c r="C11" i="39"/>
  <c r="C9" i="39"/>
  <c r="B14" i="39"/>
  <c r="B13" i="39"/>
  <c r="B12" i="39"/>
  <c r="B11" i="39"/>
  <c r="B4" i="39" l="1"/>
  <c r="B3" i="39"/>
  <c r="D2" i="39"/>
</calcChain>
</file>

<file path=xl/sharedStrings.xml><?xml version="1.0" encoding="utf-8"?>
<sst xmlns="http://schemas.openxmlformats.org/spreadsheetml/2006/main" count="194" uniqueCount="100">
  <si>
    <t>Mobile Experts</t>
  </si>
  <si>
    <t>Last Revision:</t>
  </si>
  <si>
    <t>Licensed to:</t>
  </si>
  <si>
    <t>Kyung Mun, Principal Analyst</t>
  </si>
  <si>
    <t>(408) 540-7284</t>
  </si>
  <si>
    <t>kyung@mobile-experts.net</t>
  </si>
  <si>
    <t>Definitions:</t>
  </si>
  <si>
    <t xml:space="preserve"> </t>
  </si>
  <si>
    <t>TABLE OF CONTENTS</t>
  </si>
  <si>
    <t>Tables:</t>
  </si>
  <si>
    <t>Charts:</t>
  </si>
  <si>
    <t>Total</t>
  </si>
  <si>
    <t>CBRS Fixed Wireless Use</t>
  </si>
  <si>
    <t>Fixed Wireless Access</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</si>
  <si>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</si>
  <si>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2.4 GHz</t>
  </si>
  <si>
    <t>5 GHz</t>
  </si>
  <si>
    <t>60 GHz</t>
  </si>
  <si>
    <t>900 MHz</t>
  </si>
  <si>
    <t>3.5 GHz</t>
  </si>
  <si>
    <t>WISP</t>
  </si>
  <si>
    <t>Telco</t>
  </si>
  <si>
    <t>Rural</t>
  </si>
  <si>
    <t>Sub/Urban</t>
  </si>
  <si>
    <t>APAC</t>
  </si>
  <si>
    <t>MEA</t>
  </si>
  <si>
    <t>2.5 GHz</t>
  </si>
  <si>
    <t>Europe</t>
  </si>
  <si>
    <t>Customer Name</t>
  </si>
  <si>
    <t>N. America</t>
  </si>
  <si>
    <t>S. America</t>
  </si>
  <si>
    <t>OTT Carrier</t>
  </si>
  <si>
    <t>* Note:  These figures only reflect dedicated LTE small cells primarily purchased by WISPs and competitive/OTT operators.</t>
  </si>
  <si>
    <t>* Major mobile/telco operators may choose to leverage existing LTE Macros with optimized software features for FWA</t>
  </si>
  <si>
    <t>LTE fixed</t>
  </si>
  <si>
    <t>AP total</t>
  </si>
  <si>
    <t>CPE total</t>
  </si>
  <si>
    <t>* Major mobile/telco operators may choose to leverage existing LTE Macros with optimized software features for FWA.  (These are not counted above.)</t>
  </si>
  <si>
    <t>28-39 GHz</t>
  </si>
  <si>
    <t>5G fixed</t>
  </si>
  <si>
    <t>* "5G fixed" includes 5GTF and future 5GNR based radios specifically for fixed wireless access application</t>
  </si>
  <si>
    <t>CAGR (17-23)</t>
  </si>
  <si>
    <t>802.11-based</t>
  </si>
  <si>
    <t>Table 2-1:   802.11-based fixed wireless access AP shipment by region</t>
  </si>
  <si>
    <t>Chart 2-1:   802.11-based fixed wireless access AP shipment by region</t>
  </si>
  <si>
    <t>Table 2-2:   802.11-based fixed wireless access AP shipment by spectrum band</t>
  </si>
  <si>
    <t>Chart 2-2:   802.11-based fixed wireless access AP shipment by spectrum band</t>
  </si>
  <si>
    <t>Table 2-3:   802.11-based fixed wireless access AP shipment by operator type</t>
  </si>
  <si>
    <t>Chart 2-3:   802.11-based fixed wireless access AP shipment by operator type</t>
  </si>
  <si>
    <t>Table 2-4:   802.11-based fixed wireless access AP deployment by market density</t>
  </si>
  <si>
    <t>Chart 2-4:   802.11-based fixed wireless access AP deployment by market density</t>
  </si>
  <si>
    <t>Table 2-5:   802.11-based fixed wireless access CPE shipment by region</t>
  </si>
  <si>
    <t>Chart 2-5:   802.11-based fixed wireless access CPE shipment by region</t>
  </si>
  <si>
    <t>Table 3-1:   3GPP-based fixed wireless access AP shipment by region</t>
  </si>
  <si>
    <t>Chart 3-1:   3GPP-based fixed wireless access AP shipment by region</t>
  </si>
  <si>
    <t>Table 3-2:   3GPP-based fixed wireless access AP shipment by spectrum band</t>
  </si>
  <si>
    <t>Chart 3-2:   3GPP-based fixed wireless access AP shipment by spectrum band</t>
  </si>
  <si>
    <t>* "LTE fixed" shipment only reflects dedicated base station access points primarily used by non-Tier 1 MNOs (including WISPs, Tier 2/3 telcos, etc.)</t>
  </si>
  <si>
    <t>450-900 MHz</t>
  </si>
  <si>
    <t>2.6 GHz</t>
  </si>
  <si>
    <t xml:space="preserve">Table 1-3:   Fixed wireless access CPE shipment, by Technology </t>
  </si>
  <si>
    <t>Chart 1-3:   Fixed wireless access CPE shipment by Technology</t>
  </si>
  <si>
    <t>Table 1-4:   Fixed wireless access equipment revenue, by technology</t>
  </si>
  <si>
    <t>Chart 1-4:   Fixed wireless access AP shipment by Technology</t>
  </si>
  <si>
    <t>Chart 1-5:   Fixed wireless access CPE shipment by Technology</t>
  </si>
  <si>
    <t>Chart 1-6:   Fixed wireless access equipment revenue</t>
  </si>
  <si>
    <t>Chart 1-7:   Fixed wireless access AP shipment by region</t>
  </si>
  <si>
    <t>Table 1-5:   Fixed wireless access AP shipment by region</t>
  </si>
  <si>
    <t>Table 1-6:   Fixed wireless access CPE shipment by region</t>
  </si>
  <si>
    <t>Chart 1-8:   Fixed wireless access CPE shipment by region</t>
  </si>
  <si>
    <t>Table 1-2:   Fixed wireless access AP shipment, by spectrum bands</t>
  </si>
  <si>
    <t>Chart 1-2:   (Non-Tier 1 MNO) Fixed wireless access AP shipment by spectrum bands</t>
  </si>
  <si>
    <t xml:space="preserve">Table 1-1:   Fixed wireless access AP shipment, by technology </t>
  </si>
  <si>
    <t>Chart 1-1:   (Non-Tier 1 MNO) Fixed wireless access AP shipment by technology</t>
  </si>
  <si>
    <t>* Major mobile/telco operators may choose to leverage existing (not counted) or new (counted) LTE base stations specifically optimized for FWA.</t>
  </si>
  <si>
    <t>Chart 3-3:   LTE fixed wireless access AP shipment by spectrum band</t>
  </si>
  <si>
    <t>Chart 3-4:   5G fixed wireless access AP shipment by spectrum band</t>
  </si>
  <si>
    <t>Table 3-3:  3GPP-based 'dedicated' fixed wireless access AP shipment by operator type</t>
  </si>
  <si>
    <t>Mobile/Telco</t>
  </si>
  <si>
    <t>Chart 3-5:  3GPP-based 'dedicated' fixed wireless access AP shipment by operator type</t>
  </si>
  <si>
    <t>Table 3-4:   3GPP-based fixed wireless access AP deployment by market density</t>
  </si>
  <si>
    <t>Chart 3-6:   3GPP-based fixed wireless access AP deployment by market density</t>
  </si>
  <si>
    <t>Table 3-5:   3GPP-based fixed wireless access CPE shipment by region</t>
  </si>
  <si>
    <t>Chart 3-7:   3GPP-based fixed wireless access CPE shipment by region</t>
  </si>
  <si>
    <t>3-4 GHz</t>
  </si>
  <si>
    <t>Base station radio node for fixed wireless access.  Mostly point-to-multipoint acces point but some are point-to-point in high-speed use case.</t>
  </si>
  <si>
    <t>Access Point (AP):</t>
  </si>
  <si>
    <t>Customer Premise Equipment (CPE):</t>
  </si>
  <si>
    <t>A radio node at subscriber home or business premise.  It is the final end node of a fixed wirless access system.</t>
  </si>
  <si>
    <t>3GPP-based</t>
  </si>
  <si>
    <t>Fixed wireless system based on 3GPP standard (LTE or 5G)</t>
  </si>
  <si>
    <t>Proprietary fixed wireless access systems primarily based on 802.11 PHY chipset with customized layer 2 and above for fixed wireless application.  Proprietary FPGA based systems are lumped in this group.</t>
  </si>
  <si>
    <t>802.11-based / Proprietary</t>
  </si>
  <si>
    <t>Major mobile operators who primarily use their wireless infrastructure for mobile broadband service</t>
  </si>
  <si>
    <t>Wireless Internet Service Provider (WISP):</t>
  </si>
  <si>
    <t>Mobile Operator (MNO):</t>
  </si>
  <si>
    <t>Regional independent ISPs who use wireless networks for transport and access. Most operate in rural markets.</t>
  </si>
  <si>
    <t>OTT Competitive Carrier</t>
  </si>
  <si>
    <t>Similar to WISP, an OTT/competitive carrier provides broadband connectivity service as an adjacent business to its primary business.</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</si>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</sst>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409]d\-mmm\-yyyy;@"/>
  </numFmts>
  <fonts count="41" x14ac:knownFonts="1">
    <font>
      <sz val="10"/>
      <name val="Arial"/>
    </font>
    <font>
      <sz val="11"/>
      <color theme="1"/>
      <name val="Candara"/>
      <family val="2"/>
    </font>
    <font>
      <sz val="11"/>
      <color theme="1"/>
      <name val="Calibri"/>
      <family val="2"/>
      <scheme val="minor"/>
    </font>
    <font>
      <sz val="10"/>
      <name val="Arial"/>
      <family val="2"/>
    </font>
    <font>
      <u/>
      <sz val="10"/>
      <color indexed="12"/>
      <name val="Arial"/>
      <family val="2"/>
    </font>
    <font>
      <sz val="10"/>
      <name val="Candara"/>
      <family val="2"/>
    </font>
    <font>
      <b/>
      <sz val="10"/>
      <name val="Candara"/>
      <family val="2"/>
    </font>
    <font>
      <sz val="10"/>
      <name val="Arial"/>
      <family val="2"/>
    </font>
    <font>
      <sz val="11"/>
      <color theme="1"/>
      <name val="Candara"/>
      <family val="2"/>
    </font>
    <font>
      <sz val="10"/>
      <color rgb="FFFF0000"/>
      <name val="Candara"/>
      <family val="2"/>
    </font>
    <font>
      <sz val="10"/>
      <color theme="1"/>
      <name val="Candara"/>
      <family val="2"/>
    </font>
    <font>
      <b/>
      <sz val="10"/>
      <color rgb="FFFF0000"/>
      <name val="Candara"/>
      <family val="2"/>
    </font>
    <font>
      <sz val="11"/>
      <color theme="3"/>
      <name val="Candara"/>
      <family val="2"/>
    </font>
    <font>
      <b/>
      <sz val="11"/>
      <color theme="1"/>
      <name val="Candara"/>
      <family val="2"/>
    </font>
    <font>
      <b/>
      <sz val="11"/>
      <color rgb="FFFF0000"/>
      <name val="Candara"/>
      <family val="2"/>
    </font>
    <font>
      <sz val="9"/>
      <color theme="1"/>
      <name val="Candara"/>
      <family val="2"/>
    </font>
    <font>
      <sz val="11"/>
      <color theme="0"/>
      <name val="Candara"/>
      <family val="2"/>
    </font>
    <font>
      <u/>
      <sz val="11"/>
      <color theme="10"/>
      <name val="Calibri"/>
      <family val="2"/>
      <scheme val="minor"/>
    </font>
    <font>
      <u/>
      <sz val="10"/>
      <color indexed="12"/>
      <name val="Candara"/>
      <family val="2"/>
    </font>
    <font>
      <sz val="11"/>
      <color theme="4"/>
      <name val="Candara"/>
      <family val="2"/>
    </font>
    <font>
      <sz val="10"/>
      <name val="Candara"/>
      <family val="2"/>
    </font>
    <font>
      <sz val="10"/>
      <name val="Arial"/>
      <family val="2"/>
    </font>
    <font>
      <sz val="10"/>
      <color theme="3"/>
      <name val="Candara"/>
      <family val="2"/>
    </font>
    <font>
      <b/>
      <sz val="10"/>
      <name val="Candara"/>
      <family val="2"/>
    </font>
    <font>
      <b/>
      <sz val="10"/>
      <color theme="0"/>
      <name val="Candara"/>
      <family val="2"/>
    </font>
    <font>
      <sz val="11"/>
      <color rgb="FFFF0000"/>
      <name val="Candara"/>
      <family val="2"/>
    </font>
    <font>
      <sz val="10"/>
      <color rgb="FFFF0000"/>
      <name val="Candara"/>
      <family val="2"/>
    </font>
    <font>
      <b/>
      <sz val="10"/>
      <color rgb="FFC00000"/>
      <name val="Candara"/>
      <family val="2"/>
    </font>
    <font>
      <b/>
      <sz val="10"/>
      <color theme="1"/>
      <name val="Candara"/>
      <family val="2"/>
    </font>
    <font>
      <b/>
      <sz val="10"/>
      <color rgb="FF92D050"/>
      <name val="Candara"/>
      <family val="2"/>
    </font>
    <font>
      <sz val="10"/>
      <color theme="1"/>
      <name val="Candara"/>
      <family val="2"/>
    </font>
    <font>
      <b/>
      <sz val="10"/>
      <color rgb="FFFF0000"/>
      <name val="Candara"/>
      <family val="2"/>
    </font>
    <font>
      <sz val="10"/>
      <color rgb="FFC00000"/>
      <name val="Candara"/>
      <family val="2"/>
    </font>
    <font>
      <sz val="10"/>
      <name val="Candara"/>
      <family val="2"/>
    </font>
    <font>
      <b/>
      <sz val="9"/>
      <color theme="1"/>
      <name val="Calibri"/>
      <family val="2"/>
      <scheme val="minor"/>
    </font>
    <font>
      <sz val="9"/>
      <color theme="1"/>
      <name val="Calibri"/>
      <family val="2"/>
      <scheme val="minor"/>
    </font>
    <font>
      <sz val="10"/>
      <name val="Candara"/>
      <family val="2"/>
    </font>
    <font>
      <sz val="10"/>
      <name val="Arial"/>
      <family val="2"/>
    </font>
    <font>
      <sz val="10"/>
      <color theme="3"/>
      <name val="Candara"/>
      <family val="2"/>
    </font>
    <font>
      <b/>
      <sz val="10"/>
      <name val="Candara"/>
      <family val="2"/>
    </font>
    <font>
      <b/>
      <sz val="10"/>
      <color theme="3"/>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s>
  <cellStyleXfs count="13">
    <xf numFmtId="0" fontId="0" fillId="0" borderId="0"/>
    <xf numFmtId="43" fontId="3"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44" fontId="7" fillId="0" borderId="0" applyFont="0" applyFill="0" applyBorder="0" applyAlignment="0" applyProtection="0"/>
    <xf numFmtId="0" fontId="4" fillId="0" borderId="0" applyNumberFormat="0" applyFill="0" applyBorder="0" applyAlignment="0" applyProtection="0">
      <alignment vertical="top"/>
      <protection locked="0"/>
    </xf>
    <xf numFmtId="9" fontId="3" fillId="0" borderId="0" applyFont="0" applyFill="0" applyBorder="0" applyAlignment="0" applyProtection="0"/>
    <xf numFmtId="9" fontId="7" fillId="0" borderId="0" applyFont="0" applyFill="0" applyBorder="0" applyAlignment="0" applyProtection="0"/>
    <xf numFmtId="167" fontId="2" fillId="0" borderId="0"/>
    <xf numFmtId="167" fontId="17" fillId="0" borderId="0" applyNumberFormat="0" applyFill="0" applyBorder="0" applyAlignment="0" applyProtection="0"/>
    <xf numFmtId="0" fontId="34" fillId="0" borderId="3" applyNumberFormat="0" applyProtection="0">
      <alignment wrapText="1"/>
    </xf>
    <xf numFmtId="0" fontId="35" fillId="0" borderId="4" applyNumberFormat="0" applyFont="0" applyProtection="0">
      <alignment wrapText="1"/>
    </xf>
    <xf numFmtId="0" fontId="34" fillId="0" borderId="5" applyNumberFormat="0" applyProtection="0">
      <alignment wrapText="1"/>
    </xf>
  </cellStyleXfs>
  <cellXfs count="127">
    <xf numFmtId="0" fontId="0" fillId="0" borderId="0" xfId="0"/>
    <xf numFmtId="0" fontId="5" fillId="0" borderId="0" xfId="0" applyFont="1"/>
    <xf numFmtId="14" fontId="5" fillId="0" borderId="0" xfId="0" applyNumberFormat="1" applyFont="1" applyAlignment="1">
      <alignment horizontal="left"/>
    </xf>
    <xf numFmtId="0" fontId="6" fillId="0" borderId="0" xfId="0" applyFont="1"/>
    <xf numFmtId="0" fontId="5" fillId="0" borderId="0" xfId="0" applyFont="1" applyAlignment="1">
      <alignment horizontal="right"/>
    </xf>
    <xf numFmtId="165" fontId="5" fillId="0" borderId="0" xfId="1" applyNumberFormat="1" applyFont="1"/>
    <xf numFmtId="0" fontId="8" fillId="0" borderId="0" xfId="0" applyFont="1" applyAlignment="1">
      <alignment wrapText="1"/>
    </xf>
    <xf numFmtId="0" fontId="5" fillId="0" borderId="0" xfId="0" applyFont="1" applyAlignment="1">
      <alignment wrapText="1"/>
    </xf>
    <xf numFmtId="0" fontId="9" fillId="0" borderId="0" xfId="0" applyFont="1"/>
    <xf numFmtId="0" fontId="9" fillId="0" borderId="0" xfId="0" applyFont="1" applyAlignment="1">
      <alignment horizontal="right"/>
    </xf>
    <xf numFmtId="0" fontId="5" fillId="0" borderId="0" xfId="0" applyFont="1" applyFill="1"/>
    <xf numFmtId="165" fontId="6" fillId="0" borderId="0" xfId="1" applyNumberFormat="1" applyFont="1"/>
    <xf numFmtId="15" fontId="12" fillId="0" borderId="0" xfId="0" applyNumberFormat="1" applyFont="1"/>
    <xf numFmtId="0" fontId="11" fillId="0" borderId="0" xfId="0" applyFont="1" applyFill="1"/>
    <xf numFmtId="0" fontId="9" fillId="0" borderId="0" xfId="0" applyFont="1" applyFill="1"/>
    <xf numFmtId="0" fontId="5" fillId="0" borderId="0" xfId="0" applyFont="1" applyFill="1" applyAlignment="1">
      <alignment wrapText="1"/>
    </xf>
    <xf numFmtId="0" fontId="5" fillId="0" borderId="0" xfId="0" applyFont="1" applyFill="1" applyAlignment="1">
      <alignment horizontal="left" wrapText="1"/>
    </xf>
    <xf numFmtId="0" fontId="5" fillId="0" borderId="0" xfId="0" applyFont="1" applyAlignment="1">
      <alignment horizontal="left" wrapText="1"/>
    </xf>
    <xf numFmtId="9" fontId="6" fillId="0" borderId="0" xfId="6" applyFont="1"/>
    <xf numFmtId="0" fontId="10" fillId="0" borderId="0" xfId="0" applyFont="1"/>
    <xf numFmtId="0" fontId="8" fillId="0" borderId="0" xfId="0" applyFont="1"/>
    <xf numFmtId="0" fontId="14" fillId="0" borderId="0" xfId="0" applyFont="1"/>
    <xf numFmtId="0" fontId="10" fillId="0" borderId="0" xfId="0" applyFont="1" applyAlignment="1">
      <alignment horizontal="right"/>
    </xf>
    <xf numFmtId="14" fontId="6" fillId="0" borderId="0" xfId="0" applyNumberFormat="1" applyFont="1" applyAlignment="1">
      <alignment horizontal="left"/>
    </xf>
    <xf numFmtId="167" fontId="8" fillId="0" borderId="0" xfId="8" applyFont="1"/>
    <xf numFmtId="167" fontId="16" fillId="0" borderId="0" xfId="8" applyFont="1"/>
    <xf numFmtId="167" fontId="8" fillId="0" borderId="0" xfId="8" applyFont="1" applyAlignment="1">
      <alignment horizontal="left"/>
    </xf>
    <xf numFmtId="167" fontId="6" fillId="0" borderId="0" xfId="8" applyFont="1"/>
    <xf numFmtId="167" fontId="2" fillId="0" borderId="0" xfId="8"/>
    <xf numFmtId="167" fontId="5" fillId="0" borderId="0" xfId="8" applyFont="1"/>
    <xf numFmtId="167" fontId="5" fillId="2" borderId="0" xfId="8" applyFont="1" applyFill="1" applyBorder="1"/>
    <xf numFmtId="167" fontId="5" fillId="0" borderId="0" xfId="8" applyFont="1" applyFill="1" applyBorder="1"/>
    <xf numFmtId="167" fontId="2" fillId="0" borderId="0" xfId="8" applyFill="1"/>
    <xf numFmtId="167" fontId="5" fillId="0" borderId="0" xfId="8" applyFont="1" applyBorder="1"/>
    <xf numFmtId="0" fontId="18" fillId="0" borderId="0" xfId="5" applyFont="1" applyAlignment="1" applyProtection="1"/>
    <xf numFmtId="0" fontId="19" fillId="0" borderId="0" xfId="0" applyFont="1"/>
    <xf numFmtId="0" fontId="20" fillId="0" borderId="0" xfId="0" applyFont="1"/>
    <xf numFmtId="0" fontId="20" fillId="0" borderId="0" xfId="0" applyFont="1" applyAlignment="1">
      <alignment horizontal="right"/>
    </xf>
    <xf numFmtId="0" fontId="21" fillId="0" borderId="0" xfId="0" applyFont="1"/>
    <xf numFmtId="0" fontId="20" fillId="0" borderId="0" xfId="0" applyFont="1" applyFill="1"/>
    <xf numFmtId="14" fontId="20" fillId="0" borderId="0" xfId="0" applyNumberFormat="1" applyFont="1" applyAlignment="1">
      <alignment horizontal="left"/>
    </xf>
    <xf numFmtId="3" fontId="22" fillId="0" borderId="0" xfId="0" applyNumberFormat="1" applyFont="1" applyFill="1" applyBorder="1"/>
    <xf numFmtId="0" fontId="24" fillId="3" borderId="1" xfId="0" applyFont="1" applyFill="1" applyBorder="1" applyAlignment="1">
      <alignment horizontal="left"/>
    </xf>
    <xf numFmtId="0" fontId="24" fillId="3" borderId="2" xfId="0" applyFont="1" applyFill="1" applyBorder="1" applyAlignment="1">
      <alignment horizontal="right"/>
    </xf>
    <xf numFmtId="165" fontId="20" fillId="0" borderId="0" xfId="1" applyNumberFormat="1" applyFont="1"/>
    <xf numFmtId="9" fontId="20" fillId="0" borderId="0" xfId="6" applyFont="1"/>
    <xf numFmtId="165" fontId="23" fillId="0" borderId="0" xfId="1" applyNumberFormat="1" applyFont="1"/>
    <xf numFmtId="9" fontId="23" fillId="0" borderId="0" xfId="6" applyFont="1"/>
    <xf numFmtId="2" fontId="26" fillId="0" borderId="0" xfId="0" applyNumberFormat="1" applyFont="1" applyFill="1"/>
    <xf numFmtId="165" fontId="23" fillId="0" borderId="0" xfId="0" applyNumberFormat="1" applyFont="1"/>
    <xf numFmtId="43" fontId="20" fillId="0" borderId="0" xfId="0" applyNumberFormat="1" applyFont="1" applyFill="1"/>
    <xf numFmtId="0" fontId="23" fillId="0" borderId="0" xfId="0" applyFont="1" applyFill="1" applyBorder="1"/>
    <xf numFmtId="0" fontId="20" fillId="0" borderId="0" xfId="0" applyFont="1" applyFill="1" applyBorder="1"/>
    <xf numFmtId="0" fontId="20" fillId="0" borderId="0" xfId="0" applyFont="1" applyFill="1" applyBorder="1" applyAlignment="1">
      <alignment horizontal="left" indent="2"/>
    </xf>
    <xf numFmtId="9" fontId="23" fillId="0" borderId="0" xfId="6" applyFont="1" applyFill="1" applyBorder="1"/>
    <xf numFmtId="0" fontId="23" fillId="0" borderId="0" xfId="0" applyFont="1" applyFill="1" applyBorder="1" applyAlignment="1">
      <alignment horizontal="right"/>
    </xf>
    <xf numFmtId="3" fontId="23" fillId="0" borderId="0" xfId="0" applyNumberFormat="1" applyFont="1" applyFill="1" applyBorder="1"/>
    <xf numFmtId="0" fontId="27" fillId="0" borderId="0" xfId="0" applyFont="1" applyFill="1" applyBorder="1"/>
    <xf numFmtId="0" fontId="23" fillId="0" borderId="0" xfId="0" applyFont="1" applyFill="1" applyBorder="1" applyAlignment="1">
      <alignment horizontal="left"/>
    </xf>
    <xf numFmtId="0" fontId="20" fillId="0" borderId="0" xfId="0" applyFont="1" applyFill="1" applyBorder="1" applyAlignment="1">
      <alignment horizontal="left"/>
    </xf>
    <xf numFmtId="9" fontId="23" fillId="0" borderId="0" xfId="0" applyNumberFormat="1" applyFont="1" applyFill="1" applyBorder="1"/>
    <xf numFmtId="9" fontId="28" fillId="0" borderId="0" xfId="6" applyFont="1" applyFill="1" applyBorder="1"/>
    <xf numFmtId="9" fontId="29" fillId="0" borderId="0" xfId="6" applyFont="1" applyFill="1" applyBorder="1"/>
    <xf numFmtId="0" fontId="23" fillId="0" borderId="0" xfId="0" applyFont="1" applyFill="1" applyBorder="1" applyAlignment="1">
      <alignment horizontal="left" indent="2"/>
    </xf>
    <xf numFmtId="166" fontId="20" fillId="0" borderId="0" xfId="3" applyNumberFormat="1" applyFont="1" applyFill="1" applyBorder="1"/>
    <xf numFmtId="166" fontId="23" fillId="0" borderId="0" xfId="3" applyNumberFormat="1" applyFont="1" applyFill="1" applyBorder="1"/>
    <xf numFmtId="166" fontId="20" fillId="0" borderId="0" xfId="0" applyNumberFormat="1" applyFont="1" applyFill="1" applyBorder="1"/>
    <xf numFmtId="2" fontId="20" fillId="0" borderId="0" xfId="0" applyNumberFormat="1" applyFont="1" applyFill="1" applyBorder="1"/>
    <xf numFmtId="2" fontId="23" fillId="0" borderId="0" xfId="0" applyNumberFormat="1" applyFont="1" applyFill="1" applyBorder="1"/>
    <xf numFmtId="3" fontId="20" fillId="0" borderId="0" xfId="0" applyNumberFormat="1" applyFont="1" applyFill="1" applyBorder="1"/>
    <xf numFmtId="3" fontId="30" fillId="0" borderId="0" xfId="0" applyNumberFormat="1" applyFont="1" applyFill="1" applyBorder="1"/>
    <xf numFmtId="0" fontId="31" fillId="0" borderId="0" xfId="0" applyFont="1" applyFill="1" applyBorder="1"/>
    <xf numFmtId="0" fontId="32" fillId="0" borderId="0" xfId="0" applyFont="1" applyFill="1" applyBorder="1"/>
    <xf numFmtId="9" fontId="22" fillId="0" borderId="0" xfId="6" applyFont="1" applyFill="1" applyBorder="1"/>
    <xf numFmtId="9" fontId="20" fillId="0" borderId="0" xfId="0" applyNumberFormat="1" applyFont="1" applyFill="1" applyBorder="1"/>
    <xf numFmtId="9" fontId="22" fillId="0" borderId="0" xfId="0" applyNumberFormat="1" applyFont="1" applyFill="1" applyBorder="1"/>
    <xf numFmtId="165" fontId="20" fillId="0" borderId="0" xfId="1" applyNumberFormat="1" applyFont="1" applyFill="1" applyBorder="1"/>
    <xf numFmtId="164" fontId="22" fillId="0" borderId="0" xfId="0" applyNumberFormat="1" applyFont="1" applyFill="1" applyBorder="1"/>
    <xf numFmtId="9" fontId="20" fillId="0" borderId="0" xfId="6" applyFont="1" applyFill="1" applyBorder="1"/>
    <xf numFmtId="9" fontId="33" fillId="0" borderId="0" xfId="6" applyFont="1"/>
    <xf numFmtId="165" fontId="33" fillId="0" borderId="0" xfId="0" applyNumberFormat="1" applyFont="1"/>
    <xf numFmtId="0" fontId="25" fillId="0" borderId="0" xfId="0" applyFont="1" applyFill="1"/>
    <xf numFmtId="9" fontId="8" fillId="0" borderId="0" xfId="6" applyFont="1"/>
    <xf numFmtId="0" fontId="36" fillId="0" borderId="0" xfId="0" applyFont="1"/>
    <xf numFmtId="0" fontId="36" fillId="0" borderId="0" xfId="0" applyFont="1" applyAlignment="1">
      <alignment horizontal="right"/>
    </xf>
    <xf numFmtId="0" fontId="37" fillId="0" borderId="0" xfId="0" applyFont="1"/>
    <xf numFmtId="0" fontId="36" fillId="0" borderId="0" xfId="0" applyFont="1" applyFill="1"/>
    <xf numFmtId="14" fontId="36" fillId="0" borderId="0" xfId="0" applyNumberFormat="1" applyFont="1" applyAlignment="1">
      <alignment horizontal="left"/>
    </xf>
    <xf numFmtId="3" fontId="38" fillId="0" borderId="0" xfId="0" applyNumberFormat="1" applyFont="1" applyFill="1" applyBorder="1"/>
    <xf numFmtId="0" fontId="39" fillId="0" borderId="0" xfId="0" applyFont="1"/>
    <xf numFmtId="3" fontId="39" fillId="0" borderId="0" xfId="0" applyNumberFormat="1" applyFont="1"/>
    <xf numFmtId="0" fontId="1" fillId="0" borderId="0" xfId="0" applyFont="1"/>
    <xf numFmtId="2" fontId="9" fillId="0" borderId="0" xfId="0" applyNumberFormat="1" applyFont="1" applyFill="1"/>
    <xf numFmtId="165" fontId="22" fillId="0" borderId="0" xfId="1" applyNumberFormat="1" applyFont="1"/>
    <xf numFmtId="165" fontId="6" fillId="0" borderId="0" xfId="0" applyNumberFormat="1" applyFont="1"/>
    <xf numFmtId="165" fontId="22" fillId="0" borderId="0" xfId="0" applyNumberFormat="1" applyFont="1"/>
    <xf numFmtId="0" fontId="8" fillId="0" borderId="0" xfId="0" applyFont="1" applyFill="1"/>
    <xf numFmtId="9" fontId="8" fillId="0" borderId="0" xfId="6" applyFont="1" applyFill="1"/>
    <xf numFmtId="9" fontId="13" fillId="0" borderId="0" xfId="6" applyFont="1" applyFill="1"/>
    <xf numFmtId="0" fontId="22" fillId="0" borderId="0" xfId="0" applyFont="1"/>
    <xf numFmtId="165" fontId="25" fillId="0" borderId="0" xfId="1" applyNumberFormat="1" applyFont="1" applyFill="1"/>
    <xf numFmtId="165" fontId="14" fillId="0" borderId="0" xfId="1" applyNumberFormat="1" applyFont="1" applyFill="1"/>
    <xf numFmtId="165" fontId="33" fillId="0" borderId="0" xfId="0" applyNumberFormat="1" applyFont="1" applyFill="1"/>
    <xf numFmtId="166" fontId="20" fillId="0" borderId="0" xfId="3" applyNumberFormat="1" applyFont="1"/>
    <xf numFmtId="166" fontId="6" fillId="0" borderId="0" xfId="3" applyNumberFormat="1" applyFont="1"/>
    <xf numFmtId="166" fontId="40" fillId="0" borderId="0" xfId="3" applyNumberFormat="1" applyFont="1"/>
    <xf numFmtId="14" fontId="40" fillId="0" borderId="0" xfId="0" applyNumberFormat="1" applyFont="1" applyAlignment="1">
      <alignment horizontal="left"/>
    </xf>
    <xf numFmtId="14" fontId="5" fillId="0" borderId="0" xfId="0" applyNumberFormat="1" applyFont="1" applyAlignment="1">
      <alignment horizontal="left" indent="1"/>
    </xf>
    <xf numFmtId="167" fontId="8" fillId="0" borderId="0" xfId="8" applyFont="1" applyAlignment="1">
      <alignment horizontal="right"/>
    </xf>
    <xf numFmtId="0" fontId="24" fillId="3" borderId="0" xfId="0" applyFont="1" applyFill="1" applyBorder="1" applyAlignment="1">
      <alignment horizontal="right"/>
    </xf>
    <xf numFmtId="0" fontId="25" fillId="0" borderId="0" xfId="0" applyFont="1"/>
    <xf numFmtId="0" fontId="9" fillId="0" borderId="0" xfId="0" applyFont="1" applyFill="1" applyBorder="1"/>
    <xf numFmtId="0" fontId="11" fillId="0" borderId="0" xfId="0" applyFont="1" applyFill="1" applyBorder="1"/>
    <xf numFmtId="2" fontId="9" fillId="0" borderId="0" xfId="0" applyNumberFormat="1" applyFont="1" applyFill="1" applyBorder="1"/>
    <xf numFmtId="165" fontId="5" fillId="0" borderId="0" xfId="0" applyNumberFormat="1" applyFont="1"/>
    <xf numFmtId="165" fontId="5" fillId="0" borderId="0" xfId="0" applyNumberFormat="1" applyFont="1" applyFill="1"/>
    <xf numFmtId="9" fontId="9" fillId="0" borderId="0" xfId="6" applyFont="1" applyFill="1"/>
    <xf numFmtId="9" fontId="5" fillId="0" borderId="0" xfId="6" applyFont="1"/>
    <xf numFmtId="9" fontId="40" fillId="0" borderId="0" xfId="6" applyFont="1"/>
    <xf numFmtId="0" fontId="1" fillId="0" borderId="0" xfId="0" applyFont="1" applyFill="1" applyBorder="1"/>
    <xf numFmtId="3" fontId="5" fillId="0" borderId="0" xfId="0" applyNumberFormat="1" applyFont="1" applyFill="1" applyBorder="1"/>
    <xf numFmtId="43" fontId="20" fillId="0" borderId="0" xfId="1" applyNumberFormat="1" applyFont="1"/>
    <xf numFmtId="14" fontId="5" fillId="0" borderId="0" xfId="0" applyNumberFormat="1" applyFont="1" applyFill="1" applyAlignment="1">
      <alignment horizontal="left"/>
    </xf>
    <xf numFmtId="167" fontId="18" fillId="2" borderId="0" xfId="5" applyNumberFormat="1" applyFont="1" applyFill="1" applyBorder="1" applyAlignment="1" applyProtection="1"/>
    <xf numFmtId="167" fontId="1" fillId="0" borderId="0" xfId="8" applyFont="1"/>
    <xf numFmtId="167" fontId="1" fillId="0" borderId="0" xfId="8" applyFont="1" applyFill="1"/>
    <xf numFmtId="0" fontId="15" fillId="0" borderId="0" xfId="0" applyFont="1" applyAlignment="1">
      <alignment horizontal="left" vertical="center" wrapText="1"/>
    </xf>
  </cellXfs>
  <cellStyles count="13">
    <cellStyle name="Body: normal cell" xfId="11" xr:uid="{00000000-0005-0000-0000-000000000000}"/>
    <cellStyle name="Comma" xfId="1" builtinId="3"/>
    <cellStyle name="Comma 2" xfId="2" xr:uid="{00000000-0005-0000-0000-000002000000}"/>
    <cellStyle name="Currency" xfId="3" builtinId="4"/>
    <cellStyle name="Currency 2" xfId="4" xr:uid="{00000000-0005-0000-0000-000004000000}"/>
    <cellStyle name="Header: bottom row" xfId="10" xr:uid="{00000000-0005-0000-0000-000005000000}"/>
    <cellStyle name="Hyperlink" xfId="5" builtinId="8"/>
    <cellStyle name="Hyperlink 2" xfId="9" xr:uid="{00000000-0005-0000-0000-000007000000}"/>
    <cellStyle name="Normal" xfId="0" builtinId="0"/>
    <cellStyle name="Normal 2" xfId="8" xr:uid="{00000000-0005-0000-0000-000009000000}"/>
    <cellStyle name="Parent row" xfId="12" xr:uid="{00000000-0005-0000-0000-00000A000000}"/>
    <cellStyle name="Percent" xfId="6" builtinId="5"/>
    <cellStyle name="Percent 2" xfId="7"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097186538177257"/>
          <c:y val="5.1400554097404488E-2"/>
          <c:w val="0.6489433107918785"/>
          <c:h val="0.8100495771361913"/>
        </c:manualLayout>
      </c:layout>
      <c:barChart>
        <c:barDir val="col"/>
        <c:grouping val="stacked"/>
        <c:varyColors val="0"/>
        <c:ser>
          <c:idx val="0"/>
          <c:order val="0"/>
          <c:tx>
            <c:strRef>
              <c:f>Summary!$B$8</c:f>
              <c:strCache>
                <c:ptCount val="1"/>
                <c:pt idx="0">
                  <c:v>802.11-based</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Summary!$C$7:$J$7</c15:sqref>
                  </c15:fullRef>
                </c:ext>
              </c:extLst>
              <c:f>Summary!$D$7:$J$7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Summary!$C$8:$J$8</c15:sqref>
                  </c15:fullRef>
                </c:ext>
              </c:extLst>
              <c:f>Summary!$D$8:$J$8</c:f>
              <c:numCache>
                <c:formatCode>_(* #,##0_);_(* \(#,##0\);_(* "-"??_);_(@_)</c:formatCode>
                <c:ptCount val="7"/>
                <c:pt idx="0">
                  <c:v>283164.0625</c:v>
                </c:pt>
                <c:pt idx="1">
                  <c:v>283375.35602929682</c:v>
                </c:pt>
                <c:pt idx="2">
                  <c:v>271859.70793043997</c:v>
                </c:pt>
                <c:pt idx="3">
                  <c:v>269923.7080227675</c:v>
                </c:pt>
                <c:pt idx="4">
                  <c:v>264411.25522441283</c:v>
                </c:pt>
                <c:pt idx="5">
                  <c:v>254618.55323540047</c:v>
                </c:pt>
                <c:pt idx="6">
                  <c:v>244857.38051420089</c:v>
                </c:pt>
              </c:numCache>
            </c:numRef>
          </c:val>
          <c:extLst>
            <c:ext xmlns:c16="http://schemas.microsoft.com/office/drawing/2014/chart" uri="{C3380CC4-5D6E-409C-BE32-E72D297353CC}">
              <c16:uniqueId val="{00000000-A5DA-492D-A284-BA226B3105BB}"/>
            </c:ext>
          </c:extLst>
        </c:ser>
        <c:ser>
          <c:idx val="1"/>
          <c:order val="1"/>
          <c:tx>
            <c:strRef>
              <c:f>Summary!$B$9</c:f>
              <c:strCache>
                <c:ptCount val="1"/>
                <c:pt idx="0">
                  <c:v>LTE fixed</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Summary!$C$7:$J$7</c15:sqref>
                  </c15:fullRef>
                </c:ext>
              </c:extLst>
              <c:f>Summary!$D$7:$J$7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Summary!$C$9:$J$9</c15:sqref>
                  </c15:fullRef>
                </c:ext>
              </c:extLst>
              <c:f>Summary!$D$9:$J$9</c:f>
              <c:numCache>
                <c:formatCode>_(* #,##0_);_(* \(#,##0\);_(* "-"??_);_(@_)</c:formatCode>
                <c:ptCount val="7"/>
                <c:pt idx="0">
                  <c:v>11462.5</c:v>
                </c:pt>
                <c:pt idx="1">
                  <c:v>18069.419469185981</c:v>
                </c:pt>
                <c:pt idx="2">
                  <c:v>81781.92775219286</c:v>
                </c:pt>
                <c:pt idx="3">
                  <c:v>129392.92697796162</c:v>
                </c:pt>
                <c:pt idx="4">
                  <c:v>180514.01704243661</c:v>
                </c:pt>
                <c:pt idx="5">
                  <c:v>195554.38039726162</c:v>
                </c:pt>
                <c:pt idx="6">
                  <c:v>211594.74375208659</c:v>
                </c:pt>
              </c:numCache>
            </c:numRef>
          </c:val>
          <c:extLst>
            <c:ext xmlns:c16="http://schemas.microsoft.com/office/drawing/2014/chart" uri="{C3380CC4-5D6E-409C-BE32-E72D297353CC}">
              <c16:uniqueId val="{00000001-A5DA-492D-A284-BA226B3105BB}"/>
            </c:ext>
          </c:extLst>
        </c:ser>
        <c:ser>
          <c:idx val="2"/>
          <c:order val="2"/>
          <c:tx>
            <c:strRef>
              <c:f>Summary!$B$10</c:f>
              <c:strCache>
                <c:ptCount val="1"/>
                <c:pt idx="0">
                  <c:v>5G fixed</c:v>
                </c:pt>
              </c:strCache>
            </c:strRef>
          </c:tx>
          <c:spPr>
            <a:solidFill>
              <a:schemeClr val="tx1"/>
            </a:solidFill>
            <a:ln>
              <a:noFill/>
            </a:ln>
            <a:effectLst/>
          </c:spPr>
          <c:invertIfNegative val="0"/>
          <c:cat>
            <c:numRef>
              <c:extLst>
                <c:ext xmlns:c15="http://schemas.microsoft.com/office/drawing/2012/chart" uri="{02D57815-91ED-43cb-92C2-25804820EDAC}">
                  <c15:fullRef>
                    <c15:sqref>Summary!$C$7:$J$7</c15:sqref>
                  </c15:fullRef>
                </c:ext>
              </c:extLst>
              <c:f>Summary!$D$7:$J$7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Summary!$C$10:$J$10</c15:sqref>
                  </c15:fullRef>
                </c:ext>
              </c:extLst>
              <c:f>Summary!$D$10:$J$10</c:f>
              <c:numCache>
                <c:formatCode>_(* #,##0_);_(* \(#,##0\);_(* "-"??_);_(@_)</c:formatCode>
                <c:ptCount val="7"/>
                <c:pt idx="0">
                  <c:v>200</c:v>
                </c:pt>
                <c:pt idx="1">
                  <c:v>2000</c:v>
                </c:pt>
                <c:pt idx="2">
                  <c:v>4000</c:v>
                </c:pt>
                <c:pt idx="3">
                  <c:v>6000</c:v>
                </c:pt>
                <c:pt idx="4">
                  <c:v>9000</c:v>
                </c:pt>
                <c:pt idx="5">
                  <c:v>12000</c:v>
                </c:pt>
                <c:pt idx="6">
                  <c:v>14000</c:v>
                </c:pt>
              </c:numCache>
            </c:numRef>
          </c:val>
          <c:extLst>
            <c:ext xmlns:c16="http://schemas.microsoft.com/office/drawing/2014/chart" uri="{C3380CC4-5D6E-409C-BE32-E72D297353CC}">
              <c16:uniqueId val="{00000002-A5DA-492D-A284-BA226B3105BB}"/>
            </c:ext>
          </c:extLst>
        </c:ser>
        <c:dLbls>
          <c:showLegendKey val="0"/>
          <c:showVal val="0"/>
          <c:showCatName val="0"/>
          <c:showSerName val="0"/>
          <c:showPercent val="0"/>
          <c:showBubbleSize val="0"/>
        </c:dLbls>
        <c:gapWidth val="150"/>
        <c:overlap val="100"/>
        <c:axId val="231629592"/>
        <c:axId val="231629984"/>
      </c:barChart>
      <c:catAx>
        <c:axId val="231629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984"/>
        <c:crosses val="autoZero"/>
        <c:auto val="1"/>
        <c:lblAlgn val="ctr"/>
        <c:lblOffset val="100"/>
        <c:noMultiLvlLbl val="0"/>
      </c:catAx>
      <c:valAx>
        <c:axId val="23162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Fixed wireless</a:t>
                </a:r>
                <a:r>
                  <a:rPr lang="en-US" baseline="0">
                    <a:latin typeface="Candara" panose="020E0502030303020204" pitchFamily="34" charset="0"/>
                  </a:rPr>
                  <a:t> access </a:t>
                </a:r>
                <a:r>
                  <a:rPr lang="en-US">
                    <a:latin typeface="Candara" panose="020E0502030303020204" pitchFamily="34" charset="0"/>
                  </a:rPr>
                  <a:t>AP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1.1071881340260435E-2"/>
              <c:y val="0.14535504839007765"/>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592"/>
        <c:crosses val="autoZero"/>
        <c:crossBetween val="between"/>
      </c:valAx>
      <c:spPr>
        <a:noFill/>
        <a:ln w="25400">
          <a:noFill/>
        </a:ln>
      </c:spPr>
    </c:plotArea>
    <c:legend>
      <c:legendPos val="r"/>
      <c:layout>
        <c:manualLayout>
          <c:xMode val="edge"/>
          <c:yMode val="edge"/>
          <c:x val="0.81874358149834314"/>
          <c:y val="0.31471494567017072"/>
          <c:w val="0.17628859219656617"/>
          <c:h val="0.3155044853272879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4974750303863027"/>
          <c:h val="0.8100495771361913"/>
        </c:manualLayout>
      </c:layout>
      <c:barChart>
        <c:barDir val="col"/>
        <c:grouping val="stacked"/>
        <c:varyColors val="0"/>
        <c:ser>
          <c:idx val="0"/>
          <c:order val="0"/>
          <c:tx>
            <c:strRef>
              <c:f>'802.11-based FWA'!$B$36</c:f>
              <c:strCache>
                <c:ptCount val="1"/>
                <c:pt idx="0">
                  <c:v>WISP</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'802.11-based FWA'!$C$35:$J$35</c15:sqref>
                  </c15:fullRef>
                </c:ext>
              </c:extLst>
              <c:f>'802.11-based FWA'!$D$35:$J$35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FWA'!$C$36:$J$36</c15:sqref>
                  </c15:fullRef>
                </c:ext>
              </c:extLst>
              <c:f>'802.11-based FWA'!$D$36:$J$36</c:f>
              <c:numCache>
                <c:formatCode>_(* #,##0_);_(* \(#,##0\);_(* "-"??_);_(@_)</c:formatCode>
                <c:ptCount val="7"/>
                <c:pt idx="0">
                  <c:v>279114.0625</c:v>
                </c:pt>
                <c:pt idx="1">
                  <c:v>272857.84890871082</c:v>
                </c:pt>
                <c:pt idx="2">
                  <c:v>252835.31961322232</c:v>
                </c:pt>
                <c:pt idx="3">
                  <c:v>246377.52262162912</c:v>
                </c:pt>
                <c:pt idx="4">
                  <c:v>223320.1297019716</c:v>
                </c:pt>
                <c:pt idx="5">
                  <c:v>198725.7702500904</c:v>
                </c:pt>
                <c:pt idx="6">
                  <c:v>188378.77343707078</c:v>
                </c:pt>
              </c:numCache>
            </c:numRef>
          </c:val>
          <c:extLst>
            <c:ext xmlns:c16="http://schemas.microsoft.com/office/drawing/2014/chart" uri="{C3380CC4-5D6E-409C-BE32-E72D297353CC}">
              <c16:uniqueId val="{00000000-1649-4437-8B95-C9497541B70F}"/>
            </c:ext>
          </c:extLst>
        </c:ser>
        <c:ser>
          <c:idx val="1"/>
          <c:order val="1"/>
          <c:tx>
            <c:strRef>
              <c:f>'802.11-based FWA'!$B$37</c:f>
              <c:strCache>
                <c:ptCount val="1"/>
                <c:pt idx="0">
                  <c:v>Telco</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'802.11-based FWA'!$C$35:$J$35</c15:sqref>
                  </c15:fullRef>
                </c:ext>
              </c:extLst>
              <c:f>'802.11-based FWA'!$D$35:$J$35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FWA'!$C$37:$J$37</c15:sqref>
                  </c15:fullRef>
                </c:ext>
              </c:extLst>
              <c:f>'802.11-based FWA'!$D$37:$J$37</c:f>
              <c:numCache>
                <c:formatCode>_(* #,##0_);_(* \(#,##0\);_(* "-"??_);_(@_)</c:formatCode>
                <c:ptCount val="7"/>
                <c:pt idx="0">
                  <c:v>0</c:v>
                </c:pt>
                <c:pt idx="1">
                  <c:v>5667.5071205859367</c:v>
                </c:pt>
                <c:pt idx="2">
                  <c:v>10874.388317217599</c:v>
                </c:pt>
                <c:pt idx="3">
                  <c:v>13496.185401138377</c:v>
                </c:pt>
                <c:pt idx="4">
                  <c:v>26441.125522441285</c:v>
                </c:pt>
                <c:pt idx="5">
                  <c:v>38192.78298531007</c:v>
                </c:pt>
                <c:pt idx="6">
                  <c:v>36728.607077130131</c:v>
                </c:pt>
              </c:numCache>
            </c:numRef>
          </c:val>
          <c:extLst>
            <c:ext xmlns:c16="http://schemas.microsoft.com/office/drawing/2014/chart" uri="{C3380CC4-5D6E-409C-BE32-E72D297353CC}">
              <c16:uniqueId val="{00000001-1649-4437-8B95-C9497541B70F}"/>
            </c:ext>
          </c:extLst>
        </c:ser>
        <c:ser>
          <c:idx val="2"/>
          <c:order val="2"/>
          <c:tx>
            <c:strRef>
              <c:f>'802.11-based FWA'!$B$38</c:f>
              <c:strCache>
                <c:ptCount val="1"/>
                <c:pt idx="0">
                  <c:v>OTT Carrier</c:v>
                </c:pt>
              </c:strCache>
            </c:strRef>
          </c:tx>
          <c:invertIfNegative val="0"/>
          <c:cat>
            <c:numRef>
              <c:extLst>
                <c:ext xmlns:c15="http://schemas.microsoft.com/office/drawing/2012/chart" uri="{02D57815-91ED-43cb-92C2-25804820EDAC}">
                  <c15:fullRef>
                    <c15:sqref>'802.11-based FWA'!$C$35:$J$35</c15:sqref>
                  </c15:fullRef>
                </c:ext>
              </c:extLst>
              <c:f>'802.11-based FWA'!$D$35:$J$35</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FWA'!$C$38:$J$38</c15:sqref>
                  </c15:fullRef>
                </c:ext>
              </c:extLst>
              <c:f>'802.11-based FWA'!$D$38:$J$38</c:f>
              <c:numCache>
                <c:formatCode>_(* #,##0_);_(* \(#,##0\);_(* "-"??_);_(@_)</c:formatCode>
                <c:ptCount val="7"/>
                <c:pt idx="0">
                  <c:v>4050</c:v>
                </c:pt>
                <c:pt idx="1">
                  <c:v>4850</c:v>
                </c:pt>
                <c:pt idx="2">
                  <c:v>8150</c:v>
                </c:pt>
                <c:pt idx="3">
                  <c:v>10050</c:v>
                </c:pt>
                <c:pt idx="4">
                  <c:v>14650</c:v>
                </c:pt>
                <c:pt idx="5">
                  <c:v>17700</c:v>
                </c:pt>
                <c:pt idx="6">
                  <c:v>19750</c:v>
                </c:pt>
              </c:numCache>
            </c:numRef>
          </c:val>
          <c:extLst>
            <c:ext xmlns:c16="http://schemas.microsoft.com/office/drawing/2014/chart" uri="{C3380CC4-5D6E-409C-BE32-E72D297353CC}">
              <c16:uniqueId val="{00000000-AEC5-4C53-816A-7BC9354C16FF}"/>
            </c:ext>
          </c:extLst>
        </c:ser>
        <c:dLbls>
          <c:showLegendKey val="0"/>
          <c:showVal val="0"/>
          <c:showCatName val="0"/>
          <c:showSerName val="0"/>
          <c:showPercent val="0"/>
          <c:showBubbleSize val="0"/>
        </c:dLbls>
        <c:gapWidth val="150"/>
        <c:overlap val="100"/>
        <c:axId val="231986736"/>
        <c:axId val="231987128"/>
      </c:barChart>
      <c:catAx>
        <c:axId val="231986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7128"/>
        <c:crosses val="autoZero"/>
        <c:auto val="1"/>
        <c:lblAlgn val="ctr"/>
        <c:lblOffset val="100"/>
        <c:noMultiLvlLbl val="0"/>
      </c:catAx>
      <c:valAx>
        <c:axId val="231987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802.11-based</a:t>
                </a:r>
                <a:r>
                  <a:rPr lang="en-US" baseline="0">
                    <a:latin typeface="Candara" panose="020E0502030303020204" pitchFamily="34" charset="0"/>
                  </a:rPr>
                  <a:t> </a:t>
                </a:r>
                <a:r>
                  <a:rPr lang="en-US">
                    <a:latin typeface="Candara" panose="020E0502030303020204" pitchFamily="34" charset="0"/>
                  </a:rPr>
                  <a:t>fixed wireless</a:t>
                </a:r>
                <a:r>
                  <a:rPr lang="en-US" baseline="0">
                    <a:latin typeface="Candara" panose="020E0502030303020204" pitchFamily="34" charset="0"/>
                  </a:rPr>
                  <a:t>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9181313745177828E-2"/>
              <c:y val="6.2547005695989449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6736"/>
        <c:crosses val="autoZero"/>
        <c:crossBetween val="between"/>
      </c:valAx>
      <c:spPr>
        <a:noFill/>
        <a:ln w="25400">
          <a:noFill/>
        </a:ln>
      </c:spPr>
    </c:plotArea>
    <c:legend>
      <c:legendPos val="r"/>
      <c:layout>
        <c:manualLayout>
          <c:xMode val="edge"/>
          <c:yMode val="edge"/>
          <c:x val="0.84128336722788444"/>
          <c:y val="0.38909429711032639"/>
          <c:w val="0.15871663277211559"/>
          <c:h val="0.2283166993705527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'802.11-based FWA'!$B$48</c:f>
              <c:strCache>
                <c:ptCount val="1"/>
                <c:pt idx="0">
                  <c:v>Rural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'802.11-based FWA'!$C$47:$J$47</c15:sqref>
                  </c15:fullRef>
                </c:ext>
              </c:extLst>
              <c:f>'802.11-based FWA'!$D$47:$J$47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FWA'!$C$48:$J$48</c15:sqref>
                  </c15:fullRef>
                </c:ext>
              </c:extLst>
              <c:f>'802.11-based FWA'!$D$48:$J$48</c:f>
              <c:numCache>
                <c:formatCode>_(* #,##0_);_(* \(#,##0\);_(* "-"??_);_(@_)</c:formatCode>
                <c:ptCount val="7"/>
                <c:pt idx="0">
                  <c:v>258123.35213873969</c:v>
                </c:pt>
                <c:pt idx="1">
                  <c:v>254324.23834218192</c:v>
                </c:pt>
                <c:pt idx="2">
                  <c:v>225237.3505098017</c:v>
                </c:pt>
                <c:pt idx="3">
                  <c:v>209899.27130426542</c:v>
                </c:pt>
                <c:pt idx="4">
                  <c:v>198279.87419809814</c:v>
                </c:pt>
                <c:pt idx="5">
                  <c:v>191778.82187119714</c:v>
                </c:pt>
                <c:pt idx="6">
                  <c:v>185414.19751474814</c:v>
                </c:pt>
              </c:numCache>
            </c:numRef>
          </c:val>
          <c:extLst>
            <c:ext xmlns:c16="http://schemas.microsoft.com/office/drawing/2014/chart" uri="{C3380CC4-5D6E-409C-BE32-E72D297353CC}">
              <c16:uniqueId val="{00000000-B067-4F97-8DB5-3BA508CB36DE}"/>
            </c:ext>
          </c:extLst>
        </c:ser>
        <c:ser>
          <c:idx val="1"/>
          <c:order val="1"/>
          <c:tx>
            <c:strRef>
              <c:f>'802.11-based FWA'!$B$49</c:f>
              <c:strCache>
                <c:ptCount val="1"/>
                <c:pt idx="0">
                  <c:v>Sub/Urban</c:v>
                </c:pt>
              </c:strCache>
            </c:strRef>
          </c:tx>
          <c:spPr>
            <a:solidFill>
              <a:schemeClr val="tx1"/>
            </a:solidFill>
            <a:ln>
              <a:noFill/>
            </a:ln>
            <a:effectLst/>
          </c:spPr>
          <c:invertIfNegative val="0"/>
          <c:cat>
            <c:numRef>
              <c:extLst>
                <c:ext xmlns:c15="http://schemas.microsoft.com/office/drawing/2012/chart" uri="{02D57815-91ED-43cb-92C2-25804820EDAC}">
                  <c15:fullRef>
                    <c15:sqref>'802.11-based FWA'!$C$47:$J$47</c15:sqref>
                  </c15:fullRef>
                </c:ext>
              </c:extLst>
              <c:f>'802.11-based FWA'!$D$47:$J$47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FWA'!$C$49:$J$49</c15:sqref>
                  </c15:fullRef>
                </c:ext>
              </c:extLst>
              <c:f>'802.11-based FWA'!$D$49:$J$49</c:f>
              <c:numCache>
                <c:formatCode>_(* #,##0_);_(* \(#,##0\);_(* "-"??_);_(@_)</c:formatCode>
                <c:ptCount val="7"/>
                <c:pt idx="0">
                  <c:v>25040.71036126032</c:v>
                </c:pt>
                <c:pt idx="1">
                  <c:v>29051.117687114845</c:v>
                </c:pt>
                <c:pt idx="2">
                  <c:v>46622.357420638225</c:v>
                </c:pt>
                <c:pt idx="3">
                  <c:v>60024.436718502067</c:v>
                </c:pt>
                <c:pt idx="4">
                  <c:v>66131.381026314717</c:v>
                </c:pt>
                <c:pt idx="5">
                  <c:v>62839.731364203355</c:v>
                </c:pt>
                <c:pt idx="6">
                  <c:v>59443.182999452751</c:v>
                </c:pt>
              </c:numCache>
            </c:numRef>
          </c:val>
          <c:extLst>
            <c:ext xmlns:c16="http://schemas.microsoft.com/office/drawing/2014/chart" uri="{C3380CC4-5D6E-409C-BE32-E72D297353CC}">
              <c16:uniqueId val="{00000001-B067-4F97-8DB5-3BA508CB36DE}"/>
            </c:ext>
          </c:extLst>
        </c:ser>
        <c:dLbls>
          <c:showLegendKey val="0"/>
          <c:showVal val="0"/>
          <c:showCatName val="0"/>
          <c:showSerName val="0"/>
          <c:showPercent val="0"/>
          <c:showBubbleSize val="0"/>
        </c:dLbls>
        <c:gapWidth val="150"/>
        <c:overlap val="100"/>
        <c:axId val="231987912"/>
        <c:axId val="231988304"/>
      </c:barChart>
      <c:catAx>
        <c:axId val="231987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8304"/>
        <c:crosses val="autoZero"/>
        <c:auto val="1"/>
        <c:lblAlgn val="ctr"/>
        <c:lblOffset val="100"/>
        <c:noMultiLvlLbl val="0"/>
      </c:catAx>
      <c:valAx>
        <c:axId val="23198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802.11-based fixed wireless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67865331263E-2"/>
              <c:y val="6.6950674402791427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7912"/>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7659307837054472"/>
          <c:h val="0.8100495771361913"/>
        </c:manualLayout>
      </c:layout>
      <c:barChart>
        <c:barDir val="col"/>
        <c:grouping val="stacked"/>
        <c:varyColors val="0"/>
        <c:ser>
          <c:idx val="0"/>
          <c:order val="0"/>
          <c:tx>
            <c:strRef>
              <c:f>'802.11-based FWA'!$B$8</c:f>
              <c:strCache>
                <c:ptCount val="1"/>
                <c:pt idx="0">
                  <c:v>N. America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'802.11-based FWA'!$C$7:$J$7</c15:sqref>
                  </c15:fullRef>
                </c:ext>
              </c:extLst>
              <c:f>'802.11-based FWA'!$D$7:$J$7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FWA'!$C$8:$J$8</c15:sqref>
                  </c15:fullRef>
                </c:ext>
              </c:extLst>
              <c:f>'802.11-based FWA'!$D$8:$J$8</c:f>
              <c:numCache>
                <c:formatCode>_(* #,##0_);_(* \(#,##0\);_(* "-"??_);_(@_)</c:formatCode>
                <c:ptCount val="7"/>
                <c:pt idx="0">
                  <c:v>113265.625</c:v>
                </c:pt>
                <c:pt idx="1">
                  <c:v>104041</c:v>
                </c:pt>
                <c:pt idx="2">
                  <c:v>89345</c:v>
                </c:pt>
                <c:pt idx="3">
                  <c:v>90638</c:v>
                </c:pt>
                <c:pt idx="4">
                  <c:v>94144</c:v>
                </c:pt>
                <c:pt idx="5">
                  <c:v>97920</c:v>
                </c:pt>
                <c:pt idx="6">
                  <c:v>104685</c:v>
                </c:pt>
              </c:numCache>
            </c:numRef>
          </c:val>
          <c:extLst>
            <c:ext xmlns:c16="http://schemas.microsoft.com/office/drawing/2014/chart" uri="{C3380CC4-5D6E-409C-BE32-E72D297353CC}">
              <c16:uniqueId val="{00000000-E6B7-42D2-BECE-8A9CAA9A9668}"/>
            </c:ext>
          </c:extLst>
        </c:ser>
        <c:ser>
          <c:idx val="1"/>
          <c:order val="1"/>
          <c:tx>
            <c:strRef>
              <c:f>'802.11-based FWA'!$B$9</c:f>
              <c:strCache>
                <c:ptCount val="1"/>
                <c:pt idx="0">
                  <c:v>S. America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'802.11-based FWA'!$C$7:$J$7</c15:sqref>
                  </c15:fullRef>
                </c:ext>
              </c:extLst>
              <c:f>'802.11-based FWA'!$D$7:$J$7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FWA'!$C$9:$J$9</c15:sqref>
                  </c15:fullRef>
                </c:ext>
              </c:extLst>
              <c:f>'802.11-based FWA'!$D$9:$J$9</c:f>
              <c:numCache>
                <c:formatCode>_(* #,##0_);_(* \(#,##0\);_(* "-"??_);_(@_)</c:formatCode>
                <c:ptCount val="7"/>
                <c:pt idx="0">
                  <c:v>50969.53125</c:v>
                </c:pt>
                <c:pt idx="1">
                  <c:v>53065.398374999997</c:v>
                </c:pt>
                <c:pt idx="2">
                  <c:v>52342.791987016077</c:v>
                </c:pt>
                <c:pt idx="3">
                  <c:v>48917.862426630447</c:v>
                </c:pt>
                <c:pt idx="4">
                  <c:v>43317.496924197912</c:v>
                </c:pt>
                <c:pt idx="5">
                  <c:v>36346.650431302674</c:v>
                </c:pt>
                <c:pt idx="6">
                  <c:v>28899.488842336301</c:v>
                </c:pt>
              </c:numCache>
            </c:numRef>
          </c:val>
          <c:extLst>
            <c:ext xmlns:c16="http://schemas.microsoft.com/office/drawing/2014/chart" uri="{C3380CC4-5D6E-409C-BE32-E72D297353CC}">
              <c16:uniqueId val="{00000001-E6B7-42D2-BECE-8A9CAA9A9668}"/>
            </c:ext>
          </c:extLst>
        </c:ser>
        <c:ser>
          <c:idx val="2"/>
          <c:order val="2"/>
          <c:tx>
            <c:strRef>
              <c:f>'802.11-based FWA'!$B$10</c:f>
              <c:strCache>
                <c:ptCount val="1"/>
                <c:pt idx="0">
                  <c:v>APAC</c:v>
                </c:pt>
              </c:strCache>
            </c:strRef>
          </c:tx>
          <c:invertIfNegative val="0"/>
          <c:cat>
            <c:numRef>
              <c:extLst>
                <c:ext xmlns:c15="http://schemas.microsoft.com/office/drawing/2012/chart" uri="{02D57815-91ED-43cb-92C2-25804820EDAC}">
                  <c15:fullRef>
                    <c15:sqref>'802.11-based FWA'!$C$7:$J$7</c15:sqref>
                  </c15:fullRef>
                </c:ext>
              </c:extLst>
              <c:f>'802.11-based FWA'!$D$7:$J$7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FWA'!$C$10:$J$10</c15:sqref>
                  </c15:fullRef>
                </c:ext>
              </c:extLst>
              <c:f>'802.11-based FWA'!$D$10:$J$10</c:f>
              <c:numCache>
                <c:formatCode>_(* #,##0_);_(* \(#,##0\);_(* "-"??_);_(@_)</c:formatCode>
                <c:ptCount val="7"/>
                <c:pt idx="0">
                  <c:v>19821.484375000004</c:v>
                </c:pt>
                <c:pt idx="1">
                  <c:v>19660.831244140627</c:v>
                </c:pt>
                <c:pt idx="2">
                  <c:v>19095.306268479249</c:v>
                </c:pt>
                <c:pt idx="3">
                  <c:v>18160.068083786544</c:v>
                </c:pt>
                <c:pt idx="4">
                  <c:v>16911.468363150663</c:v>
                </c:pt>
                <c:pt idx="5">
                  <c:v>15421.440637231886</c:v>
                </c:pt>
                <c:pt idx="6">
                  <c:v>13770.668288086243</c:v>
                </c:pt>
              </c:numCache>
            </c:numRef>
          </c:val>
          <c:extLst>
            <c:ext xmlns:c16="http://schemas.microsoft.com/office/drawing/2014/chart" uri="{C3380CC4-5D6E-409C-BE32-E72D297353CC}">
              <c16:uniqueId val="{00000002-E6B7-42D2-BECE-8A9CAA9A9668}"/>
            </c:ext>
          </c:extLst>
        </c:ser>
        <c:ser>
          <c:idx val="3"/>
          <c:order val="3"/>
          <c:tx>
            <c:strRef>
              <c:f>'802.11-based FWA'!$B$11</c:f>
              <c:strCache>
                <c:ptCount val="1"/>
                <c:pt idx="0">
                  <c:v>Europe</c:v>
                </c:pt>
              </c:strCache>
            </c:strRef>
          </c:tx>
          <c:invertIfNegative val="0"/>
          <c:cat>
            <c:numRef>
              <c:extLst>
                <c:ext xmlns:c15="http://schemas.microsoft.com/office/drawing/2012/chart" uri="{02D57815-91ED-43cb-92C2-25804820EDAC}">
                  <c15:fullRef>
                    <c15:sqref>'802.11-based FWA'!$C$7:$J$7</c15:sqref>
                  </c15:fullRef>
                </c:ext>
              </c:extLst>
              <c:f>'802.11-based FWA'!$D$7:$J$7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FWA'!$C$11:$J$11</c15:sqref>
                  </c15:fullRef>
                </c:ext>
              </c:extLst>
              <c:f>'802.11-based FWA'!$D$11:$J$11</c:f>
              <c:numCache>
                <c:formatCode>_(* #,##0_);_(* \(#,##0\);_(* "-"??_);_(@_)</c:formatCode>
                <c:ptCount val="7"/>
                <c:pt idx="0">
                  <c:v>84949.21875</c:v>
                </c:pt>
                <c:pt idx="1">
                  <c:v>90668.424902343744</c:v>
                </c:pt>
                <c:pt idx="2">
                  <c:v>93353.569172471325</c:v>
                </c:pt>
                <c:pt idx="3">
                  <c:v>92745.180319634746</c:v>
                </c:pt>
                <c:pt idx="4">
                  <c:v>88928.3930293749</c:v>
                </c:pt>
                <c:pt idx="5">
                  <c:v>82314.652646991221</c:v>
                </c:pt>
                <c:pt idx="6">
                  <c:v>73569.256185917708</c:v>
                </c:pt>
              </c:numCache>
            </c:numRef>
          </c:val>
          <c:extLst>
            <c:ext xmlns:c16="http://schemas.microsoft.com/office/drawing/2014/chart" uri="{C3380CC4-5D6E-409C-BE32-E72D297353CC}">
              <c16:uniqueId val="{00000003-E6B7-42D2-BECE-8A9CAA9A9668}"/>
            </c:ext>
          </c:extLst>
        </c:ser>
        <c:ser>
          <c:idx val="4"/>
          <c:order val="4"/>
          <c:tx>
            <c:strRef>
              <c:f>'802.11-based FWA'!$B$12</c:f>
              <c:strCache>
                <c:ptCount val="1"/>
                <c:pt idx="0">
                  <c:v>MEA</c:v>
                </c:pt>
              </c:strCache>
            </c:strRef>
          </c:tx>
          <c:invertIfNegative val="0"/>
          <c:cat>
            <c:numRef>
              <c:extLst>
                <c:ext xmlns:c15="http://schemas.microsoft.com/office/drawing/2012/chart" uri="{02D57815-91ED-43cb-92C2-25804820EDAC}">
                  <c15:fullRef>
                    <c15:sqref>'802.11-based FWA'!$C$7:$J$7</c15:sqref>
                  </c15:fullRef>
                </c:ext>
              </c:extLst>
              <c:f>'802.11-based FWA'!$D$7:$J$7</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FWA'!$C$12:$J$12</c15:sqref>
                  </c15:fullRef>
                </c:ext>
              </c:extLst>
              <c:f>'802.11-based FWA'!$D$12:$J$12</c:f>
              <c:numCache>
                <c:formatCode>_(* #,##0_);_(* \(#,##0\);_(* "-"??_);_(@_)</c:formatCode>
                <c:ptCount val="7"/>
                <c:pt idx="0">
                  <c:v>14158.203124999949</c:v>
                </c:pt>
                <c:pt idx="1">
                  <c:v>15939.701507812442</c:v>
                </c:pt>
                <c:pt idx="2">
                  <c:v>17723.040502473312</c:v>
                </c:pt>
                <c:pt idx="3">
                  <c:v>19462.597192715741</c:v>
                </c:pt>
                <c:pt idx="4">
                  <c:v>21109.896907689359</c:v>
                </c:pt>
                <c:pt idx="5">
                  <c:v>22615.809519874681</c:v>
                </c:pt>
                <c:pt idx="6">
                  <c:v>23932.967197860653</c:v>
                </c:pt>
              </c:numCache>
            </c:numRef>
          </c:val>
          <c:extLst>
            <c:ext xmlns:c16="http://schemas.microsoft.com/office/drawing/2014/chart" uri="{C3380CC4-5D6E-409C-BE32-E72D297353CC}">
              <c16:uniqueId val="{00000004-E6B7-42D2-BECE-8A9CAA9A9668}"/>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802.11-based fixed wireless AP shipment</a:t>
                </a:r>
                <a:endParaRPr lang="en-US">
                  <a:latin typeface="Candara" panose="020E0502030303020204" pitchFamily="34" charset="0"/>
                </a:endParaRPr>
              </a:p>
            </c:rich>
          </c:tx>
          <c:layout>
            <c:manualLayout>
              <c:xMode val="edge"/>
              <c:yMode val="edge"/>
              <c:x val="3.3387898881060913E-3"/>
              <c:y val="7.293237703638436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111251554082058"/>
          <c:y val="5.1400554097404488E-2"/>
          <c:w val="0.68448777455449661"/>
          <c:h val="0.8100495771361913"/>
        </c:manualLayout>
      </c:layout>
      <c:barChart>
        <c:barDir val="col"/>
        <c:grouping val="stacked"/>
        <c:varyColors val="0"/>
        <c:ser>
          <c:idx val="0"/>
          <c:order val="0"/>
          <c:tx>
            <c:strRef>
              <c:f>'802.11-based FWA'!$B$61</c:f>
              <c:strCache>
                <c:ptCount val="1"/>
                <c:pt idx="0">
                  <c:v>N. America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'802.11-based FWA'!$C$60:$J$60</c15:sqref>
                  </c15:fullRef>
                </c:ext>
              </c:extLst>
              <c:f>'802.11-based FWA'!$D$60:$J$60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FWA'!$C$61:$J$61</c15:sqref>
                  </c15:fullRef>
                </c:ext>
              </c:extLst>
              <c:f>'802.11-based FWA'!$D$61:$J$61</c:f>
              <c:numCache>
                <c:formatCode>_(* #,##0_);_(* \(#,##0\);_(* "-"??_);_(@_)</c:formatCode>
                <c:ptCount val="7"/>
                <c:pt idx="0">
                  <c:v>1041812.5</c:v>
                </c:pt>
                <c:pt idx="1">
                  <c:v>1271437.5</c:v>
                </c:pt>
                <c:pt idx="2">
                  <c:v>969887.5</c:v>
                </c:pt>
                <c:pt idx="3">
                  <c:v>943850</c:v>
                </c:pt>
                <c:pt idx="4">
                  <c:v>924725</c:v>
                </c:pt>
                <c:pt idx="5">
                  <c:v>1197975</c:v>
                </c:pt>
                <c:pt idx="6">
                  <c:v>1392062.5</c:v>
                </c:pt>
              </c:numCache>
            </c:numRef>
          </c:val>
          <c:extLst>
            <c:ext xmlns:c16="http://schemas.microsoft.com/office/drawing/2014/chart" uri="{C3380CC4-5D6E-409C-BE32-E72D297353CC}">
              <c16:uniqueId val="{00000000-6B7F-4EEC-868C-AE6892ADA2E9}"/>
            </c:ext>
          </c:extLst>
        </c:ser>
        <c:ser>
          <c:idx val="1"/>
          <c:order val="1"/>
          <c:tx>
            <c:strRef>
              <c:f>'802.11-based FWA'!$B$62</c:f>
              <c:strCache>
                <c:ptCount val="1"/>
                <c:pt idx="0">
                  <c:v>S. America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'802.11-based FWA'!$C$60:$J$60</c15:sqref>
                  </c15:fullRef>
                </c:ext>
              </c:extLst>
              <c:f>'802.11-based FWA'!$D$60:$J$60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FWA'!$C$62:$J$62</c15:sqref>
                  </c15:fullRef>
                </c:ext>
              </c:extLst>
              <c:f>'802.11-based FWA'!$D$62:$J$62</c:f>
              <c:numCache>
                <c:formatCode>_(* #,##0_);_(* \(#,##0\);_(* "-"??_);_(@_)</c:formatCode>
                <c:ptCount val="7"/>
                <c:pt idx="0">
                  <c:v>891966.796875</c:v>
                </c:pt>
                <c:pt idx="1">
                  <c:v>1075355.1703124996</c:v>
                </c:pt>
                <c:pt idx="2">
                  <c:v>915998.85977278138</c:v>
                </c:pt>
                <c:pt idx="3">
                  <c:v>856062.59246603283</c:v>
                </c:pt>
                <c:pt idx="4">
                  <c:v>758056.19617346348</c:v>
                </c:pt>
                <c:pt idx="5">
                  <c:v>636066.38254779682</c:v>
                </c:pt>
                <c:pt idx="6">
                  <c:v>505741.05474088527</c:v>
                </c:pt>
              </c:numCache>
            </c:numRef>
          </c:val>
          <c:extLst>
            <c:ext xmlns:c16="http://schemas.microsoft.com/office/drawing/2014/chart" uri="{C3380CC4-5D6E-409C-BE32-E72D297353CC}">
              <c16:uniqueId val="{00000001-6B7F-4EEC-868C-AE6892ADA2E9}"/>
            </c:ext>
          </c:extLst>
        </c:ser>
        <c:ser>
          <c:idx val="2"/>
          <c:order val="2"/>
          <c:tx>
            <c:strRef>
              <c:f>'802.11-based FWA'!$B$63</c:f>
              <c:strCache>
                <c:ptCount val="1"/>
                <c:pt idx="0">
                  <c:v>APAC</c:v>
                </c:pt>
              </c:strCache>
            </c:strRef>
          </c:tx>
          <c:invertIfNegative val="0"/>
          <c:cat>
            <c:numRef>
              <c:extLst>
                <c:ext xmlns:c15="http://schemas.microsoft.com/office/drawing/2012/chart" uri="{02D57815-91ED-43cb-92C2-25804820EDAC}">
                  <c15:fullRef>
                    <c15:sqref>'802.11-based FWA'!$C$60:$J$60</c15:sqref>
                  </c15:fullRef>
                </c:ext>
              </c:extLst>
              <c:f>'802.11-based FWA'!$D$60:$J$60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FWA'!$C$63:$J$63</c15:sqref>
                  </c15:fullRef>
                </c:ext>
              </c:extLst>
              <c:f>'802.11-based FWA'!$D$63:$J$63</c:f>
              <c:numCache>
                <c:formatCode>_(* #,##0_);_(* \(#,##0\);_(* "-"??_);_(@_)</c:formatCode>
                <c:ptCount val="7"/>
                <c:pt idx="0">
                  <c:v>247768.55468750006</c:v>
                </c:pt>
                <c:pt idx="1">
                  <c:v>302379.00941915013</c:v>
                </c:pt>
                <c:pt idx="2">
                  <c:v>230663.02629741217</c:v>
                </c:pt>
                <c:pt idx="3">
                  <c:v>224470.67043426426</c:v>
                </c:pt>
                <c:pt idx="4">
                  <c:v>219922.27654534622</c:v>
                </c:pt>
                <c:pt idx="5">
                  <c:v>284907.82583407086</c:v>
                </c:pt>
                <c:pt idx="6">
                  <c:v>331066.59179043077</c:v>
                </c:pt>
              </c:numCache>
            </c:numRef>
          </c:val>
          <c:extLst>
            <c:ext xmlns:c16="http://schemas.microsoft.com/office/drawing/2014/chart" uri="{C3380CC4-5D6E-409C-BE32-E72D297353CC}">
              <c16:uniqueId val="{00000002-6B7F-4EEC-868C-AE6892ADA2E9}"/>
            </c:ext>
          </c:extLst>
        </c:ser>
        <c:ser>
          <c:idx val="3"/>
          <c:order val="3"/>
          <c:tx>
            <c:strRef>
              <c:f>'802.11-based FWA'!$B$64</c:f>
              <c:strCache>
                <c:ptCount val="1"/>
                <c:pt idx="0">
                  <c:v>Europe</c:v>
                </c:pt>
              </c:strCache>
            </c:strRef>
          </c:tx>
          <c:invertIfNegative val="0"/>
          <c:cat>
            <c:numRef>
              <c:extLst>
                <c:ext xmlns:c15="http://schemas.microsoft.com/office/drawing/2012/chart" uri="{02D57815-91ED-43cb-92C2-25804820EDAC}">
                  <c15:fullRef>
                    <c15:sqref>'802.11-based FWA'!$C$60:$J$60</c15:sqref>
                  </c15:fullRef>
                </c:ext>
              </c:extLst>
              <c:f>'802.11-based FWA'!$D$60:$J$60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FWA'!$C$64:$J$64</c15:sqref>
                  </c15:fullRef>
                </c:ext>
              </c:extLst>
              <c:f>'802.11-based FWA'!$D$64:$J$64</c:f>
              <c:numCache>
                <c:formatCode>_(* #,##0_);_(* \(#,##0\);_(* "-"??_);_(@_)</c:formatCode>
                <c:ptCount val="7"/>
                <c:pt idx="0">
                  <c:v>1447998.046875</c:v>
                </c:pt>
                <c:pt idx="1">
                  <c:v>1543743.6493265943</c:v>
                </c:pt>
                <c:pt idx="2">
                  <c:v>1433903.5909388794</c:v>
                </c:pt>
                <c:pt idx="3">
                  <c:v>1422355.2624732365</c:v>
                </c:pt>
                <c:pt idx="4">
                  <c:v>1413709.0122020703</c:v>
                </c:pt>
                <c:pt idx="5">
                  <c:v>1539031.4553881686</c:v>
                </c:pt>
                <c:pt idx="6">
                  <c:v>1613834.3772181694</c:v>
                </c:pt>
              </c:numCache>
            </c:numRef>
          </c:val>
          <c:extLst>
            <c:ext xmlns:c16="http://schemas.microsoft.com/office/drawing/2014/chart" uri="{C3380CC4-5D6E-409C-BE32-E72D297353CC}">
              <c16:uniqueId val="{00000003-6B7F-4EEC-868C-AE6892ADA2E9}"/>
            </c:ext>
          </c:extLst>
        </c:ser>
        <c:ser>
          <c:idx val="4"/>
          <c:order val="4"/>
          <c:tx>
            <c:strRef>
              <c:f>'802.11-based FWA'!$B$65</c:f>
              <c:strCache>
                <c:ptCount val="1"/>
                <c:pt idx="0">
                  <c:v>MEA</c:v>
                </c:pt>
              </c:strCache>
            </c:strRef>
          </c:tx>
          <c:invertIfNegative val="0"/>
          <c:cat>
            <c:numRef>
              <c:extLst>
                <c:ext xmlns:c15="http://schemas.microsoft.com/office/drawing/2012/chart" uri="{02D57815-91ED-43cb-92C2-25804820EDAC}">
                  <c15:fullRef>
                    <c15:sqref>'802.11-based FWA'!$C$60:$J$60</c15:sqref>
                  </c15:fullRef>
                </c:ext>
              </c:extLst>
              <c:f>'802.11-based FWA'!$D$60:$J$60</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'802.11-based FWA'!$C$65:$J$65</c15:sqref>
                  </c15:fullRef>
                </c:ext>
              </c:extLst>
              <c:f>'802.11-based FWA'!$D$65:$J$65</c:f>
              <c:numCache>
                <c:formatCode>_(* #,##0_);_(* \(#,##0\);_(* "-"??_);_(@_)</c:formatCode>
                <c:ptCount val="7"/>
                <c:pt idx="0">
                  <c:v>247768.5546874991</c:v>
                </c:pt>
                <c:pt idx="1">
                  <c:v>303803.89101562375</c:v>
                </c:pt>
                <c:pt idx="2">
                  <c:v>254281.30034972247</c:v>
                </c:pt>
                <c:pt idx="3">
                  <c:v>235979.16055021004</c:v>
                </c:pt>
                <c:pt idx="4">
                  <c:v>206261.45759001636</c:v>
                </c:pt>
                <c:pt idx="5">
                  <c:v>169749.68367901276</c:v>
                </c:pt>
                <c:pt idx="6">
                  <c:v>131491.17457471037</c:v>
                </c:pt>
              </c:numCache>
            </c:numRef>
          </c:val>
          <c:extLst>
            <c:ext xmlns:c16="http://schemas.microsoft.com/office/drawing/2014/chart" uri="{C3380CC4-5D6E-409C-BE32-E72D297353CC}">
              <c16:uniqueId val="{00000004-6B7F-4EEC-868C-AE6892ADA2E9}"/>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802.11-based </a:t>
                </a:r>
                <a:r>
                  <a:rPr lang="en-US" baseline="0">
                    <a:latin typeface="Candara" panose="020E0502030303020204" pitchFamily="34" charset="0"/>
                  </a:rPr>
                  <a:t>fixed wireless CPE shipment</a:t>
                </a:r>
                <a:endParaRPr lang="en-US">
                  <a:latin typeface="Candara" panose="020E0502030303020204" pitchFamily="34" charset="0"/>
                </a:endParaRPr>
              </a:p>
            </c:rich>
          </c:tx>
          <c:layout>
            <c:manualLayout>
              <c:xMode val="edge"/>
              <c:yMode val="edge"/>
              <c:x val="1.6496684624948198E-2"/>
              <c:y val="7.293237703638436E-2"/>
            </c:manualLayout>
          </c:layout>
          <c:overlay val="0"/>
          <c:spPr>
            <a:noFill/>
            <a:ln w="25400">
              <a:noFill/>
            </a:ln>
          </c:spPr>
        </c:title>
        <c:numFmt formatCode="#,##0.0,,\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74311684193839"/>
          <c:y val="5.1400554097404488E-2"/>
          <c:w val="0.65243206679701948"/>
          <c:h val="0.8100495771361913"/>
        </c:manualLayout>
      </c:layout>
      <c:barChart>
        <c:barDir val="col"/>
        <c:grouping val="stacked"/>
        <c:varyColors val="0"/>
        <c:ser>
          <c:idx val="0"/>
          <c:order val="0"/>
          <c:tx>
            <c:strRef>
              <c:f>'3GPP-based'!$B$37</c:f>
              <c:strCache>
                <c:ptCount val="1"/>
                <c:pt idx="0">
                  <c:v>WISP</c:v>
                </c:pt>
              </c:strCache>
            </c:strRef>
          </c:tx>
          <c:spPr>
            <a:solidFill>
              <a:schemeClr val="tx2">
                <a:lumMod val="60000"/>
                <a:lumOff val="40000"/>
              </a:schemeClr>
            </a:solidFill>
            <a:ln>
              <a:noFill/>
            </a:ln>
            <a:effectLst/>
          </c:spPr>
          <c:invertIfNegative val="0"/>
          <c:cat>
            <c:numRef>
              <c:f>'3GPP-based'!$D$36:$J$36</c:f>
              <c:numCache>
                <c:formatCode>General</c:formatCode>
                <c:ptCount val="7"/>
                <c:pt idx="0">
                  <c:v>2017</c:v>
                </c:pt>
                <c:pt idx="1">
                  <c:v>2018</c:v>
                </c:pt>
                <c:pt idx="2">
                  <c:v>2019</c:v>
                </c:pt>
                <c:pt idx="3">
                  <c:v>2020</c:v>
                </c:pt>
                <c:pt idx="4">
                  <c:v>2021</c:v>
                </c:pt>
                <c:pt idx="5">
                  <c:v>2022</c:v>
                </c:pt>
                <c:pt idx="6">
                  <c:v>2023</c:v>
                </c:pt>
              </c:numCache>
            </c:numRef>
          </c:cat>
          <c:val>
            <c:numRef>
              <c:f>'3GPP-based'!$D$37:$J$37</c:f>
              <c:numCache>
                <c:formatCode>_(* #,##0_);_(* \(#,##0\);_(* "-"??_);_(@_)</c:formatCode>
                <c:ptCount val="7"/>
                <c:pt idx="0">
                  <c:v>10826.025</c:v>
                </c:pt>
                <c:pt idx="1">
                  <c:v>7930.2668885650874</c:v>
                </c:pt>
                <c:pt idx="2">
                  <c:v>36830.303632982403</c:v>
                </c:pt>
                <c:pt idx="3">
                  <c:v>59339.174701950513</c:v>
                </c:pt>
                <c:pt idx="4">
                  <c:v>82060.33570318135</c:v>
                </c:pt>
                <c:pt idx="5">
                  <c:v>89014.579939562245</c:v>
                </c:pt>
                <c:pt idx="6">
                  <c:v>96368.824175943126</c:v>
                </c:pt>
              </c:numCache>
            </c:numRef>
          </c:val>
          <c:extLst>
            <c:ext xmlns:c16="http://schemas.microsoft.com/office/drawing/2014/chart" uri="{C3380CC4-5D6E-409C-BE32-E72D297353CC}">
              <c16:uniqueId val="{00000000-BCDA-41C3-A949-150FED3D39C0}"/>
            </c:ext>
          </c:extLst>
        </c:ser>
        <c:ser>
          <c:idx val="1"/>
          <c:order val="1"/>
          <c:tx>
            <c:strRef>
              <c:f>'3GPP-based'!$B$38</c:f>
              <c:strCache>
                <c:ptCount val="1"/>
                <c:pt idx="0">
                  <c:v>Mobile/Telco</c:v>
                </c:pt>
              </c:strCache>
            </c:strRef>
          </c:tx>
          <c:spPr>
            <a:solidFill>
              <a:schemeClr val="bg2">
                <a:lumMod val="50000"/>
              </a:schemeClr>
            </a:solidFill>
            <a:ln>
              <a:noFill/>
            </a:ln>
            <a:effectLst/>
          </c:spPr>
          <c:invertIfNegative val="0"/>
          <c:cat>
            <c:numRef>
              <c:f>'3GPP-based'!$D$36:$J$36</c:f>
              <c:numCache>
                <c:formatCode>General</c:formatCode>
                <c:ptCount val="7"/>
                <c:pt idx="0">
                  <c:v>2017</c:v>
                </c:pt>
                <c:pt idx="1">
                  <c:v>2018</c:v>
                </c:pt>
                <c:pt idx="2">
                  <c:v>2019</c:v>
                </c:pt>
                <c:pt idx="3">
                  <c:v>2020</c:v>
                </c:pt>
                <c:pt idx="4">
                  <c:v>2021</c:v>
                </c:pt>
                <c:pt idx="5">
                  <c:v>2022</c:v>
                </c:pt>
                <c:pt idx="6">
                  <c:v>2023</c:v>
                </c:pt>
              </c:numCache>
            </c:numRef>
          </c:cat>
          <c:val>
            <c:numRef>
              <c:f>'3GPP-based'!$D$38:$J$38</c:f>
              <c:numCache>
                <c:formatCode>_(* #,##0_);_(* \(#,##0\);_(* "-"??_);_(@_)</c:formatCode>
                <c:ptCount val="7"/>
                <c:pt idx="0" formatCode="_(* #,##0.00_);_(* \(#,##0.00\);_(* &quot;-&quot;??_);_(@_)">
                  <c:v>766.5</c:v>
                </c:pt>
                <c:pt idx="1">
                  <c:v>10407.453601844445</c:v>
                </c:pt>
                <c:pt idx="2">
                  <c:v>40601.867488486787</c:v>
                </c:pt>
                <c:pt idx="3">
                  <c:v>62572.887870303115</c:v>
                </c:pt>
                <c:pt idx="4">
                  <c:v>88833.737583884285</c:v>
                </c:pt>
                <c:pt idx="5">
                  <c:v>98361.699276781408</c:v>
                </c:pt>
                <c:pt idx="6">
                  <c:v>107389.66096967853</c:v>
                </c:pt>
              </c:numCache>
            </c:numRef>
          </c:val>
          <c:extLst>
            <c:ext xmlns:c16="http://schemas.microsoft.com/office/drawing/2014/chart" uri="{C3380CC4-5D6E-409C-BE32-E72D297353CC}">
              <c16:uniqueId val="{00000001-BCDA-41C3-A949-150FED3D39C0}"/>
            </c:ext>
          </c:extLst>
        </c:ser>
        <c:ser>
          <c:idx val="2"/>
          <c:order val="2"/>
          <c:tx>
            <c:strRef>
              <c:f>'3GPP-based'!$B$39</c:f>
              <c:strCache>
                <c:ptCount val="1"/>
                <c:pt idx="0">
                  <c:v>OTT Carrier</c:v>
                </c:pt>
              </c:strCache>
            </c:strRef>
          </c:tx>
          <c:invertIfNegative val="0"/>
          <c:cat>
            <c:numRef>
              <c:f>'3GPP-based'!$D$36:$J$36</c:f>
              <c:numCache>
                <c:formatCode>General</c:formatCode>
                <c:ptCount val="7"/>
                <c:pt idx="0">
                  <c:v>2017</c:v>
                </c:pt>
                <c:pt idx="1">
                  <c:v>2018</c:v>
                </c:pt>
                <c:pt idx="2">
                  <c:v>2019</c:v>
                </c:pt>
                <c:pt idx="3">
                  <c:v>2020</c:v>
                </c:pt>
                <c:pt idx="4">
                  <c:v>2021</c:v>
                </c:pt>
                <c:pt idx="5">
                  <c:v>2022</c:v>
                </c:pt>
                <c:pt idx="6">
                  <c:v>2023</c:v>
                </c:pt>
              </c:numCache>
            </c:numRef>
          </c:cat>
          <c:val>
            <c:numRef>
              <c:f>'3GPP-based'!$D$39:$J$39</c:f>
              <c:numCache>
                <c:formatCode>_(* #,##0_);_(* \(#,##0\);_(* "-"??_);_(@_)</c:formatCode>
                <c:ptCount val="7"/>
                <c:pt idx="0">
                  <c:v>69.975000000000009</c:v>
                </c:pt>
                <c:pt idx="1">
                  <c:v>1731.6989787764471</c:v>
                </c:pt>
                <c:pt idx="2">
                  <c:v>8349.7566307236721</c:v>
                </c:pt>
                <c:pt idx="3">
                  <c:v>13480.864405708011</c:v>
                </c:pt>
                <c:pt idx="4">
                  <c:v>18619.943755370972</c:v>
                </c:pt>
                <c:pt idx="5">
                  <c:v>20178.101180917947</c:v>
                </c:pt>
                <c:pt idx="6">
                  <c:v>21836.258606464919</c:v>
                </c:pt>
              </c:numCache>
            </c:numRef>
          </c:val>
          <c:extLst>
            <c:ext xmlns:c16="http://schemas.microsoft.com/office/drawing/2014/chart" uri="{C3380CC4-5D6E-409C-BE32-E72D297353CC}">
              <c16:uniqueId val="{00000002-BCDA-41C3-A949-150FED3D39C0}"/>
            </c:ext>
          </c:extLst>
        </c:ser>
        <c:dLbls>
          <c:showLegendKey val="0"/>
          <c:showVal val="0"/>
          <c:showCatName val="0"/>
          <c:showSerName val="0"/>
          <c:showPercent val="0"/>
          <c:showBubbleSize val="0"/>
        </c:dLbls>
        <c:gapWidth val="150"/>
        <c:overlap val="100"/>
        <c:axId val="231986736"/>
        <c:axId val="231987128"/>
      </c:barChart>
      <c:catAx>
        <c:axId val="231986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7128"/>
        <c:crosses val="autoZero"/>
        <c:auto val="1"/>
        <c:lblAlgn val="ctr"/>
        <c:lblOffset val="100"/>
        <c:noMultiLvlLbl val="0"/>
      </c:catAx>
      <c:valAx>
        <c:axId val="231987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a:t>
                </a:r>
                <a:r>
                  <a:rPr lang="en-US" baseline="0">
                    <a:latin typeface="Candara" panose="020E0502030303020204" pitchFamily="34" charset="0"/>
                  </a:rPr>
                  <a:t> fixed wireless </a:t>
                </a:r>
                <a:r>
                  <a:rPr lang="en-US">
                    <a:latin typeface="Candara" panose="020E0502030303020204" pitchFamily="34" charset="0"/>
                  </a:rPr>
                  <a:t>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749986788562E-2"/>
              <c:y val="7.93000177880476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6736"/>
        <c:crosses val="autoZero"/>
        <c:crossBetween val="between"/>
      </c:valAx>
      <c:spPr>
        <a:noFill/>
        <a:ln w="25400">
          <a:noFill/>
        </a:ln>
      </c:spPr>
    </c:plotArea>
    <c:legend>
      <c:legendPos val="r"/>
      <c:layout>
        <c:manualLayout>
          <c:xMode val="edge"/>
          <c:yMode val="edge"/>
          <c:x val="0.83054505099614229"/>
          <c:y val="0.37588329098992046"/>
          <c:w val="0.16945494900385771"/>
          <c:h val="0.2327203680773547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53356817239952"/>
          <c:y val="5.1400554097404488E-2"/>
          <c:w val="0.67132987981765424"/>
          <c:h val="0.8100495771361913"/>
        </c:manualLayout>
      </c:layout>
      <c:barChart>
        <c:barDir val="col"/>
        <c:grouping val="stacked"/>
        <c:varyColors val="0"/>
        <c:ser>
          <c:idx val="0"/>
          <c:order val="0"/>
          <c:tx>
            <c:strRef>
              <c:f>'3GPP-based'!$B$9</c:f>
              <c:strCache>
                <c:ptCount val="1"/>
                <c:pt idx="0">
                  <c:v>N. America</c:v>
                </c:pt>
              </c:strCache>
            </c:strRef>
          </c:tx>
          <c:spPr>
            <a:solidFill>
              <a:schemeClr val="tx2">
                <a:lumMod val="60000"/>
                <a:lumOff val="40000"/>
              </a:schemeClr>
            </a:solidFill>
            <a:ln>
              <a:noFill/>
            </a:ln>
            <a:effectLst/>
          </c:spPr>
          <c:invertIfNegative val="0"/>
          <c:cat>
            <c:numRef>
              <c:f>'3GPP-based'!$D$8:$J$8</c:f>
              <c:numCache>
                <c:formatCode>General</c:formatCode>
                <c:ptCount val="7"/>
                <c:pt idx="0">
                  <c:v>2017</c:v>
                </c:pt>
                <c:pt idx="1">
                  <c:v>2018</c:v>
                </c:pt>
                <c:pt idx="2">
                  <c:v>2019</c:v>
                </c:pt>
                <c:pt idx="3">
                  <c:v>2020</c:v>
                </c:pt>
                <c:pt idx="4">
                  <c:v>2021</c:v>
                </c:pt>
                <c:pt idx="5">
                  <c:v>2022</c:v>
                </c:pt>
                <c:pt idx="6">
                  <c:v>2023</c:v>
                </c:pt>
              </c:numCache>
            </c:numRef>
          </c:cat>
          <c:val>
            <c:numRef>
              <c:f>'3GPP-based'!$D$9:$J$9</c:f>
              <c:numCache>
                <c:formatCode>_(* #,##0_);_(* \(#,##0\);_(* "-"??_);_(@_)</c:formatCode>
                <c:ptCount val="7"/>
                <c:pt idx="0">
                  <c:v>8962.5</c:v>
                </c:pt>
                <c:pt idx="1">
                  <c:v>7912.5</c:v>
                </c:pt>
                <c:pt idx="2">
                  <c:v>35662.5</c:v>
                </c:pt>
                <c:pt idx="3">
                  <c:v>56287.5</c:v>
                </c:pt>
                <c:pt idx="4">
                  <c:v>78787.5</c:v>
                </c:pt>
                <c:pt idx="5">
                  <c:v>86287.5</c:v>
                </c:pt>
                <c:pt idx="6">
                  <c:v>93787.5</c:v>
                </c:pt>
              </c:numCache>
            </c:numRef>
          </c:val>
          <c:extLst>
            <c:ext xmlns:c16="http://schemas.microsoft.com/office/drawing/2014/chart" uri="{C3380CC4-5D6E-409C-BE32-E72D297353CC}">
              <c16:uniqueId val="{00000000-DB2D-450B-BACC-950FBFF60ACB}"/>
            </c:ext>
          </c:extLst>
        </c:ser>
        <c:ser>
          <c:idx val="1"/>
          <c:order val="1"/>
          <c:tx>
            <c:strRef>
              <c:f>'3GPP-based'!$B$10</c:f>
              <c:strCache>
                <c:ptCount val="1"/>
                <c:pt idx="0">
                  <c:v>S. America</c:v>
                </c:pt>
              </c:strCache>
            </c:strRef>
          </c:tx>
          <c:spPr>
            <a:solidFill>
              <a:schemeClr val="bg2">
                <a:lumMod val="50000"/>
              </a:schemeClr>
            </a:solidFill>
            <a:ln>
              <a:noFill/>
            </a:ln>
            <a:effectLst/>
          </c:spPr>
          <c:invertIfNegative val="0"/>
          <c:cat>
            <c:numRef>
              <c:f>'3GPP-based'!$D$8:$J$8</c:f>
              <c:numCache>
                <c:formatCode>General</c:formatCode>
                <c:ptCount val="7"/>
                <c:pt idx="0">
                  <c:v>2017</c:v>
                </c:pt>
                <c:pt idx="1">
                  <c:v>2018</c:v>
                </c:pt>
                <c:pt idx="2">
                  <c:v>2019</c:v>
                </c:pt>
                <c:pt idx="3">
                  <c:v>2020</c:v>
                </c:pt>
                <c:pt idx="4">
                  <c:v>2021</c:v>
                </c:pt>
                <c:pt idx="5">
                  <c:v>2022</c:v>
                </c:pt>
                <c:pt idx="6">
                  <c:v>2023</c:v>
                </c:pt>
              </c:numCache>
            </c:numRef>
          </c:cat>
          <c:val>
            <c:numRef>
              <c:f>'3GPP-based'!$D$10:$J$10</c:f>
              <c:numCache>
                <c:formatCode>_(* #,##0_);_(* \(#,##0\);_(* "-"??_);_(@_)</c:formatCode>
                <c:ptCount val="7"/>
                <c:pt idx="0">
                  <c:v>300</c:v>
                </c:pt>
                <c:pt idx="1">
                  <c:v>2006.9419469185982</c:v>
                </c:pt>
                <c:pt idx="2">
                  <c:v>8578.192775219286</c:v>
                </c:pt>
                <c:pt idx="3">
                  <c:v>13539.292697796162</c:v>
                </c:pt>
                <c:pt idx="4">
                  <c:v>18951.401704243661</c:v>
                </c:pt>
                <c:pt idx="5">
                  <c:v>18679.894235753545</c:v>
                </c:pt>
                <c:pt idx="6">
                  <c:v>20303.526937687791</c:v>
                </c:pt>
              </c:numCache>
            </c:numRef>
          </c:val>
          <c:extLst>
            <c:ext xmlns:c16="http://schemas.microsoft.com/office/drawing/2014/chart" uri="{C3380CC4-5D6E-409C-BE32-E72D297353CC}">
              <c16:uniqueId val="{00000001-DB2D-450B-BACC-950FBFF60ACB}"/>
            </c:ext>
          </c:extLst>
        </c:ser>
        <c:ser>
          <c:idx val="2"/>
          <c:order val="2"/>
          <c:tx>
            <c:strRef>
              <c:f>'3GPP-based'!$B$11</c:f>
              <c:strCache>
                <c:ptCount val="1"/>
                <c:pt idx="0">
                  <c:v>APAC</c:v>
                </c:pt>
              </c:strCache>
            </c:strRef>
          </c:tx>
          <c:invertIfNegative val="0"/>
          <c:cat>
            <c:numRef>
              <c:f>'3GPP-based'!$D$8:$J$8</c:f>
              <c:numCache>
                <c:formatCode>General</c:formatCode>
                <c:ptCount val="7"/>
                <c:pt idx="0">
                  <c:v>2017</c:v>
                </c:pt>
                <c:pt idx="1">
                  <c:v>2018</c:v>
                </c:pt>
                <c:pt idx="2">
                  <c:v>2019</c:v>
                </c:pt>
                <c:pt idx="3">
                  <c:v>2020</c:v>
                </c:pt>
                <c:pt idx="4">
                  <c:v>2021</c:v>
                </c:pt>
                <c:pt idx="5">
                  <c:v>2022</c:v>
                </c:pt>
                <c:pt idx="6">
                  <c:v>2023</c:v>
                </c:pt>
              </c:numCache>
            </c:numRef>
          </c:cat>
          <c:val>
            <c:numRef>
              <c:f>'3GPP-based'!$D$11:$J$11</c:f>
              <c:numCache>
                <c:formatCode>_(* #,##0_);_(* \(#,##0\);_(* "-"??_);_(@_)</c:formatCode>
                <c:ptCount val="7"/>
                <c:pt idx="0">
                  <c:v>300</c:v>
                </c:pt>
                <c:pt idx="1">
                  <c:v>3813.1896991453364</c:v>
                </c:pt>
                <c:pt idx="2">
                  <c:v>17156.385550438572</c:v>
                </c:pt>
                <c:pt idx="3">
                  <c:v>27078.585395592323</c:v>
                </c:pt>
                <c:pt idx="4">
                  <c:v>37902.803408487322</c:v>
                </c:pt>
                <c:pt idx="5">
                  <c:v>41510.876079452326</c:v>
                </c:pt>
                <c:pt idx="6">
                  <c:v>45118.948750417323</c:v>
                </c:pt>
              </c:numCache>
            </c:numRef>
          </c:val>
          <c:extLst>
            <c:ext xmlns:c16="http://schemas.microsoft.com/office/drawing/2014/chart" uri="{C3380CC4-5D6E-409C-BE32-E72D297353CC}">
              <c16:uniqueId val="{00000002-DB2D-450B-BACC-950FBFF60ACB}"/>
            </c:ext>
          </c:extLst>
        </c:ser>
        <c:ser>
          <c:idx val="3"/>
          <c:order val="3"/>
          <c:tx>
            <c:strRef>
              <c:f>'3GPP-based'!$B$12</c:f>
              <c:strCache>
                <c:ptCount val="1"/>
                <c:pt idx="0">
                  <c:v>Europe</c:v>
                </c:pt>
              </c:strCache>
            </c:strRef>
          </c:tx>
          <c:invertIfNegative val="0"/>
          <c:cat>
            <c:numRef>
              <c:f>'3GPP-based'!$D$8:$J$8</c:f>
              <c:numCache>
                <c:formatCode>General</c:formatCode>
                <c:ptCount val="7"/>
                <c:pt idx="0">
                  <c:v>2017</c:v>
                </c:pt>
                <c:pt idx="1">
                  <c:v>2018</c:v>
                </c:pt>
                <c:pt idx="2">
                  <c:v>2019</c:v>
                </c:pt>
                <c:pt idx="3">
                  <c:v>2020</c:v>
                </c:pt>
                <c:pt idx="4">
                  <c:v>2021</c:v>
                </c:pt>
                <c:pt idx="5">
                  <c:v>2022</c:v>
                </c:pt>
                <c:pt idx="6">
                  <c:v>2023</c:v>
                </c:pt>
              </c:numCache>
            </c:numRef>
          </c:cat>
          <c:val>
            <c:numRef>
              <c:f>'3GPP-based'!$D$12:$J$12</c:f>
              <c:numCache>
                <c:formatCode>_(* #,##0_);_(* \(#,##0\);_(* "-"??_);_(@_)</c:formatCode>
                <c:ptCount val="7"/>
                <c:pt idx="0">
                  <c:v>1500</c:v>
                </c:pt>
                <c:pt idx="1">
                  <c:v>3411.8013097616172</c:v>
                </c:pt>
                <c:pt idx="2">
                  <c:v>15440.746995394715</c:v>
                </c:pt>
                <c:pt idx="3">
                  <c:v>27030.087894035438</c:v>
                </c:pt>
                <c:pt idx="4">
                  <c:v>37834.919830358725</c:v>
                </c:pt>
                <c:pt idx="5">
                  <c:v>41436.530475799824</c:v>
                </c:pt>
                <c:pt idx="6">
                  <c:v>45038.141121240922</c:v>
                </c:pt>
              </c:numCache>
            </c:numRef>
          </c:val>
          <c:extLst>
            <c:ext xmlns:c16="http://schemas.microsoft.com/office/drawing/2014/chart" uri="{C3380CC4-5D6E-409C-BE32-E72D297353CC}">
              <c16:uniqueId val="{00000003-DB2D-450B-BACC-950FBFF60ACB}"/>
            </c:ext>
          </c:extLst>
        </c:ser>
        <c:ser>
          <c:idx val="4"/>
          <c:order val="4"/>
          <c:tx>
            <c:strRef>
              <c:f>'3GPP-based'!$B$13</c:f>
              <c:strCache>
                <c:ptCount val="1"/>
                <c:pt idx="0">
                  <c:v>MEA</c:v>
                </c:pt>
              </c:strCache>
            </c:strRef>
          </c:tx>
          <c:invertIfNegative val="0"/>
          <c:cat>
            <c:numRef>
              <c:f>'3GPP-based'!$D$8:$J$8</c:f>
              <c:numCache>
                <c:formatCode>General</c:formatCode>
                <c:ptCount val="7"/>
                <c:pt idx="0">
                  <c:v>2017</c:v>
                </c:pt>
                <c:pt idx="1">
                  <c:v>2018</c:v>
                </c:pt>
                <c:pt idx="2">
                  <c:v>2019</c:v>
                </c:pt>
                <c:pt idx="3">
                  <c:v>2020</c:v>
                </c:pt>
                <c:pt idx="4">
                  <c:v>2021</c:v>
                </c:pt>
                <c:pt idx="5">
                  <c:v>2022</c:v>
                </c:pt>
                <c:pt idx="6">
                  <c:v>2023</c:v>
                </c:pt>
              </c:numCache>
            </c:numRef>
          </c:cat>
          <c:val>
            <c:numRef>
              <c:f>'3GPP-based'!$D$13:$J$13</c:f>
              <c:numCache>
                <c:formatCode>_(* #,##0_);_(* \(#,##0\);_(* "-"??_);_(@_)</c:formatCode>
                <c:ptCount val="7"/>
                <c:pt idx="0">
                  <c:v>600</c:v>
                </c:pt>
                <c:pt idx="1">
                  <c:v>2924.9865133604299</c:v>
                </c:pt>
                <c:pt idx="2">
                  <c:v>8944.1024311403016</c:v>
                </c:pt>
                <c:pt idx="3">
                  <c:v>11457.460990537698</c:v>
                </c:pt>
                <c:pt idx="4">
                  <c:v>16037.392099346904</c:v>
                </c:pt>
                <c:pt idx="5">
                  <c:v>19639.579606255924</c:v>
                </c:pt>
                <c:pt idx="6">
                  <c:v>21346.626942740575</c:v>
                </c:pt>
              </c:numCache>
            </c:numRef>
          </c:val>
          <c:extLst>
            <c:ext xmlns:c16="http://schemas.microsoft.com/office/drawing/2014/chart" uri="{C3380CC4-5D6E-409C-BE32-E72D297353CC}">
              <c16:uniqueId val="{00000004-DB2D-450B-BACC-950FBFF60ACB}"/>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a:t>
                </a:r>
                <a:r>
                  <a:rPr lang="en-US" baseline="0">
                    <a:latin typeface="Candara" panose="020E0502030303020204" pitchFamily="34" charset="0"/>
                  </a:rPr>
                  <a:t> fixed wireless AP shipment</a:t>
                </a:r>
                <a:endParaRPr lang="en-US">
                  <a:latin typeface="Candara" panose="020E0502030303020204" pitchFamily="34" charset="0"/>
                </a:endParaRPr>
              </a:p>
            </c:rich>
          </c:tx>
          <c:layout>
            <c:manualLayout>
              <c:xMode val="edge"/>
              <c:yMode val="edge"/>
              <c:x val="1.6496684624948198E-2"/>
              <c:y val="6.0410640649500177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79672606713631"/>
          <c:y val="5.1400554097404488E-2"/>
          <c:w val="0.71343514297554911"/>
          <c:h val="0.8100495771361913"/>
        </c:manualLayout>
      </c:layout>
      <c:barChart>
        <c:barDir val="col"/>
        <c:grouping val="stacked"/>
        <c:varyColors val="0"/>
        <c:ser>
          <c:idx val="0"/>
          <c:order val="0"/>
          <c:tx>
            <c:strRef>
              <c:f>'3GPP-based'!$B$61</c:f>
              <c:strCache>
                <c:ptCount val="1"/>
                <c:pt idx="0">
                  <c:v>N. America</c:v>
                </c:pt>
              </c:strCache>
            </c:strRef>
          </c:tx>
          <c:spPr>
            <a:solidFill>
              <a:schemeClr val="tx2">
                <a:lumMod val="60000"/>
                <a:lumOff val="40000"/>
              </a:schemeClr>
            </a:solidFill>
            <a:ln>
              <a:noFill/>
            </a:ln>
            <a:effectLst/>
          </c:spPr>
          <c:invertIfNegative val="0"/>
          <c:cat>
            <c:numRef>
              <c:f>'3GPP-based'!$D$60:$J$60</c:f>
              <c:numCache>
                <c:formatCode>General</c:formatCode>
                <c:ptCount val="7"/>
                <c:pt idx="0">
                  <c:v>2017</c:v>
                </c:pt>
                <c:pt idx="1">
                  <c:v>2018</c:v>
                </c:pt>
                <c:pt idx="2">
                  <c:v>2019</c:v>
                </c:pt>
                <c:pt idx="3">
                  <c:v>2020</c:v>
                </c:pt>
                <c:pt idx="4">
                  <c:v>2021</c:v>
                </c:pt>
                <c:pt idx="5">
                  <c:v>2022</c:v>
                </c:pt>
                <c:pt idx="6">
                  <c:v>2023</c:v>
                </c:pt>
              </c:numCache>
            </c:numRef>
          </c:cat>
          <c:val>
            <c:numRef>
              <c:f>'3GPP-based'!$D$61:$J$61</c:f>
              <c:numCache>
                <c:formatCode>_(* #,##0_);_(* \(#,##0\);_(* "-"??_);_(@_)</c:formatCode>
                <c:ptCount val="7"/>
                <c:pt idx="0">
                  <c:v>247962.5</c:v>
                </c:pt>
                <c:pt idx="1">
                  <c:v>218912.5</c:v>
                </c:pt>
                <c:pt idx="2">
                  <c:v>986662.5</c:v>
                </c:pt>
                <c:pt idx="3">
                  <c:v>1557287.5</c:v>
                </c:pt>
                <c:pt idx="4">
                  <c:v>2179787.5</c:v>
                </c:pt>
                <c:pt idx="5">
                  <c:v>2387287.5</c:v>
                </c:pt>
                <c:pt idx="6">
                  <c:v>2594787.5</c:v>
                </c:pt>
              </c:numCache>
            </c:numRef>
          </c:val>
          <c:extLst>
            <c:ext xmlns:c16="http://schemas.microsoft.com/office/drawing/2014/chart" uri="{C3380CC4-5D6E-409C-BE32-E72D297353CC}">
              <c16:uniqueId val="{00000000-790E-4366-A64C-106FF6356A46}"/>
            </c:ext>
          </c:extLst>
        </c:ser>
        <c:ser>
          <c:idx val="1"/>
          <c:order val="1"/>
          <c:tx>
            <c:strRef>
              <c:f>'3GPP-based'!$B$62</c:f>
              <c:strCache>
                <c:ptCount val="1"/>
                <c:pt idx="0">
                  <c:v>S. America</c:v>
                </c:pt>
              </c:strCache>
            </c:strRef>
          </c:tx>
          <c:spPr>
            <a:solidFill>
              <a:schemeClr val="bg2">
                <a:lumMod val="50000"/>
              </a:schemeClr>
            </a:solidFill>
            <a:ln>
              <a:noFill/>
            </a:ln>
            <a:effectLst/>
          </c:spPr>
          <c:invertIfNegative val="0"/>
          <c:cat>
            <c:numRef>
              <c:f>'3GPP-based'!$D$60:$J$60</c:f>
              <c:numCache>
                <c:formatCode>General</c:formatCode>
                <c:ptCount val="7"/>
                <c:pt idx="0">
                  <c:v>2017</c:v>
                </c:pt>
                <c:pt idx="1">
                  <c:v>2018</c:v>
                </c:pt>
                <c:pt idx="2">
                  <c:v>2019</c:v>
                </c:pt>
                <c:pt idx="3">
                  <c:v>2020</c:v>
                </c:pt>
                <c:pt idx="4">
                  <c:v>2021</c:v>
                </c:pt>
                <c:pt idx="5">
                  <c:v>2022</c:v>
                </c:pt>
                <c:pt idx="6">
                  <c:v>2023</c:v>
                </c:pt>
              </c:numCache>
            </c:numRef>
          </c:cat>
          <c:val>
            <c:numRef>
              <c:f>'3GPP-based'!$D$62:$J$62</c:f>
              <c:numCache>
                <c:formatCode>_(* #,##0_);_(* \(#,##0\);_(* "-"??_);_(@_)</c:formatCode>
                <c:ptCount val="7"/>
                <c:pt idx="0">
                  <c:v>2608622.9464285718</c:v>
                </c:pt>
                <c:pt idx="1">
                  <c:v>4133875.0357142854</c:v>
                </c:pt>
                <c:pt idx="2">
                  <c:v>4244951.5476190485</c:v>
                </c:pt>
                <c:pt idx="3">
                  <c:v>3990515.8316326528</c:v>
                </c:pt>
                <c:pt idx="4">
                  <c:v>3460896.6964285718</c:v>
                </c:pt>
                <c:pt idx="5">
                  <c:v>3706307.4107142859</c:v>
                </c:pt>
                <c:pt idx="6">
                  <c:v>3951718.125</c:v>
                </c:pt>
              </c:numCache>
            </c:numRef>
          </c:val>
          <c:extLst>
            <c:ext xmlns:c16="http://schemas.microsoft.com/office/drawing/2014/chart" uri="{C3380CC4-5D6E-409C-BE32-E72D297353CC}">
              <c16:uniqueId val="{00000001-790E-4366-A64C-106FF6356A46}"/>
            </c:ext>
          </c:extLst>
        </c:ser>
        <c:ser>
          <c:idx val="2"/>
          <c:order val="2"/>
          <c:tx>
            <c:strRef>
              <c:f>'3GPP-based'!$B$63</c:f>
              <c:strCache>
                <c:ptCount val="1"/>
                <c:pt idx="0">
                  <c:v>APAC</c:v>
                </c:pt>
              </c:strCache>
            </c:strRef>
          </c:tx>
          <c:invertIfNegative val="0"/>
          <c:cat>
            <c:numRef>
              <c:f>'3GPP-based'!$D$60:$J$60</c:f>
              <c:numCache>
                <c:formatCode>General</c:formatCode>
                <c:ptCount val="7"/>
                <c:pt idx="0">
                  <c:v>2017</c:v>
                </c:pt>
                <c:pt idx="1">
                  <c:v>2018</c:v>
                </c:pt>
                <c:pt idx="2">
                  <c:v>2019</c:v>
                </c:pt>
                <c:pt idx="3">
                  <c:v>2020</c:v>
                </c:pt>
                <c:pt idx="4">
                  <c:v>2021</c:v>
                </c:pt>
                <c:pt idx="5">
                  <c:v>2022</c:v>
                </c:pt>
                <c:pt idx="6">
                  <c:v>2023</c:v>
                </c:pt>
              </c:numCache>
            </c:numRef>
          </c:cat>
          <c:val>
            <c:numRef>
              <c:f>'3GPP-based'!$D$63:$J$63</c:f>
              <c:numCache>
                <c:formatCode>_(* #,##0_);_(* \(#,##0\);_(* "-"??_);_(@_)</c:formatCode>
                <c:ptCount val="7"/>
                <c:pt idx="0">
                  <c:v>5217245.8928571437</c:v>
                </c:pt>
                <c:pt idx="1">
                  <c:v>5825005.7321428573</c:v>
                </c:pt>
                <c:pt idx="2">
                  <c:v>6791922.4761904776</c:v>
                </c:pt>
                <c:pt idx="3">
                  <c:v>7315945.6913265307</c:v>
                </c:pt>
                <c:pt idx="4">
                  <c:v>7152519.8392857155</c:v>
                </c:pt>
                <c:pt idx="5">
                  <c:v>7659701.9821428582</c:v>
                </c:pt>
                <c:pt idx="6">
                  <c:v>8166884.125</c:v>
                </c:pt>
              </c:numCache>
            </c:numRef>
          </c:val>
          <c:extLst>
            <c:ext xmlns:c16="http://schemas.microsoft.com/office/drawing/2014/chart" uri="{C3380CC4-5D6E-409C-BE32-E72D297353CC}">
              <c16:uniqueId val="{00000002-790E-4366-A64C-106FF6356A46}"/>
            </c:ext>
          </c:extLst>
        </c:ser>
        <c:ser>
          <c:idx val="3"/>
          <c:order val="3"/>
          <c:tx>
            <c:strRef>
              <c:f>'3GPP-based'!$B$64</c:f>
              <c:strCache>
                <c:ptCount val="1"/>
                <c:pt idx="0">
                  <c:v>Europe</c:v>
                </c:pt>
              </c:strCache>
            </c:strRef>
          </c:tx>
          <c:invertIfNegative val="0"/>
          <c:cat>
            <c:numRef>
              <c:f>'3GPP-based'!$D$60:$J$60</c:f>
              <c:numCache>
                <c:formatCode>General</c:formatCode>
                <c:ptCount val="7"/>
                <c:pt idx="0">
                  <c:v>2017</c:v>
                </c:pt>
                <c:pt idx="1">
                  <c:v>2018</c:v>
                </c:pt>
                <c:pt idx="2">
                  <c:v>2019</c:v>
                </c:pt>
                <c:pt idx="3">
                  <c:v>2020</c:v>
                </c:pt>
                <c:pt idx="4">
                  <c:v>2021</c:v>
                </c:pt>
                <c:pt idx="5">
                  <c:v>2022</c:v>
                </c:pt>
                <c:pt idx="6">
                  <c:v>2023</c:v>
                </c:pt>
              </c:numCache>
            </c:numRef>
          </c:cat>
          <c:val>
            <c:numRef>
              <c:f>'3GPP-based'!$D$64:$J$64</c:f>
              <c:numCache>
                <c:formatCode>_(* #,##0_);_(* \(#,##0\);_(* "-"??_);_(@_)</c:formatCode>
                <c:ptCount val="7"/>
                <c:pt idx="0">
                  <c:v>5738970.4821428582</c:v>
                </c:pt>
                <c:pt idx="1">
                  <c:v>5261295.5</c:v>
                </c:pt>
                <c:pt idx="2">
                  <c:v>6155179.7440476203</c:v>
                </c:pt>
                <c:pt idx="3">
                  <c:v>6207469.0714285718</c:v>
                </c:pt>
                <c:pt idx="4">
                  <c:v>6460340.5000000009</c:v>
                </c:pt>
                <c:pt idx="5">
                  <c:v>6918440.5000000019</c:v>
                </c:pt>
                <c:pt idx="6">
                  <c:v>7376540.5000000009</c:v>
                </c:pt>
              </c:numCache>
            </c:numRef>
          </c:val>
          <c:extLst>
            <c:ext xmlns:c16="http://schemas.microsoft.com/office/drawing/2014/chart" uri="{C3380CC4-5D6E-409C-BE32-E72D297353CC}">
              <c16:uniqueId val="{00000003-790E-4366-A64C-106FF6356A46}"/>
            </c:ext>
          </c:extLst>
        </c:ser>
        <c:ser>
          <c:idx val="4"/>
          <c:order val="4"/>
          <c:tx>
            <c:strRef>
              <c:f>'3GPP-based'!$B$65</c:f>
              <c:strCache>
                <c:ptCount val="1"/>
                <c:pt idx="0">
                  <c:v>MEA</c:v>
                </c:pt>
              </c:strCache>
            </c:strRef>
          </c:tx>
          <c:invertIfNegative val="0"/>
          <c:cat>
            <c:numRef>
              <c:f>'3GPP-based'!$D$60:$J$60</c:f>
              <c:numCache>
                <c:formatCode>General</c:formatCode>
                <c:ptCount val="7"/>
                <c:pt idx="0">
                  <c:v>2017</c:v>
                </c:pt>
                <c:pt idx="1">
                  <c:v>2018</c:v>
                </c:pt>
                <c:pt idx="2">
                  <c:v>2019</c:v>
                </c:pt>
                <c:pt idx="3">
                  <c:v>2020</c:v>
                </c:pt>
                <c:pt idx="4">
                  <c:v>2021</c:v>
                </c:pt>
                <c:pt idx="5">
                  <c:v>2022</c:v>
                </c:pt>
                <c:pt idx="6">
                  <c:v>2023</c:v>
                </c:pt>
              </c:numCache>
            </c:numRef>
          </c:cat>
          <c:val>
            <c:numRef>
              <c:f>'3GPP-based'!$D$65:$J$65</c:f>
              <c:numCache>
                <c:formatCode>_(* #,##0_);_(* \(#,##0\);_(* "-"??_);_(@_)</c:formatCode>
                <c:ptCount val="7"/>
                <c:pt idx="0">
                  <c:v>3578017.8214285732</c:v>
                </c:pt>
                <c:pt idx="1">
                  <c:v>3351252.3035714282</c:v>
                </c:pt>
                <c:pt idx="2">
                  <c:v>3046041.4702380951</c:v>
                </c:pt>
                <c:pt idx="3">
                  <c:v>3098314.3035714282</c:v>
                </c:pt>
                <c:pt idx="4">
                  <c:v>3819100.1071428577</c:v>
                </c:pt>
                <c:pt idx="5">
                  <c:v>4036978.6785714305</c:v>
                </c:pt>
                <c:pt idx="6">
                  <c:v>4254857.2499999991</c:v>
                </c:pt>
              </c:numCache>
            </c:numRef>
          </c:val>
          <c:extLst>
            <c:ext xmlns:c16="http://schemas.microsoft.com/office/drawing/2014/chart" uri="{C3380CC4-5D6E-409C-BE32-E72D297353CC}">
              <c16:uniqueId val="{00000004-790E-4366-A64C-106FF6356A46}"/>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a:t>
                </a:r>
                <a:r>
                  <a:rPr lang="en-US" baseline="0">
                    <a:latin typeface="Candara" panose="020E0502030303020204" pitchFamily="34" charset="0"/>
                  </a:rPr>
                  <a:t> fixed wireless CPE shipment</a:t>
                </a:r>
                <a:endParaRPr lang="en-US">
                  <a:latin typeface="Candara" panose="020E0502030303020204" pitchFamily="34" charset="0"/>
                </a:endParaRPr>
              </a:p>
            </c:rich>
          </c:tx>
          <c:layout>
            <c:manualLayout>
              <c:xMode val="edge"/>
              <c:yMode val="edge"/>
              <c:x val="3.3387898881060913E-3"/>
              <c:y val="7.293237703638436E-2"/>
            </c:manualLayout>
          </c:layout>
          <c:overlay val="0"/>
          <c:spPr>
            <a:noFill/>
            <a:ln w="25400">
              <a:noFill/>
            </a:ln>
          </c:spPr>
        </c:title>
        <c:numFmt formatCode="#,##0,,\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077865266842"/>
          <c:y val="5.1400554097404488E-2"/>
          <c:w val="0.66548188976377964"/>
          <c:h val="0.8100495771361913"/>
        </c:manualLayout>
      </c:layout>
      <c:barChart>
        <c:barDir val="col"/>
        <c:grouping val="stacked"/>
        <c:varyColors val="0"/>
        <c:ser>
          <c:idx val="0"/>
          <c:order val="0"/>
          <c:tx>
            <c:strRef>
              <c:f>'3GPP-based'!$B$22</c:f>
              <c:strCache>
                <c:ptCount val="1"/>
                <c:pt idx="0">
                  <c:v>450-900 MHz</c:v>
                </c:pt>
              </c:strCache>
            </c:strRef>
          </c:tx>
          <c:spPr>
            <a:solidFill>
              <a:schemeClr val="accent1"/>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'3GPP-based'!$C$22:$J$22</c15:sqref>
                  </c15:fullRef>
                </c:ext>
              </c:extLst>
              <c:f>'3GPP-based'!$D$22:$J$22</c:f>
              <c:numCache>
                <c:formatCode>_(* #,##0_);_(* \(#,##0\);_(* "-"??_);_(@_)</c:formatCode>
                <c:ptCount val="7"/>
                <c:pt idx="0">
                  <c:v>100</c:v>
                </c:pt>
                <c:pt idx="1">
                  <c:v>50</c:v>
                </c:pt>
                <c:pt idx="2">
                  <c:v>0</c:v>
                </c:pt>
                <c:pt idx="3">
                  <c:v>0</c:v>
                </c:pt>
                <c:pt idx="4">
                  <c:v>0</c:v>
                </c:pt>
                <c:pt idx="5">
                  <c:v>0</c:v>
                </c:pt>
                <c:pt idx="6">
                  <c:v>0</c:v>
                </c:pt>
              </c:numCache>
            </c:numRef>
          </c:val>
          <c:extLst>
            <c:ext xmlns:c16="http://schemas.microsoft.com/office/drawing/2014/chart" uri="{C3380CC4-5D6E-409C-BE32-E72D297353CC}">
              <c16:uniqueId val="{00000000-7B5A-4ECA-B78F-2A7610389BCE}"/>
            </c:ext>
          </c:extLst>
        </c:ser>
        <c:ser>
          <c:idx val="1"/>
          <c:order val="1"/>
          <c:tx>
            <c:strRef>
              <c:f>'3GPP-based'!$B$23</c:f>
              <c:strCache>
                <c:ptCount val="1"/>
                <c:pt idx="0">
                  <c:v>2.5 GHz</c:v>
                </c:pt>
              </c:strCache>
            </c:strRef>
          </c:tx>
          <c:spPr>
            <a:solidFill>
              <a:schemeClr val="tx2"/>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'3GPP-based'!$C$23:$J$23</c15:sqref>
                  </c15:fullRef>
                </c:ext>
              </c:extLst>
              <c:f>'3GPP-based'!$D$23:$J$23</c:f>
              <c:numCache>
                <c:formatCode>_(* #,##0_);_(* \(#,##0\);_(* "-"??_);_(@_)</c:formatCode>
                <c:ptCount val="7"/>
                <c:pt idx="0">
                  <c:v>583.125</c:v>
                </c:pt>
                <c:pt idx="1">
                  <c:v>1003.4709734592991</c:v>
                </c:pt>
                <c:pt idx="2">
                  <c:v>3431.2771100877144</c:v>
                </c:pt>
                <c:pt idx="3">
                  <c:v>5415.7170791184644</c:v>
                </c:pt>
                <c:pt idx="4">
                  <c:v>7580.5606816974641</c:v>
                </c:pt>
                <c:pt idx="5">
                  <c:v>8302.1752158904656</c:v>
                </c:pt>
                <c:pt idx="6">
                  <c:v>9023.7897500834642</c:v>
                </c:pt>
              </c:numCache>
            </c:numRef>
          </c:val>
          <c:extLst>
            <c:ext xmlns:c16="http://schemas.microsoft.com/office/drawing/2014/chart" uri="{C3380CC4-5D6E-409C-BE32-E72D297353CC}">
              <c16:uniqueId val="{00000000-2931-4425-B7D8-8D67D6CB365E}"/>
            </c:ext>
          </c:extLst>
        </c:ser>
        <c:ser>
          <c:idx val="2"/>
          <c:order val="2"/>
          <c:tx>
            <c:strRef>
              <c:f>'3GPP-based'!$B$24</c:f>
              <c:strCache>
                <c:ptCount val="1"/>
                <c:pt idx="0">
                  <c:v>2.6 GHz</c:v>
                </c:pt>
              </c:strCache>
            </c:strRef>
          </c:tx>
          <c:spPr>
            <a:solidFill>
              <a:schemeClr val="accent5"/>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'3GPP-based'!$C$24:$J$24</c15:sqref>
                  </c15:fullRef>
                </c:ext>
              </c:extLst>
              <c:f>'3GPP-based'!$D$24:$J$24</c:f>
              <c:numCache>
                <c:formatCode>_(* #,##0_);_(* \(#,##0\);_(* "-"??_);_(@_)</c:formatCode>
                <c:ptCount val="7"/>
                <c:pt idx="0">
                  <c:v>466.5</c:v>
                </c:pt>
                <c:pt idx="1">
                  <c:v>702.42968142150937</c:v>
                </c:pt>
                <c:pt idx="2">
                  <c:v>1715.6385550438572</c:v>
                </c:pt>
                <c:pt idx="3">
                  <c:v>2707.8585395592322</c:v>
                </c:pt>
                <c:pt idx="4">
                  <c:v>5685.4205112730979</c:v>
                </c:pt>
                <c:pt idx="5">
                  <c:v>6226.6314119178478</c:v>
                </c:pt>
                <c:pt idx="6">
                  <c:v>6767.8423125625977</c:v>
                </c:pt>
              </c:numCache>
            </c:numRef>
          </c:val>
          <c:extLst>
            <c:ext xmlns:c16="http://schemas.microsoft.com/office/drawing/2014/chart" uri="{C3380CC4-5D6E-409C-BE32-E72D297353CC}">
              <c16:uniqueId val="{00000001-2931-4425-B7D8-8D67D6CB365E}"/>
            </c:ext>
          </c:extLst>
        </c:ser>
        <c:ser>
          <c:idx val="3"/>
          <c:order val="3"/>
          <c:tx>
            <c:strRef>
              <c:f>'3GPP-based'!$B$25</c:f>
              <c:strCache>
                <c:ptCount val="1"/>
                <c:pt idx="0">
                  <c:v>3.5 GHz</c:v>
                </c:pt>
              </c:strCache>
            </c:strRef>
          </c:tx>
          <c:spPr>
            <a:solidFill>
              <a:schemeClr val="tx1">
                <a:lumMod val="50000"/>
                <a:lumOff val="50000"/>
              </a:schemeClr>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'3GPP-based'!$C$25:$J$25</c15:sqref>
                  </c15:fullRef>
                </c:ext>
              </c:extLst>
              <c:f>'3GPP-based'!$D$25:$J$25</c:f>
              <c:numCache>
                <c:formatCode>_(* #,##0_);_(* \(#,##0\);_(* "-"??_);_(@_)</c:formatCode>
                <c:ptCount val="7"/>
                <c:pt idx="0">
                  <c:v>9963</c:v>
                </c:pt>
                <c:pt idx="1">
                  <c:v>15310.047840845873</c:v>
                </c:pt>
                <c:pt idx="2">
                  <c:v>69772.457866885859</c:v>
                </c:pt>
                <c:pt idx="3">
                  <c:v>107730.05866148777</c:v>
                </c:pt>
                <c:pt idx="4">
                  <c:v>148296.63414522237</c:v>
                </c:pt>
                <c:pt idx="5">
                  <c:v>160270.13572972713</c:v>
                </c:pt>
                <c:pt idx="6">
                  <c:v>173243.63731423186</c:v>
                </c:pt>
              </c:numCache>
            </c:numRef>
          </c:val>
          <c:extLst>
            <c:ext xmlns:c16="http://schemas.microsoft.com/office/drawing/2014/chart" uri="{C3380CC4-5D6E-409C-BE32-E72D297353CC}">
              <c16:uniqueId val="{00000002-2931-4425-B7D8-8D67D6CB365E}"/>
            </c:ext>
          </c:extLst>
        </c:ser>
        <c:ser>
          <c:idx val="4"/>
          <c:order val="4"/>
          <c:tx>
            <c:strRef>
              <c:f>'3GPP-based'!$B$26</c:f>
              <c:strCache>
                <c:ptCount val="1"/>
                <c:pt idx="0">
                  <c:v>5 GHz</c:v>
                </c:pt>
              </c:strCache>
            </c:strRef>
          </c:tx>
          <c:spPr>
            <a:solidFill>
              <a:schemeClr val="tx1">
                <a:lumMod val="85000"/>
                <a:lumOff val="15000"/>
              </a:schemeClr>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'3GPP-based'!$C$26:$J$26</c15:sqref>
                  </c15:fullRef>
                </c:ext>
              </c:extLst>
              <c:f>'3GPP-based'!$D$26:$J$26</c:f>
              <c:numCache>
                <c:formatCode>_(* #,##0_);_(* \(#,##0\);_(* "-"??_);_(@_)</c:formatCode>
                <c:ptCount val="7"/>
                <c:pt idx="0">
                  <c:v>349.875</c:v>
                </c:pt>
                <c:pt idx="1">
                  <c:v>1003.4709734592991</c:v>
                </c:pt>
                <c:pt idx="2">
                  <c:v>6862.5542201754288</c:v>
                </c:pt>
                <c:pt idx="3">
                  <c:v>13539.292697796162</c:v>
                </c:pt>
                <c:pt idx="4">
                  <c:v>18951.401704243661</c:v>
                </c:pt>
                <c:pt idx="5">
                  <c:v>20755.438039726163</c:v>
                </c:pt>
                <c:pt idx="6">
                  <c:v>22559.474375208662</c:v>
                </c:pt>
              </c:numCache>
            </c:numRef>
          </c:val>
          <c:extLst>
            <c:ext xmlns:c16="http://schemas.microsoft.com/office/drawing/2014/chart" uri="{C3380CC4-5D6E-409C-BE32-E72D297353CC}">
              <c16:uniqueId val="{00000003-2931-4425-B7D8-8D67D6CB365E}"/>
            </c:ext>
          </c:extLst>
        </c:ser>
        <c:ser>
          <c:idx val="5"/>
          <c:order val="5"/>
          <c:tx>
            <c:strRef>
              <c:f>'3GPP-based'!$B$27</c:f>
              <c:strCache>
                <c:ptCount val="1"/>
                <c:pt idx="0">
                  <c:v>28-39 GHz</c:v>
                </c:pt>
              </c:strCache>
            </c:strRef>
          </c:tx>
          <c:spPr>
            <a:solidFill>
              <a:schemeClr val="accent5">
                <a:lumMod val="60000"/>
              </a:schemeClr>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'3GPP-based'!$C$27:$J$27</c15:sqref>
                  </c15:fullRef>
                </c:ext>
              </c:extLst>
              <c:f>'3GPP-based'!$D$27:$J$27</c:f>
              <c:numCache>
                <c:formatCode>_(* #,##0_);_(* \(#,##0\);_(* "-"??_);_(@_)</c:formatCode>
                <c:ptCount val="7"/>
                <c:pt idx="0">
                  <c:v>200</c:v>
                </c:pt>
                <c:pt idx="1">
                  <c:v>2000</c:v>
                </c:pt>
                <c:pt idx="2">
                  <c:v>4000</c:v>
                </c:pt>
                <c:pt idx="3">
                  <c:v>6000</c:v>
                </c:pt>
                <c:pt idx="4">
                  <c:v>9000</c:v>
                </c:pt>
                <c:pt idx="5">
                  <c:v>12000</c:v>
                </c:pt>
                <c:pt idx="6">
                  <c:v>14000</c:v>
                </c:pt>
              </c:numCache>
            </c:numRef>
          </c:val>
          <c:extLst>
            <c:ext xmlns:c16="http://schemas.microsoft.com/office/drawing/2014/chart" uri="{C3380CC4-5D6E-409C-BE32-E72D297353CC}">
              <c16:uniqueId val="{00000004-2931-4425-B7D8-8D67D6CB365E}"/>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a:t>
                </a:r>
                <a:r>
                  <a:rPr lang="en-US" baseline="0">
                    <a:latin typeface="Candara" panose="020E0502030303020204" pitchFamily="34" charset="0"/>
                  </a:rPr>
                  <a:t> fixed wireless AP shipment</a:t>
                </a:r>
                <a:endParaRPr lang="en-US">
                  <a:latin typeface="Candara" panose="020E0502030303020204" pitchFamily="34" charset="0"/>
                </a:endParaRPr>
              </a:p>
            </c:rich>
          </c:tx>
          <c:layout>
            <c:manualLayout>
              <c:xMode val="edge"/>
              <c:yMode val="edge"/>
              <c:x val="1.4057614749375842E-2"/>
              <c:y val="7.2452212814304626E-2"/>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3066386701662287"/>
          <c:y val="0.31326919531246661"/>
          <c:w val="0.16278471288649896"/>
          <c:h val="0.379097742631912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077865266842"/>
          <c:y val="5.1400554097404488E-2"/>
          <c:w val="0.66548188976377964"/>
          <c:h val="0.8100495771361913"/>
        </c:manualLayout>
      </c:layout>
      <c:barChart>
        <c:barDir val="col"/>
        <c:grouping val="stacked"/>
        <c:varyColors val="0"/>
        <c:ser>
          <c:idx val="0"/>
          <c:order val="0"/>
          <c:tx>
            <c:strRef>
              <c:f>'3GPP-based'!$B$22</c:f>
              <c:strCache>
                <c:ptCount val="1"/>
                <c:pt idx="0">
                  <c:v>450-900 MHz</c:v>
                </c:pt>
              </c:strCache>
            </c:strRef>
          </c:tx>
          <c:spPr>
            <a:solidFill>
              <a:schemeClr val="accent1"/>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'3GPP-based'!$C$22:$J$22</c15:sqref>
                  </c15:fullRef>
                </c:ext>
              </c:extLst>
              <c:f>'3GPP-based'!$D$22:$J$22</c:f>
              <c:numCache>
                <c:formatCode>_(* #,##0_);_(* \(#,##0\);_(* "-"??_);_(@_)</c:formatCode>
                <c:ptCount val="7"/>
                <c:pt idx="0">
                  <c:v>100</c:v>
                </c:pt>
                <c:pt idx="1">
                  <c:v>50</c:v>
                </c:pt>
                <c:pt idx="2">
                  <c:v>0</c:v>
                </c:pt>
                <c:pt idx="3">
                  <c:v>0</c:v>
                </c:pt>
                <c:pt idx="4">
                  <c:v>0</c:v>
                </c:pt>
                <c:pt idx="5">
                  <c:v>0</c:v>
                </c:pt>
                <c:pt idx="6">
                  <c:v>0</c:v>
                </c:pt>
              </c:numCache>
            </c:numRef>
          </c:val>
          <c:extLst>
            <c:ext xmlns:c16="http://schemas.microsoft.com/office/drawing/2014/chart" uri="{C3380CC4-5D6E-409C-BE32-E72D297353CC}">
              <c16:uniqueId val="{00000000-C75F-4259-8D1C-E8FF78BA2C40}"/>
            </c:ext>
          </c:extLst>
        </c:ser>
        <c:ser>
          <c:idx val="1"/>
          <c:order val="1"/>
          <c:tx>
            <c:strRef>
              <c:f>'3GPP-based'!$B$23</c:f>
              <c:strCache>
                <c:ptCount val="1"/>
                <c:pt idx="0">
                  <c:v>2.5 GHz</c:v>
                </c:pt>
              </c:strCache>
            </c:strRef>
          </c:tx>
          <c:spPr>
            <a:solidFill>
              <a:schemeClr val="tx2"/>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'3GPP-based'!$C$23:$J$23</c15:sqref>
                  </c15:fullRef>
                </c:ext>
              </c:extLst>
              <c:f>'3GPP-based'!$D$23:$J$23</c:f>
              <c:numCache>
                <c:formatCode>_(* #,##0_);_(* \(#,##0\);_(* "-"??_);_(@_)</c:formatCode>
                <c:ptCount val="7"/>
                <c:pt idx="0">
                  <c:v>583.125</c:v>
                </c:pt>
                <c:pt idx="1">
                  <c:v>1003.4709734592991</c:v>
                </c:pt>
                <c:pt idx="2">
                  <c:v>3431.2771100877144</c:v>
                </c:pt>
                <c:pt idx="3">
                  <c:v>5415.7170791184644</c:v>
                </c:pt>
                <c:pt idx="4">
                  <c:v>7580.5606816974641</c:v>
                </c:pt>
                <c:pt idx="5">
                  <c:v>8302.1752158904656</c:v>
                </c:pt>
                <c:pt idx="6">
                  <c:v>9023.7897500834642</c:v>
                </c:pt>
              </c:numCache>
            </c:numRef>
          </c:val>
          <c:extLst>
            <c:ext xmlns:c16="http://schemas.microsoft.com/office/drawing/2014/chart" uri="{C3380CC4-5D6E-409C-BE32-E72D297353CC}">
              <c16:uniqueId val="{00000001-C75F-4259-8D1C-E8FF78BA2C40}"/>
            </c:ext>
          </c:extLst>
        </c:ser>
        <c:ser>
          <c:idx val="2"/>
          <c:order val="2"/>
          <c:tx>
            <c:strRef>
              <c:f>'3GPP-based'!$B$24</c:f>
              <c:strCache>
                <c:ptCount val="1"/>
                <c:pt idx="0">
                  <c:v>2.6 GHz</c:v>
                </c:pt>
              </c:strCache>
            </c:strRef>
          </c:tx>
          <c:spPr>
            <a:solidFill>
              <a:schemeClr val="accent5"/>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'3GPP-based'!$C$24:$J$24</c15:sqref>
                  </c15:fullRef>
                </c:ext>
              </c:extLst>
              <c:f>'3GPP-based'!$D$24:$J$24</c:f>
              <c:numCache>
                <c:formatCode>_(* #,##0_);_(* \(#,##0\);_(* "-"??_);_(@_)</c:formatCode>
                <c:ptCount val="7"/>
                <c:pt idx="0">
                  <c:v>466.5</c:v>
                </c:pt>
                <c:pt idx="1">
                  <c:v>702.42968142150937</c:v>
                </c:pt>
                <c:pt idx="2">
                  <c:v>1715.6385550438572</c:v>
                </c:pt>
                <c:pt idx="3">
                  <c:v>2707.8585395592322</c:v>
                </c:pt>
                <c:pt idx="4">
                  <c:v>5685.4205112730979</c:v>
                </c:pt>
                <c:pt idx="5">
                  <c:v>6226.6314119178478</c:v>
                </c:pt>
                <c:pt idx="6">
                  <c:v>6767.8423125625977</c:v>
                </c:pt>
              </c:numCache>
            </c:numRef>
          </c:val>
          <c:extLst>
            <c:ext xmlns:c16="http://schemas.microsoft.com/office/drawing/2014/chart" uri="{C3380CC4-5D6E-409C-BE32-E72D297353CC}">
              <c16:uniqueId val="{00000002-C75F-4259-8D1C-E8FF78BA2C40}"/>
            </c:ext>
          </c:extLst>
        </c:ser>
        <c:ser>
          <c:idx val="3"/>
          <c:order val="3"/>
          <c:tx>
            <c:strRef>
              <c:f>'3GPP-based'!$B$25</c:f>
              <c:strCache>
                <c:ptCount val="1"/>
                <c:pt idx="0">
                  <c:v>3.5 GHz</c:v>
                </c:pt>
              </c:strCache>
            </c:strRef>
          </c:tx>
          <c:spPr>
            <a:solidFill>
              <a:schemeClr val="tx1">
                <a:lumMod val="50000"/>
                <a:lumOff val="50000"/>
              </a:schemeClr>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'3GPP-based'!$C$25:$J$25</c15:sqref>
                  </c15:fullRef>
                </c:ext>
              </c:extLst>
              <c:f>'3GPP-based'!$D$25:$J$25</c:f>
              <c:numCache>
                <c:formatCode>_(* #,##0_);_(* \(#,##0\);_(* "-"??_);_(@_)</c:formatCode>
                <c:ptCount val="7"/>
                <c:pt idx="0">
                  <c:v>9963</c:v>
                </c:pt>
                <c:pt idx="1">
                  <c:v>15310.047840845873</c:v>
                </c:pt>
                <c:pt idx="2">
                  <c:v>69772.457866885859</c:v>
                </c:pt>
                <c:pt idx="3">
                  <c:v>107730.05866148777</c:v>
                </c:pt>
                <c:pt idx="4">
                  <c:v>148296.63414522237</c:v>
                </c:pt>
                <c:pt idx="5">
                  <c:v>160270.13572972713</c:v>
                </c:pt>
                <c:pt idx="6">
                  <c:v>173243.63731423186</c:v>
                </c:pt>
              </c:numCache>
            </c:numRef>
          </c:val>
          <c:extLst>
            <c:ext xmlns:c16="http://schemas.microsoft.com/office/drawing/2014/chart" uri="{C3380CC4-5D6E-409C-BE32-E72D297353CC}">
              <c16:uniqueId val="{00000003-C75F-4259-8D1C-E8FF78BA2C40}"/>
            </c:ext>
          </c:extLst>
        </c:ser>
        <c:ser>
          <c:idx val="4"/>
          <c:order val="4"/>
          <c:tx>
            <c:strRef>
              <c:f>'3GPP-based'!$B$26</c:f>
              <c:strCache>
                <c:ptCount val="1"/>
                <c:pt idx="0">
                  <c:v>5 GHz</c:v>
                </c:pt>
              </c:strCache>
            </c:strRef>
          </c:tx>
          <c:spPr>
            <a:solidFill>
              <a:schemeClr val="tx1">
                <a:lumMod val="85000"/>
                <a:lumOff val="15000"/>
              </a:schemeClr>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'3GPP-based'!$C$26:$J$26</c15:sqref>
                  </c15:fullRef>
                </c:ext>
              </c:extLst>
              <c:f>'3GPP-based'!$D$26:$J$26</c:f>
              <c:numCache>
                <c:formatCode>_(* #,##0_);_(* \(#,##0\);_(* "-"??_);_(@_)</c:formatCode>
                <c:ptCount val="7"/>
                <c:pt idx="0">
                  <c:v>349.875</c:v>
                </c:pt>
                <c:pt idx="1">
                  <c:v>1003.4709734592991</c:v>
                </c:pt>
                <c:pt idx="2">
                  <c:v>6862.5542201754288</c:v>
                </c:pt>
                <c:pt idx="3">
                  <c:v>13539.292697796162</c:v>
                </c:pt>
                <c:pt idx="4">
                  <c:v>18951.401704243661</c:v>
                </c:pt>
                <c:pt idx="5">
                  <c:v>20755.438039726163</c:v>
                </c:pt>
                <c:pt idx="6">
                  <c:v>22559.474375208662</c:v>
                </c:pt>
              </c:numCache>
            </c:numRef>
          </c:val>
          <c:extLst>
            <c:ext xmlns:c16="http://schemas.microsoft.com/office/drawing/2014/chart" uri="{C3380CC4-5D6E-409C-BE32-E72D297353CC}">
              <c16:uniqueId val="{00000004-C75F-4259-8D1C-E8FF78BA2C40}"/>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LTE</a:t>
                </a:r>
                <a:r>
                  <a:rPr lang="en-US" baseline="0">
                    <a:latin typeface="Candara" panose="020E0502030303020204" pitchFamily="34" charset="0"/>
                  </a:rPr>
                  <a:t> fixed wireless AP shipment</a:t>
                </a:r>
                <a:endParaRPr lang="en-US">
                  <a:latin typeface="Candara" panose="020E0502030303020204" pitchFamily="34" charset="0"/>
                </a:endParaRPr>
              </a:p>
            </c:rich>
          </c:tx>
          <c:layout>
            <c:manualLayout>
              <c:xMode val="edge"/>
              <c:yMode val="edge"/>
              <c:x val="1.6496639139619743E-2"/>
              <c:y val="0.18477670278443814"/>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3066386701662287"/>
          <c:y val="0.31326919531246661"/>
          <c:w val="0.16278471288649896"/>
          <c:h val="0.379097742631912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9077865266842"/>
          <c:y val="5.1400554097404488E-2"/>
          <c:w val="0.66548188976377964"/>
          <c:h val="0.8100495771361913"/>
        </c:manualLayout>
      </c:layout>
      <c:barChart>
        <c:barDir val="col"/>
        <c:grouping val="stacked"/>
        <c:varyColors val="0"/>
        <c:ser>
          <c:idx val="0"/>
          <c:order val="0"/>
          <c:tx>
            <c:strRef>
              <c:f>'3GPP-based'!$B$27</c:f>
              <c:strCache>
                <c:ptCount val="1"/>
                <c:pt idx="0">
                  <c:v>28-39 GHz</c:v>
                </c:pt>
              </c:strCache>
            </c:strRef>
          </c:tx>
          <c:spPr>
            <a:solidFill>
              <a:schemeClr val="accent5">
                <a:lumMod val="50000"/>
              </a:schemeClr>
            </a:solidFill>
            <a:ln>
              <a:noFill/>
            </a:ln>
            <a:effectLst/>
          </c:spPr>
          <c:invertIfNegative val="0"/>
          <c:cat>
            <c:numRef>
              <c:extLst>
                <c:ext xmlns:c15="http://schemas.microsoft.com/office/drawing/2012/chart" uri="{02D57815-91ED-43cb-92C2-25804820EDAC}">
                  <c15:fullRef>
                    <c15:sqref>'3GPP-based'!$C$21:$J$21</c15:sqref>
                  </c15:fullRef>
                </c:ext>
              </c:extLst>
              <c:f>'3GPP-based'!$D$21:$J$21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'3GPP-based'!$C$27:$J$27</c15:sqref>
                  </c15:fullRef>
                </c:ext>
              </c:extLst>
              <c:f>'3GPP-based'!$D$27:$J$27</c:f>
              <c:numCache>
                <c:formatCode>_(* #,##0_);_(* \(#,##0\);_(* "-"??_);_(@_)</c:formatCode>
                <c:ptCount val="7"/>
                <c:pt idx="0">
                  <c:v>200</c:v>
                </c:pt>
                <c:pt idx="1">
                  <c:v>2000</c:v>
                </c:pt>
                <c:pt idx="2">
                  <c:v>4000</c:v>
                </c:pt>
                <c:pt idx="3">
                  <c:v>6000</c:v>
                </c:pt>
                <c:pt idx="4">
                  <c:v>9000</c:v>
                </c:pt>
                <c:pt idx="5">
                  <c:v>12000</c:v>
                </c:pt>
                <c:pt idx="6">
                  <c:v>14000</c:v>
                </c:pt>
              </c:numCache>
            </c:numRef>
          </c:val>
          <c:extLst>
            <c:ext xmlns:c16="http://schemas.microsoft.com/office/drawing/2014/chart" uri="{C3380CC4-5D6E-409C-BE32-E72D297353CC}">
              <c16:uniqueId val="{00000000-37AA-4CEE-B0FC-034EE4335422}"/>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5G</a:t>
                </a:r>
                <a:r>
                  <a:rPr lang="en-US" baseline="0">
                    <a:latin typeface="Candara" panose="020E0502030303020204" pitchFamily="34" charset="0"/>
                  </a:rPr>
                  <a:t> fixed wireless AP shipment</a:t>
                </a:r>
                <a:endParaRPr lang="en-US">
                  <a:latin typeface="Candara" panose="020E0502030303020204" pitchFamily="34" charset="0"/>
                </a:endParaRPr>
              </a:p>
            </c:rich>
          </c:tx>
          <c:layout>
            <c:manualLayout>
              <c:xMode val="edge"/>
              <c:yMode val="edge"/>
              <c:x val="1.6496639139619743E-2"/>
              <c:y val="0.21847404405536741"/>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3066386701662287"/>
          <c:y val="0.31326919531246661"/>
          <c:w val="0.16278471288649896"/>
          <c:h val="0.379097742631912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373680213743546"/>
          <c:y val="5.1400554097404488E-2"/>
          <c:w val="0.6461784110661748"/>
          <c:h val="0.8100495771361913"/>
        </c:manualLayout>
      </c:layout>
      <c:barChart>
        <c:barDir val="col"/>
        <c:grouping val="stacked"/>
        <c:varyColors val="0"/>
        <c:ser>
          <c:idx val="0"/>
          <c:order val="0"/>
          <c:tx>
            <c:strRef>
              <c:f>Summary!$B$45</c:f>
              <c:strCache>
                <c:ptCount val="1"/>
                <c:pt idx="0">
                  <c:v>802.11-based</c:v>
                </c:pt>
              </c:strCache>
            </c:strRef>
          </c:tx>
          <c:spPr>
            <a:solidFill>
              <a:schemeClr val="tx2">
                <a:lumMod val="60000"/>
                <a:lumOff val="40000"/>
              </a:schemeClr>
            </a:solidFill>
            <a:ln>
              <a:noFill/>
            </a:ln>
            <a:effectLst/>
          </c:spPr>
          <c:invertIfNegative val="0"/>
          <c:cat>
            <c:numRef>
              <c:f>Summary!$D$7:$J$7</c:f>
              <c:numCache>
                <c:formatCode>General</c:formatCode>
                <c:ptCount val="7"/>
                <c:pt idx="0">
                  <c:v>2017</c:v>
                </c:pt>
                <c:pt idx="1">
                  <c:v>2018</c:v>
                </c:pt>
                <c:pt idx="2">
                  <c:v>2019</c:v>
                </c:pt>
                <c:pt idx="3">
                  <c:v>2020</c:v>
                </c:pt>
                <c:pt idx="4">
                  <c:v>2021</c:v>
                </c:pt>
                <c:pt idx="5">
                  <c:v>2022</c:v>
                </c:pt>
                <c:pt idx="6">
                  <c:v>2023</c:v>
                </c:pt>
              </c:numCache>
            </c:numRef>
          </c:cat>
          <c:val>
            <c:numRef>
              <c:f>Summary!$D$45:$J$45</c:f>
              <c:numCache>
                <c:formatCode>_("$"* #,##0_);_("$"* \(#,##0\);_("$"* "-"??_);_(@_)</c:formatCode>
                <c:ptCount val="7"/>
                <c:pt idx="0">
                  <c:v>373776562.5</c:v>
                </c:pt>
                <c:pt idx="1">
                  <c:v>362833805.85991162</c:v>
                </c:pt>
                <c:pt idx="2">
                  <c:v>337646494.93311125</c:v>
                </c:pt>
                <c:pt idx="3">
                  <c:v>325184746.09138751</c:v>
                </c:pt>
                <c:pt idx="4">
                  <c:v>308987425.73588681</c:v>
                </c:pt>
                <c:pt idx="5">
                  <c:v>288617492.11382365</c:v>
                </c:pt>
                <c:pt idx="6">
                  <c:v>269226332.98252153</c:v>
                </c:pt>
              </c:numCache>
            </c:numRef>
          </c:val>
          <c:extLst>
            <c:ext xmlns:c16="http://schemas.microsoft.com/office/drawing/2014/chart" uri="{C3380CC4-5D6E-409C-BE32-E72D297353CC}">
              <c16:uniqueId val="{00000000-4D8F-4BC9-B254-8E19909F3D10}"/>
            </c:ext>
          </c:extLst>
        </c:ser>
        <c:ser>
          <c:idx val="1"/>
          <c:order val="1"/>
          <c:tx>
            <c:strRef>
              <c:f>Summary!$B$46</c:f>
              <c:strCache>
                <c:ptCount val="1"/>
                <c:pt idx="0">
                  <c:v>LTE fixed</c:v>
                </c:pt>
              </c:strCache>
            </c:strRef>
          </c:tx>
          <c:spPr>
            <a:solidFill>
              <a:schemeClr val="bg2">
                <a:lumMod val="50000"/>
              </a:schemeClr>
            </a:solidFill>
            <a:ln>
              <a:noFill/>
            </a:ln>
            <a:effectLst/>
          </c:spPr>
          <c:invertIfNegative val="0"/>
          <c:cat>
            <c:numRef>
              <c:f>Summary!$D$7:$J$7</c:f>
              <c:numCache>
                <c:formatCode>General</c:formatCode>
                <c:ptCount val="7"/>
                <c:pt idx="0">
                  <c:v>2017</c:v>
                </c:pt>
                <c:pt idx="1">
                  <c:v>2018</c:v>
                </c:pt>
                <c:pt idx="2">
                  <c:v>2019</c:v>
                </c:pt>
                <c:pt idx="3">
                  <c:v>2020</c:v>
                </c:pt>
                <c:pt idx="4">
                  <c:v>2021</c:v>
                </c:pt>
                <c:pt idx="5">
                  <c:v>2022</c:v>
                </c:pt>
                <c:pt idx="6">
                  <c:v>2023</c:v>
                </c:pt>
              </c:numCache>
            </c:numRef>
          </c:cat>
          <c:val>
            <c:numRef>
              <c:f>Summary!$D$46:$J$46</c:f>
              <c:numCache>
                <c:formatCode>_("$"* #,##0_);_("$"* \(#,##0\);_("$"* "-"??_);_(@_)</c:formatCode>
                <c:ptCount val="7"/>
                <c:pt idx="0">
                  <c:v>54446875</c:v>
                </c:pt>
                <c:pt idx="1">
                  <c:v>84113147.629060745</c:v>
                </c:pt>
                <c:pt idx="2">
                  <c:v>373080976.21272856</c:v>
                </c:pt>
                <c:pt idx="3">
                  <c:v>578472041.70914769</c:v>
                </c:pt>
                <c:pt idx="4">
                  <c:v>790876813.32979417</c:v>
                </c:pt>
                <c:pt idx="5">
                  <c:v>839636938.89550912</c:v>
                </c:pt>
                <c:pt idx="6">
                  <c:v>890338060.0223676</c:v>
                </c:pt>
              </c:numCache>
            </c:numRef>
          </c:val>
          <c:extLst>
            <c:ext xmlns:c16="http://schemas.microsoft.com/office/drawing/2014/chart" uri="{C3380CC4-5D6E-409C-BE32-E72D297353CC}">
              <c16:uniqueId val="{00000001-4D8F-4BC9-B254-8E19909F3D10}"/>
            </c:ext>
          </c:extLst>
        </c:ser>
        <c:ser>
          <c:idx val="2"/>
          <c:order val="2"/>
          <c:tx>
            <c:strRef>
              <c:f>Summary!$B$47</c:f>
              <c:strCache>
                <c:ptCount val="1"/>
                <c:pt idx="0">
                  <c:v>5G fixed</c:v>
                </c:pt>
              </c:strCache>
            </c:strRef>
          </c:tx>
          <c:spPr>
            <a:solidFill>
              <a:schemeClr val="tx1"/>
            </a:solidFill>
            <a:ln>
              <a:noFill/>
            </a:ln>
            <a:effectLst/>
          </c:spPr>
          <c:invertIfNegative val="0"/>
          <c:cat>
            <c:numRef>
              <c:f>Summary!$D$7:$J$7</c:f>
              <c:numCache>
                <c:formatCode>General</c:formatCode>
                <c:ptCount val="7"/>
                <c:pt idx="0">
                  <c:v>2017</c:v>
                </c:pt>
                <c:pt idx="1">
                  <c:v>2018</c:v>
                </c:pt>
                <c:pt idx="2">
                  <c:v>2019</c:v>
                </c:pt>
                <c:pt idx="3">
                  <c:v>2020</c:v>
                </c:pt>
                <c:pt idx="4">
                  <c:v>2021</c:v>
                </c:pt>
                <c:pt idx="5">
                  <c:v>2022</c:v>
                </c:pt>
                <c:pt idx="6">
                  <c:v>2023</c:v>
                </c:pt>
              </c:numCache>
            </c:numRef>
          </c:cat>
          <c:val>
            <c:numRef>
              <c:f>Summary!$D$47:$J$47</c:f>
              <c:numCache>
                <c:formatCode>_("$"* #,##0_);_("$"* \(#,##0\);_("$"* "-"??_);_(@_)</c:formatCode>
                <c:ptCount val="7"/>
                <c:pt idx="0">
                  <c:v>1000000</c:v>
                </c:pt>
                <c:pt idx="1">
                  <c:v>9900000</c:v>
                </c:pt>
                <c:pt idx="2">
                  <c:v>19602000</c:v>
                </c:pt>
                <c:pt idx="3">
                  <c:v>29108970</c:v>
                </c:pt>
                <c:pt idx="4">
                  <c:v>43226820.450000003</c:v>
                </c:pt>
                <c:pt idx="5">
                  <c:v>57059402.993999995</c:v>
                </c:pt>
                <c:pt idx="6">
                  <c:v>65903610.458070002</c:v>
                </c:pt>
              </c:numCache>
            </c:numRef>
          </c:val>
          <c:extLst>
            <c:ext xmlns:c16="http://schemas.microsoft.com/office/drawing/2014/chart" uri="{C3380CC4-5D6E-409C-BE32-E72D297353CC}">
              <c16:uniqueId val="{00000002-4D8F-4BC9-B254-8E19909F3D10}"/>
            </c:ext>
          </c:extLst>
        </c:ser>
        <c:dLbls>
          <c:showLegendKey val="0"/>
          <c:showVal val="0"/>
          <c:showCatName val="0"/>
          <c:showSerName val="0"/>
          <c:showPercent val="0"/>
          <c:showBubbleSize val="0"/>
        </c:dLbls>
        <c:gapWidth val="150"/>
        <c:overlap val="100"/>
        <c:axId val="231629592"/>
        <c:axId val="231629984"/>
      </c:barChart>
      <c:catAx>
        <c:axId val="231629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984"/>
        <c:crosses val="autoZero"/>
        <c:auto val="1"/>
        <c:lblAlgn val="ctr"/>
        <c:lblOffset val="100"/>
        <c:noMultiLvlLbl val="0"/>
      </c:catAx>
      <c:valAx>
        <c:axId val="23162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Base</a:t>
                </a:r>
                <a:r>
                  <a:rPr lang="en-US" baseline="0">
                    <a:latin typeface="Candara" panose="020E0502030303020204" pitchFamily="34" charset="0"/>
                  </a:rPr>
                  <a:t> station AP equipment revenue</a:t>
                </a:r>
                <a:endParaRPr lang="en-US">
                  <a:latin typeface="Candara" panose="020E0502030303020204" pitchFamily="34" charset="0"/>
                </a:endParaRPr>
              </a:p>
            </c:rich>
          </c:tx>
          <c:layout>
            <c:manualLayout>
              <c:xMode val="edge"/>
              <c:yMode val="edge"/>
              <c:x val="1.6601834855993692E-2"/>
              <c:y val="0.14040535893166209"/>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592"/>
        <c:crosses val="autoZero"/>
        <c:crossBetween val="between"/>
      </c:valAx>
      <c:spPr>
        <a:noFill/>
        <a:ln w="25400">
          <a:noFill/>
        </a:ln>
      </c:spPr>
    </c:plotArea>
    <c:legend>
      <c:legendPos val="r"/>
      <c:layout>
        <c:manualLayout>
          <c:xMode val="edge"/>
          <c:yMode val="edge"/>
          <c:x val="0.82150859711641289"/>
          <c:y val="0.31911856437955322"/>
          <c:w val="0.17628859219656617"/>
          <c:h val="0.267064100543127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7967491711057"/>
          <c:y val="5.1400554097404488E-2"/>
          <c:w val="0.63235345024467871"/>
          <c:h val="0.8100495771361913"/>
        </c:manualLayout>
      </c:layout>
      <c:barChart>
        <c:barDir val="col"/>
        <c:grouping val="stacked"/>
        <c:varyColors val="0"/>
        <c:ser>
          <c:idx val="0"/>
          <c:order val="0"/>
          <c:tx>
            <c:strRef>
              <c:f>'3GPP-based'!$B$49</c:f>
              <c:strCache>
                <c:ptCount val="1"/>
                <c:pt idx="0">
                  <c:v>Rural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'3GPP-based'!$C$48:$J$48</c15:sqref>
                  </c15:fullRef>
                </c:ext>
              </c:extLst>
              <c:f>'3GPP-based'!$D$48:$J$48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'3GPP-based'!$C$49:$J$49</c15:sqref>
                  </c15:fullRef>
                </c:ext>
              </c:extLst>
              <c:f>'3GPP-based'!$D$49:$J$49</c:f>
              <c:numCache>
                <c:formatCode>_(* #,##0_);_(* \(#,##0\);_(* "-"??_);_(@_)</c:formatCode>
                <c:ptCount val="7"/>
                <c:pt idx="0">
                  <c:v>11462.5</c:v>
                </c:pt>
                <c:pt idx="1">
                  <c:v>16538.414685101394</c:v>
                </c:pt>
                <c:pt idx="2">
                  <c:v>74118.426543486741</c:v>
                </c:pt>
                <c:pt idx="3">
                  <c:v>117265.99184203324</c:v>
                </c:pt>
                <c:pt idx="4">
                  <c:v>163789.21345749</c:v>
                </c:pt>
                <c:pt idx="5">
                  <c:v>177451.82302031628</c:v>
                </c:pt>
                <c:pt idx="6">
                  <c:v>192014.43258314254</c:v>
                </c:pt>
              </c:numCache>
            </c:numRef>
          </c:val>
          <c:extLst>
            <c:ext xmlns:c16="http://schemas.microsoft.com/office/drawing/2014/chart" uri="{C3380CC4-5D6E-409C-BE32-E72D297353CC}">
              <c16:uniqueId val="{00000000-7A5F-44FD-BA52-C6986FEB2AB5}"/>
            </c:ext>
          </c:extLst>
        </c:ser>
        <c:ser>
          <c:idx val="1"/>
          <c:order val="1"/>
          <c:tx>
            <c:strRef>
              <c:f>'3GPP-based'!$B$50</c:f>
              <c:strCache>
                <c:ptCount val="1"/>
                <c:pt idx="0">
                  <c:v>Sub/Urban</c:v>
                </c:pt>
              </c:strCache>
            </c:strRef>
          </c:tx>
          <c:spPr>
            <a:solidFill>
              <a:schemeClr val="tx1"/>
            </a:solidFill>
            <a:ln>
              <a:noFill/>
            </a:ln>
            <a:effectLst/>
          </c:spPr>
          <c:invertIfNegative val="0"/>
          <c:cat>
            <c:numRef>
              <c:extLst>
                <c:ext xmlns:c15="http://schemas.microsoft.com/office/drawing/2012/chart" uri="{02D57815-91ED-43cb-92C2-25804820EDAC}">
                  <c15:fullRef>
                    <c15:sqref>'3GPP-based'!$C$48:$J$48</c15:sqref>
                  </c15:fullRef>
                </c:ext>
              </c:extLst>
              <c:f>'3GPP-based'!$D$48:$J$48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'3GPP-based'!$C$50:$J$50</c15:sqref>
                  </c15:fullRef>
                </c:ext>
              </c:extLst>
              <c:f>'3GPP-based'!$D$50:$J$50</c:f>
              <c:numCache>
                <c:formatCode>_(* #,##0_);_(* \(#,##0\);_(* "-"??_);_(@_)</c:formatCode>
                <c:ptCount val="7"/>
                <c:pt idx="0">
                  <c:v>200</c:v>
                </c:pt>
                <c:pt idx="1">
                  <c:v>3531.0047840845873</c:v>
                </c:pt>
                <c:pt idx="2">
                  <c:v>11663.50120870613</c:v>
                </c:pt>
                <c:pt idx="3">
                  <c:v>18126.935135928394</c:v>
                </c:pt>
                <c:pt idx="4">
                  <c:v>25724.803584946603</c:v>
                </c:pt>
                <c:pt idx="5">
                  <c:v>30102.557376945329</c:v>
                </c:pt>
                <c:pt idx="6">
                  <c:v>33580.311168944056</c:v>
                </c:pt>
              </c:numCache>
            </c:numRef>
          </c:val>
          <c:extLst>
            <c:ext xmlns:c16="http://schemas.microsoft.com/office/drawing/2014/chart" uri="{C3380CC4-5D6E-409C-BE32-E72D297353CC}">
              <c16:uniqueId val="{00000001-7A5F-44FD-BA52-C6986FEB2AB5}"/>
            </c:ext>
          </c:extLst>
        </c:ser>
        <c:dLbls>
          <c:showLegendKey val="0"/>
          <c:showVal val="0"/>
          <c:showCatName val="0"/>
          <c:showSerName val="0"/>
          <c:showPercent val="0"/>
          <c:showBubbleSize val="0"/>
        </c:dLbls>
        <c:gapWidth val="150"/>
        <c:overlap val="100"/>
        <c:axId val="231987912"/>
        <c:axId val="231988304"/>
      </c:barChart>
      <c:catAx>
        <c:axId val="231987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8304"/>
        <c:crosses val="autoZero"/>
        <c:auto val="1"/>
        <c:lblAlgn val="ctr"/>
        <c:lblOffset val="100"/>
        <c:noMultiLvlLbl val="0"/>
      </c:catAx>
      <c:valAx>
        <c:axId val="23198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3GPP-based fixed wireless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67865331263E-2"/>
              <c:y val="6.6950674402791427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7912"/>
        <c:crosses val="autoZero"/>
        <c:crossBetween val="between"/>
      </c:valAx>
      <c:spPr>
        <a:noFill/>
        <a:ln w="25400">
          <a:noFill/>
        </a:ln>
      </c:spPr>
    </c:plotArea>
    <c:legend>
      <c:legendPos val="r"/>
      <c:layout>
        <c:manualLayout>
          <c:xMode val="edge"/>
          <c:yMode val="edge"/>
          <c:x val="0.82745848343855133"/>
          <c:y val="0.45074561253834111"/>
          <c:w val="0.16977653980358212"/>
          <c:h val="0.1759857684309716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08698955091188"/>
          <c:y val="5.1400554097404488E-2"/>
          <c:w val="0.63511842876398905"/>
          <c:h val="0.8100495771361913"/>
        </c:manualLayout>
      </c:layout>
      <c:barChart>
        <c:barDir val="col"/>
        <c:grouping val="stacked"/>
        <c:varyColors val="0"/>
        <c:ser>
          <c:idx val="0"/>
          <c:order val="0"/>
          <c:tx>
            <c:strRef>
              <c:f>Summary!$B$33</c:f>
              <c:strCache>
                <c:ptCount val="1"/>
                <c:pt idx="0">
                  <c:v>802.11-based</c:v>
                </c:pt>
              </c:strCache>
            </c:strRef>
          </c:tx>
          <c:spPr>
            <a:solidFill>
              <a:schemeClr val="tx2">
                <a:lumMod val="60000"/>
                <a:lumOff val="40000"/>
              </a:schemeClr>
            </a:solidFill>
            <a:ln>
              <a:noFill/>
            </a:ln>
            <a:effectLst/>
          </c:spPr>
          <c:invertIfNegative val="0"/>
          <c:cat>
            <c:numRef>
              <c:f>Summary!$D$7:$J$7</c:f>
              <c:numCache>
                <c:formatCode>General</c:formatCode>
                <c:ptCount val="7"/>
                <c:pt idx="0">
                  <c:v>2017</c:v>
                </c:pt>
                <c:pt idx="1">
                  <c:v>2018</c:v>
                </c:pt>
                <c:pt idx="2">
                  <c:v>2019</c:v>
                </c:pt>
                <c:pt idx="3">
                  <c:v>2020</c:v>
                </c:pt>
                <c:pt idx="4">
                  <c:v>2021</c:v>
                </c:pt>
                <c:pt idx="5">
                  <c:v>2022</c:v>
                </c:pt>
                <c:pt idx="6">
                  <c:v>2023</c:v>
                </c:pt>
              </c:numCache>
            </c:numRef>
          </c:cat>
          <c:val>
            <c:numRef>
              <c:f>Summary!$D$33:$J$33</c:f>
              <c:numCache>
                <c:formatCode>_(* #,##0_);_(* \(#,##0\);_(* "-"??_);_(@_)</c:formatCode>
                <c:ptCount val="7"/>
                <c:pt idx="0">
                  <c:v>3877314.4531249991</c:v>
                </c:pt>
                <c:pt idx="1">
                  <c:v>4496719.2200738676</c:v>
                </c:pt>
                <c:pt idx="2">
                  <c:v>3804734.2773587955</c:v>
                </c:pt>
                <c:pt idx="3">
                  <c:v>3682717.6859237435</c:v>
                </c:pt>
                <c:pt idx="4">
                  <c:v>3522673.9425108964</c:v>
                </c:pt>
                <c:pt idx="5">
                  <c:v>3827730.3474490484</c:v>
                </c:pt>
                <c:pt idx="6">
                  <c:v>3974195.698324196</c:v>
                </c:pt>
              </c:numCache>
            </c:numRef>
          </c:val>
          <c:extLst>
            <c:ext xmlns:c16="http://schemas.microsoft.com/office/drawing/2014/chart" uri="{C3380CC4-5D6E-409C-BE32-E72D297353CC}">
              <c16:uniqueId val="{00000000-41B9-414B-AD8F-3F1BC2DC35B0}"/>
            </c:ext>
          </c:extLst>
        </c:ser>
        <c:ser>
          <c:idx val="1"/>
          <c:order val="1"/>
          <c:tx>
            <c:strRef>
              <c:f>Summary!$B$34</c:f>
              <c:strCache>
                <c:ptCount val="1"/>
                <c:pt idx="0">
                  <c:v>LTE fixed</c:v>
                </c:pt>
              </c:strCache>
            </c:strRef>
          </c:tx>
          <c:spPr>
            <a:solidFill>
              <a:schemeClr val="bg2">
                <a:lumMod val="50000"/>
              </a:schemeClr>
            </a:solidFill>
            <a:ln>
              <a:noFill/>
            </a:ln>
            <a:effectLst/>
          </c:spPr>
          <c:invertIfNegative val="0"/>
          <c:cat>
            <c:numRef>
              <c:f>Summary!$D$7:$J$7</c:f>
              <c:numCache>
                <c:formatCode>General</c:formatCode>
                <c:ptCount val="7"/>
                <c:pt idx="0">
                  <c:v>2017</c:v>
                </c:pt>
                <c:pt idx="1">
                  <c:v>2018</c:v>
                </c:pt>
                <c:pt idx="2">
                  <c:v>2019</c:v>
                </c:pt>
                <c:pt idx="3">
                  <c:v>2020</c:v>
                </c:pt>
                <c:pt idx="4">
                  <c:v>2021</c:v>
                </c:pt>
                <c:pt idx="5">
                  <c:v>2022</c:v>
                </c:pt>
                <c:pt idx="6">
                  <c:v>2023</c:v>
                </c:pt>
              </c:numCache>
            </c:numRef>
          </c:cat>
          <c:val>
            <c:numRef>
              <c:f>Summary!$D$34:$J$34</c:f>
              <c:numCache>
                <c:formatCode>_(* #,##0_);_(* \(#,##0\);_(* "-"??_);_(@_)</c:formatCode>
                <c:ptCount val="7"/>
                <c:pt idx="0">
                  <c:v>17390254.442857146</c:v>
                </c:pt>
                <c:pt idx="1">
                  <c:v>18780450.071428571</c:v>
                </c:pt>
                <c:pt idx="2">
                  <c:v>21190845.738095243</c:v>
                </c:pt>
                <c:pt idx="3">
                  <c:v>22101708.397959184</c:v>
                </c:pt>
                <c:pt idx="4">
                  <c:v>22945474.642857146</c:v>
                </c:pt>
                <c:pt idx="5">
                  <c:v>24488288.071428575</c:v>
                </c:pt>
                <c:pt idx="6">
                  <c:v>26048057.5</c:v>
                </c:pt>
              </c:numCache>
            </c:numRef>
          </c:val>
          <c:extLst>
            <c:ext xmlns:c16="http://schemas.microsoft.com/office/drawing/2014/chart" uri="{C3380CC4-5D6E-409C-BE32-E72D297353CC}">
              <c16:uniqueId val="{00000001-41B9-414B-AD8F-3F1BC2DC35B0}"/>
            </c:ext>
          </c:extLst>
        </c:ser>
        <c:ser>
          <c:idx val="2"/>
          <c:order val="2"/>
          <c:tx>
            <c:strRef>
              <c:f>Summary!$B$35</c:f>
              <c:strCache>
                <c:ptCount val="1"/>
                <c:pt idx="0">
                  <c:v>5G fixed</c:v>
                </c:pt>
              </c:strCache>
            </c:strRef>
          </c:tx>
          <c:spPr>
            <a:solidFill>
              <a:schemeClr val="tx1"/>
            </a:solidFill>
            <a:ln>
              <a:noFill/>
            </a:ln>
            <a:effectLst/>
          </c:spPr>
          <c:invertIfNegative val="0"/>
          <c:cat>
            <c:numRef>
              <c:f>Summary!$D$7:$J$7</c:f>
              <c:numCache>
                <c:formatCode>General</c:formatCode>
                <c:ptCount val="7"/>
                <c:pt idx="0">
                  <c:v>2017</c:v>
                </c:pt>
                <c:pt idx="1">
                  <c:v>2018</c:v>
                </c:pt>
                <c:pt idx="2">
                  <c:v>2019</c:v>
                </c:pt>
                <c:pt idx="3">
                  <c:v>2020</c:v>
                </c:pt>
                <c:pt idx="4">
                  <c:v>2021</c:v>
                </c:pt>
                <c:pt idx="5">
                  <c:v>2022</c:v>
                </c:pt>
                <c:pt idx="6">
                  <c:v>2023</c:v>
                </c:pt>
              </c:numCache>
            </c:numRef>
          </c:cat>
          <c:val>
            <c:numRef>
              <c:f>Summary!$D$35:$J$35</c:f>
              <c:numCache>
                <c:formatCode>_(* #,##0_);_(* \(#,##0\);_(* "-"??_);_(@_)</c:formatCode>
                <c:ptCount val="7"/>
                <c:pt idx="0">
                  <c:v>565.20000000000005</c:v>
                </c:pt>
                <c:pt idx="1">
                  <c:v>9891.0000000000018</c:v>
                </c:pt>
                <c:pt idx="2">
                  <c:v>33912</c:v>
                </c:pt>
                <c:pt idx="3">
                  <c:v>67824.000000000015</c:v>
                </c:pt>
                <c:pt idx="4">
                  <c:v>127170</c:v>
                </c:pt>
                <c:pt idx="5">
                  <c:v>220428.00000000003</c:v>
                </c:pt>
                <c:pt idx="6">
                  <c:v>296730</c:v>
                </c:pt>
              </c:numCache>
            </c:numRef>
          </c:val>
          <c:extLst>
            <c:ext xmlns:c16="http://schemas.microsoft.com/office/drawing/2014/chart" uri="{C3380CC4-5D6E-409C-BE32-E72D297353CC}">
              <c16:uniqueId val="{00000002-41B9-414B-AD8F-3F1BC2DC35B0}"/>
            </c:ext>
          </c:extLst>
        </c:ser>
        <c:dLbls>
          <c:showLegendKey val="0"/>
          <c:showVal val="0"/>
          <c:showCatName val="0"/>
          <c:showSerName val="0"/>
          <c:showPercent val="0"/>
          <c:showBubbleSize val="0"/>
        </c:dLbls>
        <c:gapWidth val="150"/>
        <c:overlap val="100"/>
        <c:axId val="231629592"/>
        <c:axId val="231629984"/>
      </c:barChart>
      <c:catAx>
        <c:axId val="231629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984"/>
        <c:crosses val="autoZero"/>
        <c:auto val="1"/>
        <c:lblAlgn val="ctr"/>
        <c:lblOffset val="100"/>
        <c:noMultiLvlLbl val="0"/>
      </c:catAx>
      <c:valAx>
        <c:axId val="23162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Fixed wireless access</a:t>
                </a:r>
                <a:r>
                  <a:rPr lang="en-US" baseline="0">
                    <a:latin typeface="Candara" panose="020E0502030303020204" pitchFamily="34" charset="0"/>
                  </a:rPr>
                  <a:t> </a:t>
                </a:r>
                <a:r>
                  <a:rPr lang="en-US">
                    <a:latin typeface="Candara" panose="020E0502030303020204" pitchFamily="34" charset="0"/>
                  </a:rPr>
                  <a:t>CPE </a:t>
                </a:r>
                <a:r>
                  <a:rPr lang="en-US" baseline="0">
                    <a:latin typeface="Candara" panose="020E0502030303020204" pitchFamily="34" charset="0"/>
                  </a:rPr>
                  <a:t>shipment</a:t>
                </a:r>
                <a:endParaRPr lang="en-US">
                  <a:latin typeface="Candara" panose="020E0502030303020204" pitchFamily="34" charset="0"/>
                </a:endParaRPr>
              </a:p>
            </c:rich>
          </c:tx>
          <c:layout>
            <c:manualLayout>
              <c:xMode val="edge"/>
              <c:yMode val="edge"/>
              <c:x val="8.3069045823938037E-3"/>
              <c:y val="0.14095137968327565"/>
            </c:manualLayout>
          </c:layout>
          <c:overlay val="0"/>
          <c:spPr>
            <a:noFill/>
            <a:ln w="25400">
              <a:noFill/>
            </a:ln>
          </c:spPr>
        </c:title>
        <c:numFmt formatCode="#,###,,\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592"/>
        <c:crosses val="autoZero"/>
        <c:crossBetween val="between"/>
      </c:valAx>
      <c:spPr>
        <a:noFill/>
        <a:ln w="25400">
          <a:noFill/>
        </a:ln>
      </c:spPr>
    </c:plotArea>
    <c:legend>
      <c:legendPos val="r"/>
      <c:layout>
        <c:manualLayout>
          <c:xMode val="edge"/>
          <c:yMode val="edge"/>
          <c:x val="0.81321362798260977"/>
          <c:y val="0.31471494567017072"/>
          <c:w val="0.17628859219656617"/>
          <c:h val="0.267064100543127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67689751387277"/>
          <c:y val="5.1400554097404488E-2"/>
          <c:w val="0.65723831568973745"/>
          <c:h val="0.8100495771361913"/>
        </c:manualLayout>
      </c:layout>
      <c:barChart>
        <c:barDir val="col"/>
        <c:grouping val="stacked"/>
        <c:varyColors val="0"/>
        <c:ser>
          <c:idx val="0"/>
          <c:order val="0"/>
          <c:tx>
            <c:strRef>
              <c:f>Summary!$B$49</c:f>
              <c:strCache>
                <c:ptCount val="1"/>
                <c:pt idx="0">
                  <c:v>802.11-based</c:v>
                </c:pt>
              </c:strCache>
            </c:strRef>
          </c:tx>
          <c:spPr>
            <a:solidFill>
              <a:schemeClr val="tx2">
                <a:lumMod val="60000"/>
                <a:lumOff val="40000"/>
              </a:schemeClr>
            </a:solidFill>
            <a:ln>
              <a:noFill/>
            </a:ln>
            <a:effectLst/>
          </c:spPr>
          <c:invertIfNegative val="0"/>
          <c:cat>
            <c:numRef>
              <c:f>Summary!$D$7:$J$7</c:f>
              <c:numCache>
                <c:formatCode>General</c:formatCode>
                <c:ptCount val="7"/>
                <c:pt idx="0">
                  <c:v>2017</c:v>
                </c:pt>
                <c:pt idx="1">
                  <c:v>2018</c:v>
                </c:pt>
                <c:pt idx="2">
                  <c:v>2019</c:v>
                </c:pt>
                <c:pt idx="3">
                  <c:v>2020</c:v>
                </c:pt>
                <c:pt idx="4">
                  <c:v>2021</c:v>
                </c:pt>
                <c:pt idx="5">
                  <c:v>2022</c:v>
                </c:pt>
                <c:pt idx="6">
                  <c:v>2023</c:v>
                </c:pt>
              </c:numCache>
            </c:numRef>
          </c:cat>
          <c:val>
            <c:numRef>
              <c:f>Summary!$D$49:$J$49</c:f>
              <c:numCache>
                <c:formatCode>_("$"* #,##0_);_("$"* \(#,##0\);_("$"* "-"??_);_(@_)</c:formatCode>
                <c:ptCount val="7"/>
                <c:pt idx="0">
                  <c:v>552517309.57031238</c:v>
                </c:pt>
                <c:pt idx="1">
                  <c:v>608743364.41749978</c:v>
                </c:pt>
                <c:pt idx="2">
                  <c:v>489312607.65757453</c:v>
                </c:pt>
                <c:pt idx="3">
                  <c:v>449939485.82556391</c:v>
                </c:pt>
                <c:pt idx="4">
                  <c:v>408866691.86143529</c:v>
                </c:pt>
                <c:pt idx="5">
                  <c:v>422060030.6863513</c:v>
                </c:pt>
                <c:pt idx="6">
                  <c:v>416299361.71726966</c:v>
                </c:pt>
              </c:numCache>
            </c:numRef>
          </c:val>
          <c:extLst>
            <c:ext xmlns:c16="http://schemas.microsoft.com/office/drawing/2014/chart" uri="{C3380CC4-5D6E-409C-BE32-E72D297353CC}">
              <c16:uniqueId val="{00000000-EDF2-4229-9519-A583C10A2DB7}"/>
            </c:ext>
          </c:extLst>
        </c:ser>
        <c:ser>
          <c:idx val="1"/>
          <c:order val="1"/>
          <c:tx>
            <c:strRef>
              <c:f>Summary!$B$50</c:f>
              <c:strCache>
                <c:ptCount val="1"/>
                <c:pt idx="0">
                  <c:v>LTE fixed</c:v>
                </c:pt>
              </c:strCache>
            </c:strRef>
          </c:tx>
          <c:spPr>
            <a:solidFill>
              <a:schemeClr val="bg2">
                <a:lumMod val="50000"/>
              </a:schemeClr>
            </a:solidFill>
            <a:ln>
              <a:noFill/>
            </a:ln>
            <a:effectLst/>
          </c:spPr>
          <c:invertIfNegative val="0"/>
          <c:cat>
            <c:numRef>
              <c:f>Summary!$D$7:$J$7</c:f>
              <c:numCache>
                <c:formatCode>General</c:formatCode>
                <c:ptCount val="7"/>
                <c:pt idx="0">
                  <c:v>2017</c:v>
                </c:pt>
                <c:pt idx="1">
                  <c:v>2018</c:v>
                </c:pt>
                <c:pt idx="2">
                  <c:v>2019</c:v>
                </c:pt>
                <c:pt idx="3">
                  <c:v>2020</c:v>
                </c:pt>
                <c:pt idx="4">
                  <c:v>2021</c:v>
                </c:pt>
                <c:pt idx="5">
                  <c:v>2022</c:v>
                </c:pt>
                <c:pt idx="6">
                  <c:v>2023</c:v>
                </c:pt>
              </c:numCache>
            </c:numRef>
          </c:cat>
          <c:val>
            <c:numRef>
              <c:f>Summary!$D$50:$J$50</c:f>
              <c:numCache>
                <c:formatCode>_("$"* #,##0_);_("$"* \(#,##0\);_("$"* "-"??_);_(@_)</c:formatCode>
                <c:ptCount val="7"/>
                <c:pt idx="0">
                  <c:v>1739025444.2857146</c:v>
                </c:pt>
                <c:pt idx="1">
                  <c:v>1784142756.7857141</c:v>
                </c:pt>
                <c:pt idx="2">
                  <c:v>1912473827.8630955</c:v>
                </c:pt>
                <c:pt idx="3">
                  <c:v>1894945223.7700255</c:v>
                </c:pt>
                <c:pt idx="4">
                  <c:v>1868923250.582366</c:v>
                </c:pt>
                <c:pt idx="5">
                  <c:v>1894857050.1680067</c:v>
                </c:pt>
                <c:pt idx="6">
                  <c:v>1914771583.4783707</c:v>
                </c:pt>
              </c:numCache>
            </c:numRef>
          </c:val>
          <c:extLst>
            <c:ext xmlns:c16="http://schemas.microsoft.com/office/drawing/2014/chart" uri="{C3380CC4-5D6E-409C-BE32-E72D297353CC}">
              <c16:uniqueId val="{00000001-EDF2-4229-9519-A583C10A2DB7}"/>
            </c:ext>
          </c:extLst>
        </c:ser>
        <c:ser>
          <c:idx val="2"/>
          <c:order val="2"/>
          <c:tx>
            <c:strRef>
              <c:f>Summary!$B$51</c:f>
              <c:strCache>
                <c:ptCount val="1"/>
                <c:pt idx="0">
                  <c:v>5G fixed</c:v>
                </c:pt>
              </c:strCache>
            </c:strRef>
          </c:tx>
          <c:spPr>
            <a:solidFill>
              <a:schemeClr val="tx1"/>
            </a:solidFill>
            <a:ln>
              <a:noFill/>
            </a:ln>
            <a:effectLst/>
          </c:spPr>
          <c:invertIfNegative val="0"/>
          <c:cat>
            <c:numRef>
              <c:f>Summary!$D$7:$J$7</c:f>
              <c:numCache>
                <c:formatCode>General</c:formatCode>
                <c:ptCount val="7"/>
                <c:pt idx="0">
                  <c:v>2017</c:v>
                </c:pt>
                <c:pt idx="1">
                  <c:v>2018</c:v>
                </c:pt>
                <c:pt idx="2">
                  <c:v>2019</c:v>
                </c:pt>
                <c:pt idx="3">
                  <c:v>2020</c:v>
                </c:pt>
                <c:pt idx="4">
                  <c:v>2021</c:v>
                </c:pt>
                <c:pt idx="5">
                  <c:v>2022</c:v>
                </c:pt>
                <c:pt idx="6">
                  <c:v>2023</c:v>
                </c:pt>
              </c:numCache>
            </c:numRef>
          </c:cat>
          <c:val>
            <c:numRef>
              <c:f>Summary!$D$51:$J$51</c:f>
              <c:numCache>
                <c:formatCode>_("$"* #,##0_);_("$"* \(#,##0\);_("$"* "-"??_);_(@_)</c:formatCode>
                <c:ptCount val="7"/>
                <c:pt idx="0">
                  <c:v>226080.00000000003</c:v>
                </c:pt>
                <c:pt idx="1">
                  <c:v>3877272.0000000009</c:v>
                </c:pt>
                <c:pt idx="2">
                  <c:v>12628828.799999999</c:v>
                </c:pt>
                <c:pt idx="3">
                  <c:v>22731891.840000004</c:v>
                </c:pt>
                <c:pt idx="4">
                  <c:v>38360067.480000004</c:v>
                </c:pt>
                <c:pt idx="5">
                  <c:v>59841705.268800005</c:v>
                </c:pt>
                <c:pt idx="6">
                  <c:v>72500527.537200004</c:v>
                </c:pt>
              </c:numCache>
            </c:numRef>
          </c:val>
          <c:extLst>
            <c:ext xmlns:c16="http://schemas.microsoft.com/office/drawing/2014/chart" uri="{C3380CC4-5D6E-409C-BE32-E72D297353CC}">
              <c16:uniqueId val="{00000002-EDF2-4229-9519-A583C10A2DB7}"/>
            </c:ext>
          </c:extLst>
        </c:ser>
        <c:dLbls>
          <c:showLegendKey val="0"/>
          <c:showVal val="0"/>
          <c:showCatName val="0"/>
          <c:showSerName val="0"/>
          <c:showPercent val="0"/>
          <c:showBubbleSize val="0"/>
        </c:dLbls>
        <c:gapWidth val="150"/>
        <c:overlap val="100"/>
        <c:axId val="231629592"/>
        <c:axId val="231629984"/>
      </c:barChart>
      <c:catAx>
        <c:axId val="231629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984"/>
        <c:crosses val="autoZero"/>
        <c:auto val="1"/>
        <c:lblAlgn val="ctr"/>
        <c:lblOffset val="100"/>
        <c:noMultiLvlLbl val="0"/>
      </c:catAx>
      <c:valAx>
        <c:axId val="23162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CPE equipment revenue</a:t>
                </a:r>
              </a:p>
            </c:rich>
          </c:tx>
          <c:layout>
            <c:manualLayout>
              <c:xMode val="edge"/>
              <c:yMode val="edge"/>
              <c:x val="1.1071819348163963E-2"/>
              <c:y val="0.25544669877124898"/>
            </c:manualLayout>
          </c:layout>
          <c:overlay val="0"/>
          <c:spPr>
            <a:noFill/>
            <a:ln w="25400">
              <a:noFill/>
            </a:ln>
          </c:spPr>
        </c:title>
        <c:numFmt formatCode="&quot;$&quot;#,##0.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592"/>
        <c:crosses val="autoZero"/>
        <c:crossBetween val="between"/>
      </c:valAx>
      <c:spPr>
        <a:noFill/>
        <a:ln w="25400">
          <a:noFill/>
        </a:ln>
      </c:spPr>
    </c:plotArea>
    <c:legend>
      <c:legendPos val="r"/>
      <c:layout>
        <c:manualLayout>
          <c:xMode val="edge"/>
          <c:yMode val="edge"/>
          <c:x val="0.82150859711641289"/>
          <c:y val="0.31911856437955322"/>
          <c:w val="0.17628859219656617"/>
          <c:h val="0.267064100543127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373680213743546"/>
          <c:y val="5.1400554097404488E-2"/>
          <c:w val="0.67935820303468242"/>
          <c:h val="0.8100495771361913"/>
        </c:manualLayout>
      </c:layout>
      <c:barChart>
        <c:barDir val="col"/>
        <c:grouping val="stacked"/>
        <c:varyColors val="0"/>
        <c:ser>
          <c:idx val="0"/>
          <c:order val="0"/>
          <c:tx>
            <c:strRef>
              <c:f>Summary!$B$48</c:f>
              <c:strCache>
                <c:ptCount val="1"/>
                <c:pt idx="0">
                  <c:v>AP total</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Summary!$C$44:$J$44</c15:sqref>
                  </c15:fullRef>
                </c:ext>
              </c:extLst>
              <c:f>Summary!$D$44:$J$44</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Summary!$C$48:$J$48</c15:sqref>
                  </c15:fullRef>
                </c:ext>
              </c:extLst>
              <c:f>Summary!$D$48:$J$48</c:f>
              <c:numCache>
                <c:formatCode>_("$"* #,##0_);_("$"* \(#,##0\);_("$"* "-"??_);_(@_)</c:formatCode>
                <c:ptCount val="7"/>
                <c:pt idx="0">
                  <c:v>429223437.5</c:v>
                </c:pt>
                <c:pt idx="1">
                  <c:v>456846953.48897237</c:v>
                </c:pt>
                <c:pt idx="2">
                  <c:v>730329471.14583981</c:v>
                </c:pt>
                <c:pt idx="3">
                  <c:v>932765757.8005352</c:v>
                </c:pt>
                <c:pt idx="4">
                  <c:v>1143091059.515681</c:v>
                </c:pt>
                <c:pt idx="5">
                  <c:v>1185313834.0033326</c:v>
                </c:pt>
                <c:pt idx="6">
                  <c:v>1225468003.4629591</c:v>
                </c:pt>
              </c:numCache>
            </c:numRef>
          </c:val>
          <c:extLst>
            <c:ext xmlns:c16="http://schemas.microsoft.com/office/drawing/2014/chart" uri="{C3380CC4-5D6E-409C-BE32-E72D297353CC}">
              <c16:uniqueId val="{00000000-3C8B-42F7-B907-30BF764E2839}"/>
            </c:ext>
          </c:extLst>
        </c:ser>
        <c:ser>
          <c:idx val="1"/>
          <c:order val="1"/>
          <c:tx>
            <c:strRef>
              <c:f>Summary!$B$52</c:f>
              <c:strCache>
                <c:ptCount val="1"/>
                <c:pt idx="0">
                  <c:v>CPE total</c:v>
                </c:pt>
              </c:strCache>
            </c:strRef>
          </c:tx>
          <c:invertIfNegative val="0"/>
          <c:cat>
            <c:numRef>
              <c:extLst>
                <c:ext xmlns:c15="http://schemas.microsoft.com/office/drawing/2012/chart" uri="{02D57815-91ED-43cb-92C2-25804820EDAC}">
                  <c15:fullRef>
                    <c15:sqref>Summary!$C$44:$J$44</c15:sqref>
                  </c15:fullRef>
                </c:ext>
              </c:extLst>
              <c:f>Summary!$D$44:$J$44</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Summary!$C$52:$J$52</c15:sqref>
                  </c15:fullRef>
                </c:ext>
              </c:extLst>
              <c:f>Summary!$D$52:$J$52</c:f>
              <c:numCache>
                <c:formatCode>_("$"* #,##0_);_("$"* \(#,##0\);_("$"* "-"??_);_(@_)</c:formatCode>
                <c:ptCount val="7"/>
                <c:pt idx="0">
                  <c:v>2291768833.8560271</c:v>
                </c:pt>
                <c:pt idx="1">
                  <c:v>2396763393.2032137</c:v>
                </c:pt>
                <c:pt idx="2">
                  <c:v>2414415264.3206701</c:v>
                </c:pt>
                <c:pt idx="3">
                  <c:v>2367616601.4355898</c:v>
                </c:pt>
                <c:pt idx="4">
                  <c:v>2316150009.9238014</c:v>
                </c:pt>
                <c:pt idx="5">
                  <c:v>2376758786.1231575</c:v>
                </c:pt>
                <c:pt idx="6">
                  <c:v>2403571472.7328405</c:v>
                </c:pt>
              </c:numCache>
            </c:numRef>
          </c:val>
          <c:extLst>
            <c:ext xmlns:c16="http://schemas.microsoft.com/office/drawing/2014/chart" uri="{C3380CC4-5D6E-409C-BE32-E72D297353CC}">
              <c16:uniqueId val="{00000003-3C8B-42F7-B907-30BF764E2839}"/>
            </c:ext>
          </c:extLst>
        </c:ser>
        <c:dLbls>
          <c:showLegendKey val="0"/>
          <c:showVal val="0"/>
          <c:showCatName val="0"/>
          <c:showSerName val="0"/>
          <c:showPercent val="0"/>
          <c:showBubbleSize val="0"/>
        </c:dLbls>
        <c:gapWidth val="150"/>
        <c:overlap val="100"/>
        <c:axId val="231629592"/>
        <c:axId val="231629984"/>
      </c:barChart>
      <c:catAx>
        <c:axId val="231629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984"/>
        <c:crosses val="autoZero"/>
        <c:auto val="1"/>
        <c:lblAlgn val="ctr"/>
        <c:lblOffset val="100"/>
        <c:noMultiLvlLbl val="0"/>
      </c:catAx>
      <c:valAx>
        <c:axId val="23162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Total FWA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9366811613860328E-2"/>
              <c:y val="0.2038764200947131"/>
            </c:manualLayout>
          </c:layout>
          <c:overlay val="0"/>
          <c:spPr>
            <a:noFill/>
            <a:ln w="25400">
              <a:noFill/>
            </a:ln>
          </c:spPr>
        </c:title>
        <c:numFmt formatCode="&quot;$&quot;#,##0.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629592"/>
        <c:crosses val="autoZero"/>
        <c:crossBetween val="between"/>
      </c:valAx>
      <c:spPr>
        <a:noFill/>
        <a:ln w="25400">
          <a:noFill/>
        </a:ln>
      </c:spPr>
    </c:plotArea>
    <c:legend>
      <c:legendPos val="r"/>
      <c:layout>
        <c:manualLayout>
          <c:xMode val="edge"/>
          <c:yMode val="edge"/>
          <c:x val="0.84639338251942886"/>
          <c:y val="0.44209374538296448"/>
          <c:w val="0.1516913816346365"/>
          <c:h val="0.1814885025858522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53356817239952"/>
          <c:y val="5.1400554097404488E-2"/>
          <c:w val="0.67132987981765424"/>
          <c:h val="0.8100495771361913"/>
        </c:manualLayout>
      </c:layout>
      <c:barChart>
        <c:barDir val="col"/>
        <c:grouping val="stacked"/>
        <c:varyColors val="0"/>
        <c:ser>
          <c:idx val="0"/>
          <c:order val="0"/>
          <c:tx>
            <c:strRef>
              <c:f>Summary!$B$59</c:f>
              <c:strCache>
                <c:ptCount val="1"/>
                <c:pt idx="0">
                  <c:v>N. America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Summary!$C$58:$J$58</c15:sqref>
                  </c15:fullRef>
                </c:ext>
              </c:extLst>
              <c:f>Summary!$D$58:$J$58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Summary!$C$59:$J$59</c15:sqref>
                  </c15:fullRef>
                </c:ext>
              </c:extLst>
              <c:f>Summary!$D$59:$J$59</c:f>
              <c:numCache>
                <c:formatCode>_(* #,##0_);_(* \(#,##0\);_(* "-"??_);_(@_)</c:formatCode>
                <c:ptCount val="7"/>
                <c:pt idx="0">
                  <c:v>122228.125</c:v>
                </c:pt>
                <c:pt idx="1">
                  <c:v>111953.5</c:v>
                </c:pt>
                <c:pt idx="2">
                  <c:v>125007.5</c:v>
                </c:pt>
                <c:pt idx="3">
                  <c:v>146925.5</c:v>
                </c:pt>
                <c:pt idx="4">
                  <c:v>172931.5</c:v>
                </c:pt>
                <c:pt idx="5">
                  <c:v>184207.5</c:v>
                </c:pt>
                <c:pt idx="6">
                  <c:v>198472.5</c:v>
                </c:pt>
              </c:numCache>
            </c:numRef>
          </c:val>
          <c:extLst>
            <c:ext xmlns:c16="http://schemas.microsoft.com/office/drawing/2014/chart" uri="{C3380CC4-5D6E-409C-BE32-E72D297353CC}">
              <c16:uniqueId val="{00000000-3D2F-41C3-91EE-71941911812D}"/>
            </c:ext>
          </c:extLst>
        </c:ser>
        <c:ser>
          <c:idx val="1"/>
          <c:order val="1"/>
          <c:tx>
            <c:strRef>
              <c:f>Summary!$B$60</c:f>
              <c:strCache>
                <c:ptCount val="1"/>
                <c:pt idx="0">
                  <c:v>S. America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Summary!$C$58:$J$58</c15:sqref>
                  </c15:fullRef>
                </c:ext>
              </c:extLst>
              <c:f>Summary!$D$58:$J$58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Summary!$C$60:$J$60</c15:sqref>
                  </c15:fullRef>
                </c:ext>
              </c:extLst>
              <c:f>Summary!$D$60:$J$60</c:f>
              <c:numCache>
                <c:formatCode>_(* #,##0_);_(* \(#,##0\);_(* "-"??_);_(@_)</c:formatCode>
                <c:ptCount val="7"/>
                <c:pt idx="0">
                  <c:v>51269.53125</c:v>
                </c:pt>
                <c:pt idx="1">
                  <c:v>55072.340321918593</c:v>
                </c:pt>
                <c:pt idx="2">
                  <c:v>60920.984762235363</c:v>
                </c:pt>
                <c:pt idx="3">
                  <c:v>62457.155124426608</c:v>
                </c:pt>
                <c:pt idx="4">
                  <c:v>62268.898628441573</c:v>
                </c:pt>
                <c:pt idx="5">
                  <c:v>55026.544667056223</c:v>
                </c:pt>
                <c:pt idx="6">
                  <c:v>49203.015780024092</c:v>
                </c:pt>
              </c:numCache>
            </c:numRef>
          </c:val>
          <c:extLst>
            <c:ext xmlns:c16="http://schemas.microsoft.com/office/drawing/2014/chart" uri="{C3380CC4-5D6E-409C-BE32-E72D297353CC}">
              <c16:uniqueId val="{00000001-3D2F-41C3-91EE-71941911812D}"/>
            </c:ext>
          </c:extLst>
        </c:ser>
        <c:ser>
          <c:idx val="2"/>
          <c:order val="2"/>
          <c:tx>
            <c:strRef>
              <c:f>Summary!$B$61</c:f>
              <c:strCache>
                <c:ptCount val="1"/>
                <c:pt idx="0">
                  <c:v>APAC</c:v>
                </c:pt>
              </c:strCache>
            </c:strRef>
          </c:tx>
          <c:invertIfNegative val="0"/>
          <c:cat>
            <c:numRef>
              <c:extLst>
                <c:ext xmlns:c15="http://schemas.microsoft.com/office/drawing/2012/chart" uri="{02D57815-91ED-43cb-92C2-25804820EDAC}">
                  <c15:fullRef>
                    <c15:sqref>Summary!$C$58:$J$58</c15:sqref>
                  </c15:fullRef>
                </c:ext>
              </c:extLst>
              <c:f>Summary!$D$58:$J$58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Summary!$C$61:$J$61</c15:sqref>
                  </c15:fullRef>
                </c:ext>
              </c:extLst>
              <c:f>Summary!$D$61:$J$61</c:f>
              <c:numCache>
                <c:formatCode>_(* #,##0_);_(* \(#,##0\);_(* "-"??_);_(@_)</c:formatCode>
                <c:ptCount val="7"/>
                <c:pt idx="0">
                  <c:v>20121.484375000004</c:v>
                </c:pt>
                <c:pt idx="1">
                  <c:v>23474.020943285963</c:v>
                </c:pt>
                <c:pt idx="2">
                  <c:v>36251.691818917825</c:v>
                </c:pt>
                <c:pt idx="3">
                  <c:v>45238.653479378867</c:v>
                </c:pt>
                <c:pt idx="4">
                  <c:v>54814.271771637985</c:v>
                </c:pt>
                <c:pt idx="5">
                  <c:v>56932.31671668421</c:v>
                </c:pt>
                <c:pt idx="6">
                  <c:v>58889.617038503566</c:v>
                </c:pt>
              </c:numCache>
            </c:numRef>
          </c:val>
          <c:extLst>
            <c:ext xmlns:c16="http://schemas.microsoft.com/office/drawing/2014/chart" uri="{C3380CC4-5D6E-409C-BE32-E72D297353CC}">
              <c16:uniqueId val="{00000002-3D2F-41C3-91EE-71941911812D}"/>
            </c:ext>
          </c:extLst>
        </c:ser>
        <c:ser>
          <c:idx val="3"/>
          <c:order val="3"/>
          <c:tx>
            <c:strRef>
              <c:f>Summary!$B$62</c:f>
              <c:strCache>
                <c:ptCount val="1"/>
                <c:pt idx="0">
                  <c:v>Europe</c:v>
                </c:pt>
              </c:strCache>
            </c:strRef>
          </c:tx>
          <c:invertIfNegative val="0"/>
          <c:cat>
            <c:numRef>
              <c:extLst>
                <c:ext xmlns:c15="http://schemas.microsoft.com/office/drawing/2012/chart" uri="{02D57815-91ED-43cb-92C2-25804820EDAC}">
                  <c15:fullRef>
                    <c15:sqref>Summary!$C$58:$J$58</c15:sqref>
                  </c15:fullRef>
                </c:ext>
              </c:extLst>
              <c:f>Summary!$D$58:$J$58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Summary!$C$62:$J$62</c15:sqref>
                  </c15:fullRef>
                </c:ext>
              </c:extLst>
              <c:f>Summary!$D$62:$J$62</c:f>
              <c:numCache>
                <c:formatCode>_(* #,##0_);_(* \(#,##0\);_(* "-"??_);_(@_)</c:formatCode>
                <c:ptCount val="7"/>
                <c:pt idx="0">
                  <c:v>86449.21875</c:v>
                </c:pt>
                <c:pt idx="1">
                  <c:v>94080.226212105365</c:v>
                </c:pt>
                <c:pt idx="2">
                  <c:v>108794.31616786604</c:v>
                </c:pt>
                <c:pt idx="3">
                  <c:v>119775.26821367018</c:v>
                </c:pt>
                <c:pt idx="4">
                  <c:v>126763.31285973362</c:v>
                </c:pt>
                <c:pt idx="5">
                  <c:v>123751.18312279104</c:v>
                </c:pt>
                <c:pt idx="6">
                  <c:v>118607.39730715862</c:v>
                </c:pt>
              </c:numCache>
            </c:numRef>
          </c:val>
          <c:extLst>
            <c:ext xmlns:c16="http://schemas.microsoft.com/office/drawing/2014/chart" uri="{C3380CC4-5D6E-409C-BE32-E72D297353CC}">
              <c16:uniqueId val="{00000003-3D2F-41C3-91EE-71941911812D}"/>
            </c:ext>
          </c:extLst>
        </c:ser>
        <c:ser>
          <c:idx val="4"/>
          <c:order val="4"/>
          <c:tx>
            <c:strRef>
              <c:f>Summary!$B$63</c:f>
              <c:strCache>
                <c:ptCount val="1"/>
                <c:pt idx="0">
                  <c:v>MEA</c:v>
                </c:pt>
              </c:strCache>
            </c:strRef>
          </c:tx>
          <c:invertIfNegative val="0"/>
          <c:cat>
            <c:numRef>
              <c:extLst>
                <c:ext xmlns:c15="http://schemas.microsoft.com/office/drawing/2012/chart" uri="{02D57815-91ED-43cb-92C2-25804820EDAC}">
                  <c15:fullRef>
                    <c15:sqref>Summary!$C$58:$J$58</c15:sqref>
                  </c15:fullRef>
                </c:ext>
              </c:extLst>
              <c:f>Summary!$D$58:$J$58</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Summary!$C$63:$J$63</c15:sqref>
                  </c15:fullRef>
                </c:ext>
              </c:extLst>
              <c:f>Summary!$D$63:$J$63</c:f>
              <c:numCache>
                <c:formatCode>_(* #,##0_);_(* \(#,##0\);_(* "-"??_);_(@_)</c:formatCode>
                <c:ptCount val="7"/>
                <c:pt idx="0">
                  <c:v>14758.203124999949</c:v>
                </c:pt>
                <c:pt idx="1">
                  <c:v>18864.688021172871</c:v>
                </c:pt>
                <c:pt idx="2">
                  <c:v>26667.142933613613</c:v>
                </c:pt>
                <c:pt idx="3">
                  <c:v>30920.058183253437</c:v>
                </c:pt>
                <c:pt idx="4">
                  <c:v>37147.289007036263</c:v>
                </c:pt>
                <c:pt idx="5">
                  <c:v>42255.389126130605</c:v>
                </c:pt>
                <c:pt idx="6">
                  <c:v>45279.594140601228</c:v>
                </c:pt>
              </c:numCache>
            </c:numRef>
          </c:val>
          <c:extLst>
            <c:ext xmlns:c16="http://schemas.microsoft.com/office/drawing/2014/chart" uri="{C3380CC4-5D6E-409C-BE32-E72D297353CC}">
              <c16:uniqueId val="{00000004-3D2F-41C3-91EE-71941911812D}"/>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Fixed </a:t>
                </a:r>
                <a:r>
                  <a:rPr lang="en-US" baseline="0">
                    <a:latin typeface="Candara" panose="020E0502030303020204" pitchFamily="34" charset="0"/>
                  </a:rPr>
                  <a:t>wireless access AP shipment</a:t>
                </a:r>
                <a:endParaRPr lang="en-US">
                  <a:latin typeface="Candara" panose="020E0502030303020204" pitchFamily="34" charset="0"/>
                </a:endParaRPr>
              </a:p>
            </c:rich>
          </c:tx>
          <c:layout>
            <c:manualLayout>
              <c:xMode val="edge"/>
              <c:yMode val="edge"/>
              <c:x val="1.3865102804578781E-2"/>
              <c:y val="0.13554105897080529"/>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6914312699065"/>
          <c:y val="5.1400554097404488E-2"/>
          <c:w val="0.7081720455507573"/>
          <c:h val="0.84492010244818028"/>
        </c:manualLayout>
      </c:layout>
      <c:barChart>
        <c:barDir val="col"/>
        <c:grouping val="stacked"/>
        <c:varyColors val="0"/>
        <c:ser>
          <c:idx val="0"/>
          <c:order val="0"/>
          <c:tx>
            <c:strRef>
              <c:f>Summary!$B$72</c:f>
              <c:strCache>
                <c:ptCount val="1"/>
                <c:pt idx="0">
                  <c:v>N. America</c:v>
                </c:pt>
              </c:strCache>
            </c:strRef>
          </c:tx>
          <c:spPr>
            <a:solidFill>
              <a:schemeClr val="tx2">
                <a:lumMod val="60000"/>
                <a:lumOff val="40000"/>
              </a:schemeClr>
            </a:solidFill>
            <a:ln>
              <a:noFill/>
            </a:ln>
            <a:effectLst/>
          </c:spPr>
          <c:invertIfNegative val="0"/>
          <c:cat>
            <c:numRef>
              <c:extLst>
                <c:ext xmlns:c15="http://schemas.microsoft.com/office/drawing/2012/chart" uri="{02D57815-91ED-43cb-92C2-25804820EDAC}">
                  <c15:fullRef>
                    <c15:sqref>Summary!$C$71:$J$71</c15:sqref>
                  </c15:fullRef>
                </c:ext>
              </c:extLst>
              <c:f>Summary!$D$71:$J$71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Summary!$C$72:$J$72</c15:sqref>
                  </c15:fullRef>
                </c:ext>
              </c:extLst>
              <c:f>Summary!$D$72:$J$72</c:f>
              <c:numCache>
                <c:formatCode>_(* #,##0_);_(* \(#,##0\);_(* "-"??_);_(@_)</c:formatCode>
                <c:ptCount val="7"/>
                <c:pt idx="0">
                  <c:v>1289775</c:v>
                </c:pt>
                <c:pt idx="1">
                  <c:v>1490350</c:v>
                </c:pt>
                <c:pt idx="2">
                  <c:v>1956550</c:v>
                </c:pt>
                <c:pt idx="3">
                  <c:v>2501137.5</c:v>
                </c:pt>
                <c:pt idx="4">
                  <c:v>3104512.5</c:v>
                </c:pt>
                <c:pt idx="5">
                  <c:v>3585262.5</c:v>
                </c:pt>
                <c:pt idx="6">
                  <c:v>3986850</c:v>
                </c:pt>
              </c:numCache>
            </c:numRef>
          </c:val>
          <c:extLst>
            <c:ext xmlns:c16="http://schemas.microsoft.com/office/drawing/2014/chart" uri="{C3380CC4-5D6E-409C-BE32-E72D297353CC}">
              <c16:uniqueId val="{00000000-D46F-45AD-BF6C-AD8DC76F08AC}"/>
            </c:ext>
          </c:extLst>
        </c:ser>
        <c:ser>
          <c:idx val="1"/>
          <c:order val="1"/>
          <c:tx>
            <c:strRef>
              <c:f>Summary!$B$73</c:f>
              <c:strCache>
                <c:ptCount val="1"/>
                <c:pt idx="0">
                  <c:v>S. America</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Summary!$C$71:$J$71</c15:sqref>
                  </c15:fullRef>
                </c:ext>
              </c:extLst>
              <c:f>Summary!$D$71:$J$71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Summary!$C$73:$J$73</c15:sqref>
                  </c15:fullRef>
                </c:ext>
              </c:extLst>
              <c:f>Summary!$D$73:$J$73</c:f>
              <c:numCache>
                <c:formatCode>_(* #,##0_);_(* \(#,##0\);_(* "-"??_);_(@_)</c:formatCode>
                <c:ptCount val="7"/>
                <c:pt idx="0">
                  <c:v>3500589.7433035718</c:v>
                </c:pt>
                <c:pt idx="1">
                  <c:v>5209230.2060267851</c:v>
                </c:pt>
                <c:pt idx="2">
                  <c:v>5160950.4073918294</c:v>
                </c:pt>
                <c:pt idx="3">
                  <c:v>4846578.4240986854</c:v>
                </c:pt>
                <c:pt idx="4">
                  <c:v>4218952.8926020358</c:v>
                </c:pt>
                <c:pt idx="5">
                  <c:v>4342373.7932620831</c:v>
                </c:pt>
                <c:pt idx="6">
                  <c:v>4457459.1797408853</c:v>
                </c:pt>
              </c:numCache>
            </c:numRef>
          </c:val>
          <c:extLst>
            <c:ext xmlns:c16="http://schemas.microsoft.com/office/drawing/2014/chart" uri="{C3380CC4-5D6E-409C-BE32-E72D297353CC}">
              <c16:uniqueId val="{00000001-D46F-45AD-BF6C-AD8DC76F08AC}"/>
            </c:ext>
          </c:extLst>
        </c:ser>
        <c:ser>
          <c:idx val="2"/>
          <c:order val="2"/>
          <c:tx>
            <c:strRef>
              <c:f>Summary!$B$74</c:f>
              <c:strCache>
                <c:ptCount val="1"/>
                <c:pt idx="0">
                  <c:v>APAC</c:v>
                </c:pt>
              </c:strCache>
            </c:strRef>
          </c:tx>
          <c:invertIfNegative val="0"/>
          <c:cat>
            <c:numRef>
              <c:extLst>
                <c:ext xmlns:c15="http://schemas.microsoft.com/office/drawing/2012/chart" uri="{02D57815-91ED-43cb-92C2-25804820EDAC}">
                  <c15:fullRef>
                    <c15:sqref>Summary!$C$71:$J$71</c15:sqref>
                  </c15:fullRef>
                </c:ext>
              </c:extLst>
              <c:f>Summary!$D$71:$J$71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Summary!$C$74:$J$74</c15:sqref>
                  </c15:fullRef>
                </c:ext>
              </c:extLst>
              <c:f>Summary!$D$74:$J$74</c:f>
              <c:numCache>
                <c:formatCode>_(* #,##0_);_(* \(#,##0\);_(* "-"??_);_(@_)</c:formatCode>
                <c:ptCount val="7"/>
                <c:pt idx="0">
                  <c:v>5465014.4475446437</c:v>
                </c:pt>
                <c:pt idx="1">
                  <c:v>6127384.741562007</c:v>
                </c:pt>
                <c:pt idx="2">
                  <c:v>7022585.5024878895</c:v>
                </c:pt>
                <c:pt idx="3">
                  <c:v>7540416.3617607951</c:v>
                </c:pt>
                <c:pt idx="4">
                  <c:v>7372442.1158310613</c:v>
                </c:pt>
                <c:pt idx="5">
                  <c:v>7944609.8079769295</c:v>
                </c:pt>
                <c:pt idx="6">
                  <c:v>8497950.7167904302</c:v>
                </c:pt>
              </c:numCache>
            </c:numRef>
          </c:val>
          <c:extLst>
            <c:ext xmlns:c16="http://schemas.microsoft.com/office/drawing/2014/chart" uri="{C3380CC4-5D6E-409C-BE32-E72D297353CC}">
              <c16:uniqueId val="{00000002-D46F-45AD-BF6C-AD8DC76F08AC}"/>
            </c:ext>
          </c:extLst>
        </c:ser>
        <c:ser>
          <c:idx val="3"/>
          <c:order val="3"/>
          <c:tx>
            <c:strRef>
              <c:f>Summary!$B$75</c:f>
              <c:strCache>
                <c:ptCount val="1"/>
                <c:pt idx="0">
                  <c:v>Europe</c:v>
                </c:pt>
              </c:strCache>
            </c:strRef>
          </c:tx>
          <c:invertIfNegative val="0"/>
          <c:cat>
            <c:numRef>
              <c:extLst>
                <c:ext xmlns:c15="http://schemas.microsoft.com/office/drawing/2012/chart" uri="{02D57815-91ED-43cb-92C2-25804820EDAC}">
                  <c15:fullRef>
                    <c15:sqref>Summary!$C$71:$J$71</c15:sqref>
                  </c15:fullRef>
                </c:ext>
              </c:extLst>
              <c:f>Summary!$D$71:$J$71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Summary!$C$75:$J$75</c15:sqref>
                  </c15:fullRef>
                </c:ext>
              </c:extLst>
              <c:f>Summary!$D$75:$J$75</c:f>
              <c:numCache>
                <c:formatCode>_(* #,##0_);_(* \(#,##0\);_(* "-"??_);_(@_)</c:formatCode>
                <c:ptCount val="7"/>
                <c:pt idx="0">
                  <c:v>7186968.5290178582</c:v>
                </c:pt>
                <c:pt idx="1">
                  <c:v>6805039.1493265945</c:v>
                </c:pt>
                <c:pt idx="2">
                  <c:v>7589083.3349864995</c:v>
                </c:pt>
                <c:pt idx="3">
                  <c:v>7629824.3339018086</c:v>
                </c:pt>
                <c:pt idx="4">
                  <c:v>7874049.512202071</c:v>
                </c:pt>
                <c:pt idx="5">
                  <c:v>8457471.9553881697</c:v>
                </c:pt>
                <c:pt idx="6">
                  <c:v>8990374.8772181701</c:v>
                </c:pt>
              </c:numCache>
            </c:numRef>
          </c:val>
          <c:extLst>
            <c:ext xmlns:c16="http://schemas.microsoft.com/office/drawing/2014/chart" uri="{C3380CC4-5D6E-409C-BE32-E72D297353CC}">
              <c16:uniqueId val="{00000003-D46F-45AD-BF6C-AD8DC76F08AC}"/>
            </c:ext>
          </c:extLst>
        </c:ser>
        <c:ser>
          <c:idx val="4"/>
          <c:order val="4"/>
          <c:tx>
            <c:strRef>
              <c:f>Summary!$B$76</c:f>
              <c:strCache>
                <c:ptCount val="1"/>
                <c:pt idx="0">
                  <c:v>MEA</c:v>
                </c:pt>
              </c:strCache>
            </c:strRef>
          </c:tx>
          <c:invertIfNegative val="0"/>
          <c:cat>
            <c:numRef>
              <c:extLst>
                <c:ext xmlns:c15="http://schemas.microsoft.com/office/drawing/2012/chart" uri="{02D57815-91ED-43cb-92C2-25804820EDAC}">
                  <c15:fullRef>
                    <c15:sqref>Summary!$C$71:$J$71</c15:sqref>
                  </c15:fullRef>
                </c:ext>
              </c:extLst>
              <c:f>Summary!$D$71:$J$71</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Summary!$C$76:$J$76</c15:sqref>
                  </c15:fullRef>
                </c:ext>
              </c:extLst>
              <c:f>Summary!$D$76:$J$76</c:f>
              <c:numCache>
                <c:formatCode>_(* #,##0_);_(* \(#,##0\);_(* "-"??_);_(@_)</c:formatCode>
                <c:ptCount val="7"/>
                <c:pt idx="0">
                  <c:v>3825786.3761160723</c:v>
                </c:pt>
                <c:pt idx="1">
                  <c:v>3655056.1945870519</c:v>
                </c:pt>
                <c:pt idx="2">
                  <c:v>3300322.7705878178</c:v>
                </c:pt>
                <c:pt idx="3">
                  <c:v>3334293.4641216383</c:v>
                </c:pt>
                <c:pt idx="4">
                  <c:v>4025361.5647328743</c:v>
                </c:pt>
                <c:pt idx="5">
                  <c:v>4206728.3622504435</c:v>
                </c:pt>
                <c:pt idx="6">
                  <c:v>4386348.4245747095</c:v>
                </c:pt>
              </c:numCache>
            </c:numRef>
          </c:val>
          <c:extLst>
            <c:ext xmlns:c16="http://schemas.microsoft.com/office/drawing/2014/chart" uri="{C3380CC4-5D6E-409C-BE32-E72D297353CC}">
              <c16:uniqueId val="{00000004-D46F-45AD-BF6C-AD8DC76F08AC}"/>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Fi</a:t>
                </a:r>
                <a:r>
                  <a:rPr lang="en-US" baseline="0">
                    <a:latin typeface="Candara" panose="020E0502030303020204" pitchFamily="34" charset="0"/>
                  </a:rPr>
                  <a:t>xed wireless access CPE shipment</a:t>
                </a:r>
                <a:endParaRPr lang="en-US">
                  <a:latin typeface="Candara" panose="020E0502030303020204" pitchFamily="34" charset="0"/>
                </a:endParaRPr>
              </a:p>
            </c:rich>
          </c:tx>
          <c:layout>
            <c:manualLayout>
              <c:xMode val="edge"/>
              <c:yMode val="edge"/>
              <c:x val="8.6019460004256119E-3"/>
              <c:y val="0.15641061961561228"/>
            </c:manualLayout>
          </c:layout>
          <c:overlay val="0"/>
          <c:spPr>
            <a:noFill/>
            <a:ln w="25400">
              <a:noFill/>
            </a:ln>
          </c:spPr>
        </c:title>
        <c:numFmt formatCode="#,##0,,\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5510816411106505"/>
          <c:y val="0.35474572165790419"/>
          <c:w val="0.14489183588893492"/>
          <c:h val="0.3521763007898553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077865266842"/>
          <c:y val="5.1400554097404488E-2"/>
          <c:w val="0.66548188976377964"/>
          <c:h val="0.8100495771361913"/>
        </c:manualLayout>
      </c:layout>
      <c:barChart>
        <c:barDir val="col"/>
        <c:grouping val="stacked"/>
        <c:varyColors val="0"/>
        <c:ser>
          <c:idx val="0"/>
          <c:order val="0"/>
          <c:tx>
            <c:strRef>
              <c:f>Summary!$B$20</c:f>
              <c:strCache>
                <c:ptCount val="1"/>
                <c:pt idx="0">
                  <c:v>450-900 MHz</c:v>
                </c:pt>
              </c:strCache>
            </c:strRef>
          </c:tx>
          <c:spPr>
            <a:solidFill>
              <a:schemeClr val="accent1"/>
            </a:solidFill>
            <a:ln>
              <a:noFill/>
            </a:ln>
            <a:effectLst/>
          </c:spPr>
          <c:invertIfNegative val="0"/>
          <c:cat>
            <c:numRef>
              <c:extLst>
                <c:ext xmlns:c15="http://schemas.microsoft.com/office/drawing/2012/chart" uri="{02D57815-91ED-43cb-92C2-25804820EDAC}">
                  <c15:fullRef>
                    <c15:sqref>Summary!$C$19:$J$19</c15:sqref>
                  </c15:fullRef>
                </c:ext>
              </c:extLst>
              <c:f>Summary!$D$19:$J$19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Summary!$C$20:$J$20</c15:sqref>
                  </c15:fullRef>
                </c:ext>
              </c:extLst>
              <c:f>Summary!$D$20:$J$20</c:f>
              <c:numCache>
                <c:formatCode>_(* #,##0_);_(* \(#,##0\);_(* "-"??_);_(@_)</c:formatCode>
                <c:ptCount val="7"/>
                <c:pt idx="0">
                  <c:v>14101.084517143523</c:v>
                </c:pt>
                <c:pt idx="1">
                  <c:v>13738.651232590151</c:v>
                </c:pt>
                <c:pt idx="2">
                  <c:v>9834.831321154019</c:v>
                </c:pt>
                <c:pt idx="3">
                  <c:v>7748.3937684738248</c:v>
                </c:pt>
                <c:pt idx="4">
                  <c:v>5608.3611800069102</c:v>
                </c:pt>
                <c:pt idx="5">
                  <c:v>4174.5255966534269</c:v>
                </c:pt>
                <c:pt idx="6">
                  <c:v>3590.5324608549117</c:v>
                </c:pt>
              </c:numCache>
            </c:numRef>
          </c:val>
          <c:extLst>
            <c:ext xmlns:c16="http://schemas.microsoft.com/office/drawing/2014/chart" uri="{C3380CC4-5D6E-409C-BE32-E72D297353CC}">
              <c16:uniqueId val="{00000000-96F4-41FF-9A2A-73B59B83EDAD}"/>
            </c:ext>
          </c:extLst>
        </c:ser>
        <c:ser>
          <c:idx val="1"/>
          <c:order val="1"/>
          <c:tx>
            <c:strRef>
              <c:f>Summary!$B$21</c:f>
              <c:strCache>
                <c:ptCount val="1"/>
                <c:pt idx="0">
                  <c:v>2.4 GHz</c:v>
                </c:pt>
              </c:strCache>
            </c:strRef>
          </c:tx>
          <c:spPr>
            <a:solidFill>
              <a:schemeClr val="tx2"/>
            </a:solidFill>
            <a:ln>
              <a:noFill/>
            </a:ln>
            <a:effectLst/>
          </c:spPr>
          <c:invertIfNegative val="0"/>
          <c:cat>
            <c:numRef>
              <c:extLst>
                <c:ext xmlns:c15="http://schemas.microsoft.com/office/drawing/2012/chart" uri="{02D57815-91ED-43cb-92C2-25804820EDAC}">
                  <c15:fullRef>
                    <c15:sqref>Summary!$C$19:$J$19</c15:sqref>
                  </c15:fullRef>
                </c:ext>
              </c:extLst>
              <c:f>Summary!$D$19:$J$19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Summary!$C$21:$J$21</c15:sqref>
                  </c15:fullRef>
                </c:ext>
              </c:extLst>
              <c:f>Summary!$D$21:$J$21</c:f>
              <c:numCache>
                <c:formatCode>_(* #,##0_);_(* \(#,##0\);_(* "-"??_);_(@_)</c:formatCode>
                <c:ptCount val="7"/>
                <c:pt idx="0">
                  <c:v>283.1640625</c:v>
                </c:pt>
                <c:pt idx="1">
                  <c:v>566.75071205859365</c:v>
                </c:pt>
                <c:pt idx="2">
                  <c:v>543.71941586087996</c:v>
                </c:pt>
                <c:pt idx="3">
                  <c:v>539.84741604553506</c:v>
                </c:pt>
                <c:pt idx="4">
                  <c:v>528.82251044882571</c:v>
                </c:pt>
                <c:pt idx="5">
                  <c:v>509.23710647080094</c:v>
                </c:pt>
                <c:pt idx="6">
                  <c:v>489.71476102840182</c:v>
                </c:pt>
              </c:numCache>
            </c:numRef>
          </c:val>
          <c:extLst>
            <c:ext xmlns:c16="http://schemas.microsoft.com/office/drawing/2014/chart" uri="{C3380CC4-5D6E-409C-BE32-E72D297353CC}">
              <c16:uniqueId val="{00000001-96F4-41FF-9A2A-73B59B83EDAD}"/>
            </c:ext>
          </c:extLst>
        </c:ser>
        <c:ser>
          <c:idx val="2"/>
          <c:order val="2"/>
          <c:tx>
            <c:strRef>
              <c:f>Summary!$B$22</c:f>
              <c:strCache>
                <c:ptCount val="1"/>
                <c:pt idx="0">
                  <c:v>2.5 GHz</c:v>
                </c:pt>
              </c:strCache>
            </c:strRef>
          </c:tx>
          <c:spPr>
            <a:solidFill>
              <a:schemeClr val="accent5"/>
            </a:solidFill>
            <a:ln>
              <a:noFill/>
            </a:ln>
            <a:effectLst/>
          </c:spPr>
          <c:invertIfNegative val="0"/>
          <c:cat>
            <c:numRef>
              <c:extLst>
                <c:ext xmlns:c15="http://schemas.microsoft.com/office/drawing/2012/chart" uri="{02D57815-91ED-43cb-92C2-25804820EDAC}">
                  <c15:fullRef>
                    <c15:sqref>Summary!$C$19:$J$19</c15:sqref>
                  </c15:fullRef>
                </c:ext>
              </c:extLst>
              <c:f>Summary!$D$19:$J$19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Summary!$C$22:$J$22</c15:sqref>
                  </c15:fullRef>
                </c:ext>
              </c:extLst>
              <c:f>Summary!$D$22:$J$22</c:f>
              <c:numCache>
                <c:formatCode>_(* #,##0_);_(* \(#,##0\);_(* "-"??_);_(@_)</c:formatCode>
                <c:ptCount val="7"/>
                <c:pt idx="0">
                  <c:v>583.125</c:v>
                </c:pt>
                <c:pt idx="1">
                  <c:v>1003.4709734592991</c:v>
                </c:pt>
                <c:pt idx="2">
                  <c:v>3431.2771100877144</c:v>
                </c:pt>
                <c:pt idx="3">
                  <c:v>5415.7170791184644</c:v>
                </c:pt>
                <c:pt idx="4">
                  <c:v>7580.5606816974641</c:v>
                </c:pt>
                <c:pt idx="5">
                  <c:v>8302.1752158904656</c:v>
                </c:pt>
                <c:pt idx="6">
                  <c:v>9023.7897500834642</c:v>
                </c:pt>
              </c:numCache>
            </c:numRef>
          </c:val>
          <c:extLst>
            <c:ext xmlns:c16="http://schemas.microsoft.com/office/drawing/2014/chart" uri="{C3380CC4-5D6E-409C-BE32-E72D297353CC}">
              <c16:uniqueId val="{00000002-96F4-41FF-9A2A-73B59B83EDAD}"/>
            </c:ext>
          </c:extLst>
        </c:ser>
        <c:ser>
          <c:idx val="3"/>
          <c:order val="3"/>
          <c:tx>
            <c:strRef>
              <c:f>Summary!$B$23</c:f>
              <c:strCache>
                <c:ptCount val="1"/>
                <c:pt idx="0">
                  <c:v>2.6 GHz</c:v>
                </c:pt>
              </c:strCache>
            </c:strRef>
          </c:tx>
          <c:spPr>
            <a:solidFill>
              <a:schemeClr val="tx1">
                <a:lumMod val="65000"/>
                <a:lumOff val="35000"/>
              </a:schemeClr>
            </a:solidFill>
            <a:ln>
              <a:noFill/>
            </a:ln>
            <a:effectLst/>
          </c:spPr>
          <c:invertIfNegative val="0"/>
          <c:cat>
            <c:numRef>
              <c:extLst>
                <c:ext xmlns:c15="http://schemas.microsoft.com/office/drawing/2012/chart" uri="{02D57815-91ED-43cb-92C2-25804820EDAC}">
                  <c15:fullRef>
                    <c15:sqref>Summary!$C$19:$J$19</c15:sqref>
                  </c15:fullRef>
                </c:ext>
              </c:extLst>
              <c:f>Summary!$D$19:$J$19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Summary!$C$23:$J$23</c15:sqref>
                  </c15:fullRef>
                </c:ext>
              </c:extLst>
              <c:f>Summary!$D$23:$J$23</c:f>
              <c:numCache>
                <c:formatCode>_(* #,##0_);_(* \(#,##0\);_(* "-"??_);_(@_)</c:formatCode>
                <c:ptCount val="7"/>
                <c:pt idx="0">
                  <c:v>466.5</c:v>
                </c:pt>
                <c:pt idx="1">
                  <c:v>702.42968142150937</c:v>
                </c:pt>
                <c:pt idx="2">
                  <c:v>1715.6385550438572</c:v>
                </c:pt>
                <c:pt idx="3">
                  <c:v>2707.8585395592322</c:v>
                </c:pt>
                <c:pt idx="4">
                  <c:v>5685.4205112730979</c:v>
                </c:pt>
                <c:pt idx="5">
                  <c:v>6226.6314119178478</c:v>
                </c:pt>
                <c:pt idx="6">
                  <c:v>6767.8423125625977</c:v>
                </c:pt>
              </c:numCache>
            </c:numRef>
          </c:val>
          <c:extLst>
            <c:ext xmlns:c16="http://schemas.microsoft.com/office/drawing/2014/chart" uri="{C3380CC4-5D6E-409C-BE32-E72D297353CC}">
              <c16:uniqueId val="{00000003-96F4-41FF-9A2A-73B59B83EDAD}"/>
            </c:ext>
          </c:extLst>
        </c:ser>
        <c:ser>
          <c:idx val="4"/>
          <c:order val="4"/>
          <c:tx>
            <c:strRef>
              <c:f>Summary!$B$24</c:f>
              <c:strCache>
                <c:ptCount val="1"/>
                <c:pt idx="0">
                  <c:v>3-4 GHz</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Summary!$C$19:$J$19</c15:sqref>
                  </c15:fullRef>
                </c:ext>
              </c:extLst>
              <c:f>Summary!$D$19:$J$19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Summary!$C$24:$J$24</c15:sqref>
                  </c15:fullRef>
                </c:ext>
              </c:extLst>
              <c:f>Summary!$D$24:$J$24</c:f>
              <c:numCache>
                <c:formatCode>_(* #,##0_);_(* \(#,##0\);_(* "-"??_);_(@_)</c:formatCode>
                <c:ptCount val="7"/>
                <c:pt idx="0">
                  <c:v>16658.700463857593</c:v>
                </c:pt>
                <c:pt idx="1">
                  <c:v>18771.027643597379</c:v>
                </c:pt>
                <c:pt idx="2">
                  <c:v>71340.219387035278</c:v>
                </c:pt>
                <c:pt idx="3">
                  <c:v>107730.05866148777</c:v>
                </c:pt>
                <c:pt idx="4">
                  <c:v>148296.63414522237</c:v>
                </c:pt>
                <c:pt idx="5">
                  <c:v>160270.13572972713</c:v>
                </c:pt>
                <c:pt idx="6">
                  <c:v>173243.63731423186</c:v>
                </c:pt>
              </c:numCache>
            </c:numRef>
          </c:val>
          <c:extLst>
            <c:ext xmlns:c16="http://schemas.microsoft.com/office/drawing/2014/chart" uri="{C3380CC4-5D6E-409C-BE32-E72D297353CC}">
              <c16:uniqueId val="{00000004-96F4-41FF-9A2A-73B59B83EDAD}"/>
            </c:ext>
          </c:extLst>
        </c:ser>
        <c:ser>
          <c:idx val="5"/>
          <c:order val="5"/>
          <c:tx>
            <c:strRef>
              <c:f>Summary!$B$25</c:f>
              <c:strCache>
                <c:ptCount val="1"/>
                <c:pt idx="0">
                  <c:v>5 GHz</c:v>
                </c:pt>
              </c:strCache>
            </c:strRef>
          </c:tx>
          <c:spPr>
            <a:solidFill>
              <a:schemeClr val="tx1">
                <a:lumMod val="85000"/>
                <a:lumOff val="15000"/>
              </a:schemeClr>
            </a:solidFill>
            <a:ln>
              <a:noFill/>
            </a:ln>
            <a:effectLst/>
          </c:spPr>
          <c:invertIfNegative val="0"/>
          <c:cat>
            <c:numRef>
              <c:extLst>
                <c:ext xmlns:c15="http://schemas.microsoft.com/office/drawing/2012/chart" uri="{02D57815-91ED-43cb-92C2-25804820EDAC}">
                  <c15:fullRef>
                    <c15:sqref>Summary!$C$19:$J$19</c15:sqref>
                  </c15:fullRef>
                </c:ext>
              </c:extLst>
              <c:f>Summary!$D$19:$J$19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Summary!$C$25:$J$25</c15:sqref>
                  </c15:fullRef>
                </c:ext>
              </c:extLst>
              <c:f>Summary!$D$25:$J$25</c:f>
              <c:numCache>
                <c:formatCode>_(* #,##0_);_(* \(#,##0\);_(* "-"??_);_(@_)</c:formatCode>
                <c:ptCount val="7"/>
                <c:pt idx="0">
                  <c:v>237493.27809523858</c:v>
                </c:pt>
                <c:pt idx="1">
                  <c:v>244929.09632890436</c:v>
                </c:pt>
                <c:pt idx="2">
                  <c:v>231379.43659137271</c:v>
                </c:pt>
                <c:pt idx="3">
                  <c:v>237551.54838640289</c:v>
                </c:pt>
                <c:pt idx="4">
                  <c:v>232443.28004606854</c:v>
                </c:pt>
                <c:pt idx="5">
                  <c:v>228638.83711536272</c:v>
                </c:pt>
                <c:pt idx="6">
                  <c:v>224041.64136728071</c:v>
                </c:pt>
              </c:numCache>
            </c:numRef>
          </c:val>
          <c:extLst>
            <c:ext xmlns:c16="http://schemas.microsoft.com/office/drawing/2014/chart" uri="{C3380CC4-5D6E-409C-BE32-E72D297353CC}">
              <c16:uniqueId val="{00000005-96F4-41FF-9A2A-73B59B83EDAD}"/>
            </c:ext>
          </c:extLst>
        </c:ser>
        <c:ser>
          <c:idx val="6"/>
          <c:order val="6"/>
          <c:tx>
            <c:strRef>
              <c:f>Summary!$B$26</c:f>
              <c:strCache>
                <c:ptCount val="1"/>
                <c:pt idx="0">
                  <c:v>28-39 GHz</c:v>
                </c:pt>
              </c:strCache>
            </c:strRef>
          </c:tx>
          <c:spPr>
            <a:solidFill>
              <a:schemeClr val="accent1">
                <a:lumMod val="80000"/>
                <a:lumOff val="20000"/>
              </a:schemeClr>
            </a:solidFill>
            <a:ln>
              <a:noFill/>
            </a:ln>
            <a:effectLst/>
          </c:spPr>
          <c:invertIfNegative val="0"/>
          <c:cat>
            <c:numRef>
              <c:extLst>
                <c:ext xmlns:c15="http://schemas.microsoft.com/office/drawing/2012/chart" uri="{02D57815-91ED-43cb-92C2-25804820EDAC}">
                  <c15:fullRef>
                    <c15:sqref>Summary!$C$19:$J$19</c15:sqref>
                  </c15:fullRef>
                </c:ext>
              </c:extLst>
              <c:f>Summary!$D$19:$J$19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Summary!$C$26:$J$26</c15:sqref>
                  </c15:fullRef>
                </c:ext>
              </c:extLst>
              <c:f>Summary!$D$26:$J$26</c:f>
              <c:numCache>
                <c:formatCode>_(* #,##0_);_(* \(#,##0\);_(* "-"??_);_(@_)</c:formatCode>
                <c:ptCount val="7"/>
                <c:pt idx="0">
                  <c:v>4450.7378699670289</c:v>
                </c:pt>
                <c:pt idx="1">
                  <c:v>7657.3923751845387</c:v>
                </c:pt>
                <c:pt idx="2">
                  <c:v>12740.550063856774</c:v>
                </c:pt>
                <c:pt idx="3">
                  <c:v>14469.902012543647</c:v>
                </c:pt>
                <c:pt idx="4">
                  <c:v>20501.228797638054</c:v>
                </c:pt>
                <c:pt idx="5">
                  <c:v>23611.648347137092</c:v>
                </c:pt>
                <c:pt idx="6">
                  <c:v>24967.772239498914</c:v>
                </c:pt>
              </c:numCache>
            </c:numRef>
          </c:val>
          <c:extLst>
            <c:ext xmlns:c16="http://schemas.microsoft.com/office/drawing/2014/chart" uri="{C3380CC4-5D6E-409C-BE32-E72D297353CC}">
              <c16:uniqueId val="{00000006-96F4-41FF-9A2A-73B59B83EDAD}"/>
            </c:ext>
          </c:extLst>
        </c:ser>
        <c:ser>
          <c:idx val="7"/>
          <c:order val="7"/>
          <c:tx>
            <c:strRef>
              <c:f>Summary!$B$27</c:f>
              <c:strCache>
                <c:ptCount val="1"/>
                <c:pt idx="0">
                  <c:v>60 GHz</c:v>
                </c:pt>
              </c:strCache>
            </c:strRef>
          </c:tx>
          <c:spPr>
            <a:solidFill>
              <a:schemeClr val="accent3">
                <a:lumMod val="80000"/>
                <a:lumOff val="20000"/>
              </a:schemeClr>
            </a:solidFill>
            <a:ln>
              <a:noFill/>
            </a:ln>
            <a:effectLst/>
          </c:spPr>
          <c:invertIfNegative val="0"/>
          <c:cat>
            <c:numRef>
              <c:extLst>
                <c:ext xmlns:c15="http://schemas.microsoft.com/office/drawing/2012/chart" uri="{02D57815-91ED-43cb-92C2-25804820EDAC}">
                  <c15:fullRef>
                    <c15:sqref>Summary!$C$19:$J$19</c15:sqref>
                  </c15:fullRef>
                </c:ext>
              </c:extLst>
              <c:f>Summary!$D$19:$J$19</c:f>
              <c:numCache>
                <c:formatCode>General</c:formatCode>
                <c:ptCount val="7"/>
                <c:pt idx="0">
                  <c:v>2017</c:v>
                </c:pt>
                <c:pt idx="1">
                  <c:v>2018</c:v>
                </c:pt>
                <c:pt idx="2">
                  <c:v>2019</c:v>
                </c:pt>
                <c:pt idx="3">
                  <c:v>2020</c:v>
                </c:pt>
                <c:pt idx="4">
                  <c:v>2021</c:v>
                </c:pt>
                <c:pt idx="5">
                  <c:v>2022</c:v>
                </c:pt>
                <c:pt idx="6">
                  <c:v>2023</c:v>
                </c:pt>
              </c:numCache>
            </c:numRef>
          </c:cat>
          <c:val>
            <c:numRef>
              <c:extLst>
                <c:ext xmlns:c15="http://schemas.microsoft.com/office/drawing/2012/chart" uri="{02D57815-91ED-43cb-92C2-25804820EDAC}">
                  <c15:fullRef>
                    <c15:sqref>Summary!$C$27:$J$27</c15:sqref>
                  </c15:fullRef>
                </c:ext>
              </c:extLst>
              <c:f>Summary!$D$27:$J$27</c:f>
              <c:numCache>
                <c:formatCode>#,##0</c:formatCode>
                <c:ptCount val="7"/>
                <c:pt idx="0">
                  <c:v>20789.972491293291</c:v>
                </c:pt>
                <c:pt idx="1">
                  <c:v>16075.956551266956</c:v>
                </c:pt>
                <c:pt idx="2">
                  <c:v>26655.963238221586</c:v>
                </c:pt>
                <c:pt idx="3">
                  <c:v>29153.309137097745</c:v>
                </c:pt>
                <c:pt idx="4">
                  <c:v>33280.964394494171</c:v>
                </c:pt>
                <c:pt idx="5">
                  <c:v>30439.743109502608</c:v>
                </c:pt>
                <c:pt idx="6">
                  <c:v>28327.194060746628</c:v>
                </c:pt>
              </c:numCache>
            </c:numRef>
          </c:val>
          <c:extLst>
            <c:ext xmlns:c16="http://schemas.microsoft.com/office/drawing/2014/chart" uri="{C3380CC4-5D6E-409C-BE32-E72D297353CC}">
              <c16:uniqueId val="{00000007-96F4-41FF-9A2A-73B59B83EDAD}"/>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F</a:t>
                </a:r>
                <a:r>
                  <a:rPr lang="en-US" baseline="0">
                    <a:latin typeface="Candara" panose="020E0502030303020204" pitchFamily="34" charset="0"/>
                  </a:rPr>
                  <a:t>ixed wireless AP shipment</a:t>
                </a:r>
                <a:endParaRPr lang="en-US">
                  <a:latin typeface="Candara" panose="020E0502030303020204" pitchFamily="34" charset="0"/>
                </a:endParaRPr>
              </a:p>
            </c:rich>
          </c:tx>
          <c:layout>
            <c:manualLayout>
              <c:xMode val="edge"/>
              <c:yMode val="edge"/>
              <c:x val="1.6589255456991924E-2"/>
              <c:y val="0.22702863025378578"/>
            </c:manualLayout>
          </c:layout>
          <c:overlay val="0"/>
          <c:spPr>
            <a:noFill/>
            <a:ln w="25400">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a:effectLst/>
      </c:spPr>
    </c:plotArea>
    <c:legend>
      <c:legendPos val="r"/>
      <c:layout>
        <c:manualLayout>
          <c:xMode val="edge"/>
          <c:yMode val="edge"/>
          <c:x val="0.83066380942888463"/>
          <c:y val="0.22377759456670265"/>
          <c:w val="0.16933617226073042"/>
          <c:h val="0.5441760242387541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077865266842"/>
          <c:y val="5.1400554097404488E-2"/>
          <c:w val="0.66548188976377964"/>
          <c:h val="0.8100495771361913"/>
        </c:manualLayout>
      </c:layout>
      <c:barChart>
        <c:barDir val="col"/>
        <c:grouping val="stacked"/>
        <c:varyColors val="0"/>
        <c:ser>
          <c:idx val="0"/>
          <c:order val="0"/>
          <c:tx>
            <c:strRef>
              <c:f>'802.11-based FWA'!$B$21</c:f>
              <c:strCache>
                <c:ptCount val="1"/>
                <c:pt idx="0">
                  <c:v>900 MHz</c:v>
                </c:pt>
              </c:strCache>
            </c:strRef>
          </c:tx>
          <c:spPr>
            <a:solidFill>
              <a:schemeClr val="tx2">
                <a:lumMod val="60000"/>
                <a:lumOff val="40000"/>
              </a:schemeClr>
            </a:solidFill>
            <a:ln>
              <a:noFill/>
            </a:ln>
            <a:effectLst/>
          </c:spPr>
          <c:invertIfNegative val="0"/>
          <c:cat>
            <c:numRef>
              <c:f>'802.11-based FWA'!$D$20:$J$20</c:f>
              <c:numCache>
                <c:formatCode>General</c:formatCode>
                <c:ptCount val="7"/>
                <c:pt idx="0">
                  <c:v>2017</c:v>
                </c:pt>
                <c:pt idx="1">
                  <c:v>2018</c:v>
                </c:pt>
                <c:pt idx="2">
                  <c:v>2019</c:v>
                </c:pt>
                <c:pt idx="3">
                  <c:v>2020</c:v>
                </c:pt>
                <c:pt idx="4">
                  <c:v>2021</c:v>
                </c:pt>
                <c:pt idx="5">
                  <c:v>2022</c:v>
                </c:pt>
                <c:pt idx="6">
                  <c:v>2023</c:v>
                </c:pt>
              </c:numCache>
            </c:numRef>
          </c:cat>
          <c:val>
            <c:numRef>
              <c:f>'802.11-based FWA'!$D$21:$J$21</c:f>
              <c:numCache>
                <c:formatCode>_(* #,##0_);_(* \(#,##0\);_(* "-"??_);_(@_)</c:formatCode>
                <c:ptCount val="7"/>
                <c:pt idx="0">
                  <c:v>14001.084517143523</c:v>
                </c:pt>
                <c:pt idx="1">
                  <c:v>13688.651232590151</c:v>
                </c:pt>
                <c:pt idx="2">
                  <c:v>9834.831321154019</c:v>
                </c:pt>
                <c:pt idx="3">
                  <c:v>7748.3937684738248</c:v>
                </c:pt>
                <c:pt idx="4">
                  <c:v>5608.3611800069102</c:v>
                </c:pt>
                <c:pt idx="5">
                  <c:v>4174.5255966534269</c:v>
                </c:pt>
                <c:pt idx="6">
                  <c:v>3590.5324608549117</c:v>
                </c:pt>
              </c:numCache>
            </c:numRef>
          </c:val>
          <c:extLst>
            <c:ext xmlns:c16="http://schemas.microsoft.com/office/drawing/2014/chart" uri="{C3380CC4-5D6E-409C-BE32-E72D297353CC}">
              <c16:uniqueId val="{00000000-182C-4969-A294-901CC705E8A3}"/>
            </c:ext>
          </c:extLst>
        </c:ser>
        <c:ser>
          <c:idx val="1"/>
          <c:order val="1"/>
          <c:tx>
            <c:strRef>
              <c:f>'802.11-based FWA'!$B$22</c:f>
              <c:strCache>
                <c:ptCount val="1"/>
                <c:pt idx="0">
                  <c:v>2.4 GHz</c:v>
                </c:pt>
              </c:strCache>
            </c:strRef>
          </c:tx>
          <c:spPr>
            <a:solidFill>
              <a:schemeClr val="accent2">
                <a:lumMod val="50000"/>
              </a:schemeClr>
            </a:solidFill>
            <a:ln>
              <a:noFill/>
            </a:ln>
            <a:effectLst/>
          </c:spPr>
          <c:invertIfNegative val="0"/>
          <c:cat>
            <c:numRef>
              <c:f>'802.11-based FWA'!$D$20:$J$20</c:f>
              <c:numCache>
                <c:formatCode>General</c:formatCode>
                <c:ptCount val="7"/>
                <c:pt idx="0">
                  <c:v>2017</c:v>
                </c:pt>
                <c:pt idx="1">
                  <c:v>2018</c:v>
                </c:pt>
                <c:pt idx="2">
                  <c:v>2019</c:v>
                </c:pt>
                <c:pt idx="3">
                  <c:v>2020</c:v>
                </c:pt>
                <c:pt idx="4">
                  <c:v>2021</c:v>
                </c:pt>
                <c:pt idx="5">
                  <c:v>2022</c:v>
                </c:pt>
                <c:pt idx="6">
                  <c:v>2023</c:v>
                </c:pt>
              </c:numCache>
            </c:numRef>
          </c:cat>
          <c:val>
            <c:numRef>
              <c:f>'802.11-based FWA'!$D$22:$J$22</c:f>
              <c:numCache>
                <c:formatCode>_(* #,##0_);_(* \(#,##0\);_(* "-"??_);_(@_)</c:formatCode>
                <c:ptCount val="7"/>
                <c:pt idx="0">
                  <c:v>283.1640625</c:v>
                </c:pt>
                <c:pt idx="1">
                  <c:v>566.75071205859365</c:v>
                </c:pt>
                <c:pt idx="2">
                  <c:v>543.71941586087996</c:v>
                </c:pt>
                <c:pt idx="3">
                  <c:v>539.84741604553506</c:v>
                </c:pt>
                <c:pt idx="4">
                  <c:v>528.82251044882571</c:v>
                </c:pt>
                <c:pt idx="5">
                  <c:v>509.23710647080094</c:v>
                </c:pt>
                <c:pt idx="6">
                  <c:v>489.71476102840182</c:v>
                </c:pt>
              </c:numCache>
            </c:numRef>
          </c:val>
          <c:extLst>
            <c:ext xmlns:c16="http://schemas.microsoft.com/office/drawing/2014/chart" uri="{C3380CC4-5D6E-409C-BE32-E72D297353CC}">
              <c16:uniqueId val="{00000001-182C-4969-A294-901CC705E8A3}"/>
            </c:ext>
          </c:extLst>
        </c:ser>
        <c:ser>
          <c:idx val="2"/>
          <c:order val="2"/>
          <c:tx>
            <c:strRef>
              <c:f>'802.11-based FWA'!$B$23</c:f>
              <c:strCache>
                <c:ptCount val="1"/>
                <c:pt idx="0">
                  <c:v>3.5 GHz</c:v>
                </c:pt>
              </c:strCache>
            </c:strRef>
          </c:tx>
          <c:invertIfNegative val="0"/>
          <c:cat>
            <c:numRef>
              <c:f>'802.11-based FWA'!$D$20:$J$20</c:f>
              <c:numCache>
                <c:formatCode>General</c:formatCode>
                <c:ptCount val="7"/>
                <c:pt idx="0">
                  <c:v>2017</c:v>
                </c:pt>
                <c:pt idx="1">
                  <c:v>2018</c:v>
                </c:pt>
                <c:pt idx="2">
                  <c:v>2019</c:v>
                </c:pt>
                <c:pt idx="3">
                  <c:v>2020</c:v>
                </c:pt>
                <c:pt idx="4">
                  <c:v>2021</c:v>
                </c:pt>
                <c:pt idx="5">
                  <c:v>2022</c:v>
                </c:pt>
                <c:pt idx="6">
                  <c:v>2023</c:v>
                </c:pt>
              </c:numCache>
            </c:numRef>
          </c:cat>
          <c:val>
            <c:numRef>
              <c:f>'802.11-based FWA'!$D$23:$J$23</c:f>
              <c:numCache>
                <c:formatCode>_(* #,##0_);_(* \(#,##0\);_(* "-"??_);_(@_)</c:formatCode>
                <c:ptCount val="7"/>
                <c:pt idx="0">
                  <c:v>6695.7004638575918</c:v>
                </c:pt>
                <c:pt idx="1">
                  <c:v>3460.9798027515076</c:v>
                </c:pt>
                <c:pt idx="2">
                  <c:v>1567.7615201494157</c:v>
                </c:pt>
                <c:pt idx="3">
                  <c:v>0</c:v>
                </c:pt>
                <c:pt idx="4">
                  <c:v>0</c:v>
                </c:pt>
                <c:pt idx="5">
                  <c:v>0</c:v>
                </c:pt>
                <c:pt idx="6">
                  <c:v>0</c:v>
                </c:pt>
              </c:numCache>
            </c:numRef>
          </c:val>
          <c:extLst>
            <c:ext xmlns:c16="http://schemas.microsoft.com/office/drawing/2014/chart" uri="{C3380CC4-5D6E-409C-BE32-E72D297353CC}">
              <c16:uniqueId val="{00000000-2270-4406-876D-932A20CC5FFE}"/>
            </c:ext>
          </c:extLst>
        </c:ser>
        <c:ser>
          <c:idx val="3"/>
          <c:order val="3"/>
          <c:tx>
            <c:strRef>
              <c:f>'802.11-based FWA'!$B$24</c:f>
              <c:strCache>
                <c:ptCount val="1"/>
                <c:pt idx="0">
                  <c:v>5 GHz</c:v>
                </c:pt>
              </c:strCache>
            </c:strRef>
          </c:tx>
          <c:spPr>
            <a:solidFill>
              <a:schemeClr val="tx1">
                <a:lumMod val="85000"/>
                <a:lumOff val="15000"/>
              </a:schemeClr>
            </a:solidFill>
          </c:spPr>
          <c:invertIfNegative val="0"/>
          <c:cat>
            <c:numRef>
              <c:f>'802.11-based FWA'!$D$20:$J$20</c:f>
              <c:numCache>
                <c:formatCode>General</c:formatCode>
                <c:ptCount val="7"/>
                <c:pt idx="0">
                  <c:v>2017</c:v>
                </c:pt>
                <c:pt idx="1">
                  <c:v>2018</c:v>
                </c:pt>
                <c:pt idx="2">
                  <c:v>2019</c:v>
                </c:pt>
                <c:pt idx="3">
                  <c:v>2020</c:v>
                </c:pt>
                <c:pt idx="4">
                  <c:v>2021</c:v>
                </c:pt>
                <c:pt idx="5">
                  <c:v>2022</c:v>
                </c:pt>
                <c:pt idx="6">
                  <c:v>2023</c:v>
                </c:pt>
              </c:numCache>
            </c:numRef>
          </c:cat>
          <c:val>
            <c:numRef>
              <c:f>'802.11-based FWA'!$D$24:$J$24</c:f>
              <c:numCache>
                <c:formatCode>_(* #,##0_);_(* \(#,##0\);_(* "-"??_);_(@_)</c:formatCode>
                <c:ptCount val="7"/>
                <c:pt idx="0">
                  <c:v>237143.40309523858</c:v>
                </c:pt>
                <c:pt idx="1">
                  <c:v>243925.62535544505</c:v>
                </c:pt>
                <c:pt idx="2">
                  <c:v>224516.88237119728</c:v>
                </c:pt>
                <c:pt idx="3">
                  <c:v>224012.25568860673</c:v>
                </c:pt>
                <c:pt idx="4">
                  <c:v>213491.87834182489</c:v>
                </c:pt>
                <c:pt idx="5">
                  <c:v>207883.39907563655</c:v>
                </c:pt>
                <c:pt idx="6">
                  <c:v>201482.16699207205</c:v>
                </c:pt>
              </c:numCache>
            </c:numRef>
          </c:val>
          <c:extLst>
            <c:ext xmlns:c16="http://schemas.microsoft.com/office/drawing/2014/chart" uri="{C3380CC4-5D6E-409C-BE32-E72D297353CC}">
              <c16:uniqueId val="{00000001-2270-4406-876D-932A20CC5FFE}"/>
            </c:ext>
          </c:extLst>
        </c:ser>
        <c:ser>
          <c:idx val="4"/>
          <c:order val="4"/>
          <c:tx>
            <c:strRef>
              <c:f>'802.11-based FWA'!$B$25</c:f>
              <c:strCache>
                <c:ptCount val="1"/>
                <c:pt idx="0">
                  <c:v>28-39 GHz</c:v>
                </c:pt>
              </c:strCache>
            </c:strRef>
          </c:tx>
          <c:invertIfNegative val="0"/>
          <c:cat>
            <c:numRef>
              <c:f>'802.11-based FWA'!$D$20:$J$20</c:f>
              <c:numCache>
                <c:formatCode>General</c:formatCode>
                <c:ptCount val="7"/>
                <c:pt idx="0">
                  <c:v>2017</c:v>
                </c:pt>
                <c:pt idx="1">
                  <c:v>2018</c:v>
                </c:pt>
                <c:pt idx="2">
                  <c:v>2019</c:v>
                </c:pt>
                <c:pt idx="3">
                  <c:v>2020</c:v>
                </c:pt>
                <c:pt idx="4">
                  <c:v>2021</c:v>
                </c:pt>
                <c:pt idx="5">
                  <c:v>2022</c:v>
                </c:pt>
                <c:pt idx="6">
                  <c:v>2023</c:v>
                </c:pt>
              </c:numCache>
            </c:numRef>
          </c:cat>
          <c:val>
            <c:numRef>
              <c:f>'802.11-based FWA'!$D$25:$J$25</c:f>
              <c:numCache>
                <c:formatCode>_(* #,##0_);_(* \(#,##0\);_(* "-"??_);_(@_)</c:formatCode>
                <c:ptCount val="7"/>
                <c:pt idx="0">
                  <c:v>4250.7378699670289</c:v>
                </c:pt>
                <c:pt idx="1">
                  <c:v>5657.3923751845387</c:v>
                </c:pt>
                <c:pt idx="2">
                  <c:v>8740.5500638567737</c:v>
                </c:pt>
                <c:pt idx="3">
                  <c:v>8469.9020125436473</c:v>
                </c:pt>
                <c:pt idx="4">
                  <c:v>11501.228797638052</c:v>
                </c:pt>
                <c:pt idx="5">
                  <c:v>11611.648347137092</c:v>
                </c:pt>
                <c:pt idx="6">
                  <c:v>10967.772239498914</c:v>
                </c:pt>
              </c:numCache>
            </c:numRef>
          </c:val>
          <c:extLst>
            <c:ext xmlns:c16="http://schemas.microsoft.com/office/drawing/2014/chart" uri="{C3380CC4-5D6E-409C-BE32-E72D297353CC}">
              <c16:uniqueId val="{00000002-2270-4406-876D-932A20CC5FFE}"/>
            </c:ext>
          </c:extLst>
        </c:ser>
        <c:ser>
          <c:idx val="5"/>
          <c:order val="5"/>
          <c:tx>
            <c:strRef>
              <c:f>'802.11-based FWA'!$B$26</c:f>
              <c:strCache>
                <c:ptCount val="1"/>
                <c:pt idx="0">
                  <c:v>60 GHz</c:v>
                </c:pt>
              </c:strCache>
            </c:strRef>
          </c:tx>
          <c:invertIfNegative val="0"/>
          <c:cat>
            <c:numRef>
              <c:f>'802.11-based FWA'!$D$20:$J$20</c:f>
              <c:numCache>
                <c:formatCode>General</c:formatCode>
                <c:ptCount val="7"/>
                <c:pt idx="0">
                  <c:v>2017</c:v>
                </c:pt>
                <c:pt idx="1">
                  <c:v>2018</c:v>
                </c:pt>
                <c:pt idx="2">
                  <c:v>2019</c:v>
                </c:pt>
                <c:pt idx="3">
                  <c:v>2020</c:v>
                </c:pt>
                <c:pt idx="4">
                  <c:v>2021</c:v>
                </c:pt>
                <c:pt idx="5">
                  <c:v>2022</c:v>
                </c:pt>
                <c:pt idx="6">
                  <c:v>2023</c:v>
                </c:pt>
              </c:numCache>
            </c:numRef>
          </c:cat>
          <c:val>
            <c:numRef>
              <c:f>'802.11-based FWA'!$D$26:$J$26</c:f>
              <c:numCache>
                <c:formatCode>_(* #,##0_);_(* \(#,##0\);_(* "-"??_);_(@_)</c:formatCode>
                <c:ptCount val="7"/>
                <c:pt idx="0">
                  <c:v>20789.972491293291</c:v>
                </c:pt>
                <c:pt idx="1">
                  <c:v>16075.956551266956</c:v>
                </c:pt>
                <c:pt idx="2">
                  <c:v>26655.963238221586</c:v>
                </c:pt>
                <c:pt idx="3">
                  <c:v>29153.309137097745</c:v>
                </c:pt>
                <c:pt idx="4">
                  <c:v>33280.964394494171</c:v>
                </c:pt>
                <c:pt idx="5">
                  <c:v>30439.743109502608</c:v>
                </c:pt>
                <c:pt idx="6">
                  <c:v>28327.194060746628</c:v>
                </c:pt>
              </c:numCache>
            </c:numRef>
          </c:val>
          <c:extLst>
            <c:ext xmlns:c16="http://schemas.microsoft.com/office/drawing/2014/chart" uri="{C3380CC4-5D6E-409C-BE32-E72D297353CC}">
              <c16:uniqueId val="{00000003-2270-4406-876D-932A20CC5FFE}"/>
            </c:ext>
          </c:extLst>
        </c:ser>
        <c:dLbls>
          <c:showLegendKey val="0"/>
          <c:showVal val="0"/>
          <c:showCatName val="0"/>
          <c:showSerName val="0"/>
          <c:showPercent val="0"/>
          <c:showBubbleSize val="0"/>
        </c:dLbls>
        <c:gapWidth val="150"/>
        <c:overlap val="100"/>
        <c:axId val="231985560"/>
        <c:axId val="231985952"/>
      </c:barChart>
      <c:catAx>
        <c:axId val="231985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952"/>
        <c:crosses val="autoZero"/>
        <c:auto val="1"/>
        <c:lblAlgn val="ctr"/>
        <c:lblOffset val="100"/>
        <c:noMultiLvlLbl val="0"/>
      </c:catAx>
      <c:valAx>
        <c:axId val="23198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802.11-based fixed wireless AP</a:t>
                </a:r>
                <a:r>
                  <a:rPr lang="en-US" baseline="0">
                    <a:latin typeface="Candara" panose="020E0502030303020204" pitchFamily="34" charset="0"/>
                  </a:rPr>
                  <a:t> shipment</a:t>
                </a:r>
                <a:endParaRPr lang="en-US">
                  <a:latin typeface="Candara" panose="020E0502030303020204" pitchFamily="34" charset="0"/>
                </a:endParaRPr>
              </a:p>
            </c:rich>
          </c:tx>
          <c:layout>
            <c:manualLayout>
              <c:xMode val="edge"/>
              <c:yMode val="edge"/>
              <c:x val="1.6496762904636919E-2"/>
              <c:y val="0.1042655382447937"/>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231985560"/>
        <c:crosses val="autoZero"/>
        <c:crossBetween val="between"/>
      </c:valAx>
      <c:spPr>
        <a:noFill/>
        <a:ln w="25400">
          <a:noFill/>
        </a:ln>
      </c:spPr>
    </c:plotArea>
    <c:legend>
      <c:legendPos val="r"/>
      <c:layout>
        <c:manualLayout>
          <c:xMode val="edge"/>
          <c:yMode val="edge"/>
          <c:x val="0.83066386701662287"/>
          <c:y val="0.22775339272051232"/>
          <c:w val="0.16933613298337707"/>
          <c:h val="0.4431521967829977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image" Target="../media/image3.jpe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image" Target="../media/image3.jpeg"/><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3</xdr:col>
      <xdr:colOff>752475</xdr:colOff>
      <xdr:row>9</xdr:row>
      <xdr:rowOff>95250</xdr:rowOff>
    </xdr:to>
    <xdr:pic>
      <xdr:nvPicPr>
        <xdr:cNvPr id="3431354" name="Picture 2">
          <a:extLst>
            <a:ext uri="{FF2B5EF4-FFF2-40B4-BE49-F238E27FC236}">
              <a16:creationId xmlns:a16="http://schemas.microsoft.com/office/drawing/2014/main" id="{00000000-0008-0000-0000-0000BA5B3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28479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3931710</xdr:colOff>
      <xdr:row>1</xdr:row>
      <xdr:rowOff>52917</xdr:rowOff>
    </xdr:from>
    <xdr:to>
      <xdr:col>1</xdr:col>
      <xdr:colOff>5254627</xdr:colOff>
      <xdr:row>4</xdr:row>
      <xdr:rowOff>138642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45543" y="243417"/>
          <a:ext cx="1322917" cy="657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43392</xdr:colOff>
      <xdr:row>0</xdr:row>
      <xdr:rowOff>39159</xdr:rowOff>
    </xdr:from>
    <xdr:to>
      <xdr:col>5</xdr:col>
      <xdr:colOff>837142</xdr:colOff>
      <xdr:row>2</xdr:row>
      <xdr:rowOff>112184</xdr:rowOff>
    </xdr:to>
    <xdr:pic>
      <xdr:nvPicPr>
        <xdr:cNvPr id="29891541" name="Picture 1">
          <a:extLst>
            <a:ext uri="{FF2B5EF4-FFF2-40B4-BE49-F238E27FC236}">
              <a16:creationId xmlns:a16="http://schemas.microsoft.com/office/drawing/2014/main" id="{00000000-0008-0000-0200-0000D51BC8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26225" y="39159"/>
          <a:ext cx="7937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243416</xdr:colOff>
      <xdr:row>6</xdr:row>
      <xdr:rowOff>37040</xdr:rowOff>
    </xdr:from>
    <xdr:to>
      <xdr:col>19</xdr:col>
      <xdr:colOff>539750</xdr:colOff>
      <xdr:row>15</xdr:row>
      <xdr:rowOff>1460499</xdr:rowOff>
    </xdr:to>
    <xdr:graphicFrame macro="">
      <xdr:nvGraphicFramePr>
        <xdr:cNvPr id="20" name="Chart 10">
          <a:extLst>
            <a:ext uri="{FF2B5EF4-FFF2-40B4-BE49-F238E27FC236}">
              <a16:creationId xmlns:a16="http://schemas.microsoft.com/office/drawing/2014/main" id="{FCFBF9D5-6828-4706-9E38-E4F04C270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105833</xdr:colOff>
      <xdr:row>43</xdr:row>
      <xdr:rowOff>26457</xdr:rowOff>
    </xdr:from>
    <xdr:to>
      <xdr:col>19</xdr:col>
      <xdr:colOff>402167</xdr:colOff>
      <xdr:row>54</xdr:row>
      <xdr:rowOff>1449916</xdr:rowOff>
    </xdr:to>
    <xdr:graphicFrame macro="">
      <xdr:nvGraphicFramePr>
        <xdr:cNvPr id="21" name="Chart 10">
          <a:extLst>
            <a:ext uri="{FF2B5EF4-FFF2-40B4-BE49-F238E27FC236}">
              <a16:creationId xmlns:a16="http://schemas.microsoft.com/office/drawing/2014/main" id="{8CF91B4B-C9E6-4350-8D27-A062E433C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243416</xdr:colOff>
      <xdr:row>31</xdr:row>
      <xdr:rowOff>37040</xdr:rowOff>
    </xdr:from>
    <xdr:to>
      <xdr:col>19</xdr:col>
      <xdr:colOff>539750</xdr:colOff>
      <xdr:row>40</xdr:row>
      <xdr:rowOff>1460499</xdr:rowOff>
    </xdr:to>
    <xdr:graphicFrame macro="">
      <xdr:nvGraphicFramePr>
        <xdr:cNvPr id="22" name="Chart 10">
          <a:extLst>
            <a:ext uri="{FF2B5EF4-FFF2-40B4-BE49-F238E27FC236}">
              <a16:creationId xmlns:a16="http://schemas.microsoft.com/office/drawing/2014/main" id="{CFC37E7B-4712-439F-9AF4-D22670212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95250</xdr:colOff>
      <xdr:row>43</xdr:row>
      <xdr:rowOff>52916</xdr:rowOff>
    </xdr:from>
    <xdr:to>
      <xdr:col>27</xdr:col>
      <xdr:colOff>391584</xdr:colOff>
      <xdr:row>54</xdr:row>
      <xdr:rowOff>1476375</xdr:rowOff>
    </xdr:to>
    <xdr:graphicFrame macro="">
      <xdr:nvGraphicFramePr>
        <xdr:cNvPr id="23" name="Chart 10">
          <a:extLst>
            <a:ext uri="{FF2B5EF4-FFF2-40B4-BE49-F238E27FC236}">
              <a16:creationId xmlns:a16="http://schemas.microsoft.com/office/drawing/2014/main" id="{61111E0C-E699-4469-AE34-8327905DC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95251</xdr:colOff>
      <xdr:row>43</xdr:row>
      <xdr:rowOff>2</xdr:rowOff>
    </xdr:from>
    <xdr:to>
      <xdr:col>35</xdr:col>
      <xdr:colOff>391584</xdr:colOff>
      <xdr:row>54</xdr:row>
      <xdr:rowOff>1423461</xdr:rowOff>
    </xdr:to>
    <xdr:graphicFrame macro="">
      <xdr:nvGraphicFramePr>
        <xdr:cNvPr id="24" name="Chart 10">
          <a:extLst>
            <a:ext uri="{FF2B5EF4-FFF2-40B4-BE49-F238E27FC236}">
              <a16:creationId xmlns:a16="http://schemas.microsoft.com/office/drawing/2014/main" id="{F7065007-EF32-4658-94F2-93424C23B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169333</xdr:colOff>
      <xdr:row>57</xdr:row>
      <xdr:rowOff>26457</xdr:rowOff>
    </xdr:from>
    <xdr:to>
      <xdr:col>20</xdr:col>
      <xdr:colOff>84667</xdr:colOff>
      <xdr:row>67</xdr:row>
      <xdr:rowOff>1449916</xdr:rowOff>
    </xdr:to>
    <xdr:graphicFrame macro="">
      <xdr:nvGraphicFramePr>
        <xdr:cNvPr id="8" name="Chart 10">
          <a:extLst>
            <a:ext uri="{FF2B5EF4-FFF2-40B4-BE49-F238E27FC236}">
              <a16:creationId xmlns:a16="http://schemas.microsoft.com/office/drawing/2014/main" id="{E05A5962-CE0C-42AF-BFD3-0DA5A9680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169333</xdr:colOff>
      <xdr:row>70</xdr:row>
      <xdr:rowOff>26457</xdr:rowOff>
    </xdr:from>
    <xdr:to>
      <xdr:col>20</xdr:col>
      <xdr:colOff>84667</xdr:colOff>
      <xdr:row>80</xdr:row>
      <xdr:rowOff>1449916</xdr:rowOff>
    </xdr:to>
    <xdr:graphicFrame macro="">
      <xdr:nvGraphicFramePr>
        <xdr:cNvPr id="9" name="Chart 10">
          <a:extLst>
            <a:ext uri="{FF2B5EF4-FFF2-40B4-BE49-F238E27FC236}">
              <a16:creationId xmlns:a16="http://schemas.microsoft.com/office/drawing/2014/main" id="{5F5D8CB3-B159-48A5-8859-043E0FC50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148167</xdr:colOff>
      <xdr:row>18</xdr:row>
      <xdr:rowOff>10584</xdr:rowOff>
    </xdr:from>
    <xdr:to>
      <xdr:col>20</xdr:col>
      <xdr:colOff>254000</xdr:colOff>
      <xdr:row>29</xdr:row>
      <xdr:rowOff>1322916</xdr:rowOff>
    </xdr:to>
    <xdr:graphicFrame macro="">
      <xdr:nvGraphicFramePr>
        <xdr:cNvPr id="11" name="Chart 10">
          <a:extLst>
            <a:ext uri="{FF2B5EF4-FFF2-40B4-BE49-F238E27FC236}">
              <a16:creationId xmlns:a16="http://schemas.microsoft.com/office/drawing/2014/main" id="{3D83DAB7-F67B-4312-A805-4EDC5DC28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540808</xdr:colOff>
      <xdr:row>0</xdr:row>
      <xdr:rowOff>17992</xdr:rowOff>
    </xdr:from>
    <xdr:to>
      <xdr:col>5</xdr:col>
      <xdr:colOff>436031</xdr:colOff>
      <xdr:row>2</xdr:row>
      <xdr:rowOff>91017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243416</xdr:colOff>
      <xdr:row>19</xdr:row>
      <xdr:rowOff>37040</xdr:rowOff>
    </xdr:from>
    <xdr:to>
      <xdr:col>20</xdr:col>
      <xdr:colOff>486834</xdr:colOff>
      <xdr:row>31</xdr:row>
      <xdr:rowOff>1460499</xdr:rowOff>
    </xdr:to>
    <xdr:graphicFrame macro="">
      <xdr:nvGraphicFramePr>
        <xdr:cNvPr id="7" name="Chart 10">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105834</xdr:colOff>
      <xdr:row>34</xdr:row>
      <xdr:rowOff>37040</xdr:rowOff>
    </xdr:from>
    <xdr:to>
      <xdr:col>19</xdr:col>
      <xdr:colOff>539751</xdr:colOff>
      <xdr:row>43</xdr:row>
      <xdr:rowOff>1460499</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243416</xdr:colOff>
      <xdr:row>46</xdr:row>
      <xdr:rowOff>37040</xdr:rowOff>
    </xdr:from>
    <xdr:to>
      <xdr:col>19</xdr:col>
      <xdr:colOff>539750</xdr:colOff>
      <xdr:row>55</xdr:row>
      <xdr:rowOff>1460499</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243416</xdr:colOff>
      <xdr:row>6</xdr:row>
      <xdr:rowOff>37040</xdr:rowOff>
    </xdr:from>
    <xdr:to>
      <xdr:col>20</xdr:col>
      <xdr:colOff>158750</xdr:colOff>
      <xdr:row>16</xdr:row>
      <xdr:rowOff>1460499</xdr:rowOff>
    </xdr:to>
    <xdr:graphicFrame macro="">
      <xdr:nvGraphicFramePr>
        <xdr:cNvPr id="9" name="Chart 10">
          <a:extLst>
            <a:ext uri="{FF2B5EF4-FFF2-40B4-BE49-F238E27FC236}">
              <a16:creationId xmlns:a16="http://schemas.microsoft.com/office/drawing/2014/main" id="{325A231B-1C40-4505-85BD-185993C6E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243416</xdr:colOff>
      <xdr:row>59</xdr:row>
      <xdr:rowOff>37040</xdr:rowOff>
    </xdr:from>
    <xdr:to>
      <xdr:col>20</xdr:col>
      <xdr:colOff>158750</xdr:colOff>
      <xdr:row>69</xdr:row>
      <xdr:rowOff>1460499</xdr:rowOff>
    </xdr:to>
    <xdr:graphicFrame macro="">
      <xdr:nvGraphicFramePr>
        <xdr:cNvPr id="8" name="Chart 10">
          <a:extLst>
            <a:ext uri="{FF2B5EF4-FFF2-40B4-BE49-F238E27FC236}">
              <a16:creationId xmlns:a16="http://schemas.microsoft.com/office/drawing/2014/main" id="{2B52DF0A-5606-4356-A7DE-4EF1FC633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540808</xdr:colOff>
      <xdr:row>0</xdr:row>
      <xdr:rowOff>17992</xdr:rowOff>
    </xdr:from>
    <xdr:to>
      <xdr:col>5</xdr:col>
      <xdr:colOff>436031</xdr:colOff>
      <xdr:row>2</xdr:row>
      <xdr:rowOff>91017</xdr:rowOff>
    </xdr:to>
    <xdr:pic>
      <xdr:nvPicPr>
        <xdr:cNvPr id="2" name="Picture 1">
          <a:extLst>
            <a:ext uri="{FF2B5EF4-FFF2-40B4-BE49-F238E27FC236}">
              <a16:creationId xmlns:a16="http://schemas.microsoft.com/office/drawing/2014/main" id="{030CF0EB-E835-4BD1-9F14-1FFC972C13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41383" y="17992"/>
          <a:ext cx="790573"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105834</xdr:colOff>
      <xdr:row>35</xdr:row>
      <xdr:rowOff>37040</xdr:rowOff>
    </xdr:from>
    <xdr:to>
      <xdr:col>19</xdr:col>
      <xdr:colOff>539751</xdr:colOff>
      <xdr:row>44</xdr:row>
      <xdr:rowOff>1460499</xdr:rowOff>
    </xdr:to>
    <xdr:graphicFrame macro="">
      <xdr:nvGraphicFramePr>
        <xdr:cNvPr id="5" name="Chart 4">
          <a:extLst>
            <a:ext uri="{FF2B5EF4-FFF2-40B4-BE49-F238E27FC236}">
              <a16:creationId xmlns:a16="http://schemas.microsoft.com/office/drawing/2014/main" id="{25A7AC0B-A1CD-4883-B846-D38D6DB13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243416</xdr:colOff>
      <xdr:row>7</xdr:row>
      <xdr:rowOff>37040</xdr:rowOff>
    </xdr:from>
    <xdr:to>
      <xdr:col>20</xdr:col>
      <xdr:colOff>158750</xdr:colOff>
      <xdr:row>17</xdr:row>
      <xdr:rowOff>1460499</xdr:rowOff>
    </xdr:to>
    <xdr:graphicFrame macro="">
      <xdr:nvGraphicFramePr>
        <xdr:cNvPr id="7" name="Chart 10">
          <a:extLst>
            <a:ext uri="{FF2B5EF4-FFF2-40B4-BE49-F238E27FC236}">
              <a16:creationId xmlns:a16="http://schemas.microsoft.com/office/drawing/2014/main" id="{0E8553BA-69B7-4440-B12F-18DE932D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243416</xdr:colOff>
      <xdr:row>59</xdr:row>
      <xdr:rowOff>37040</xdr:rowOff>
    </xdr:from>
    <xdr:to>
      <xdr:col>20</xdr:col>
      <xdr:colOff>158750</xdr:colOff>
      <xdr:row>69</xdr:row>
      <xdr:rowOff>1460499</xdr:rowOff>
    </xdr:to>
    <xdr:graphicFrame macro="">
      <xdr:nvGraphicFramePr>
        <xdr:cNvPr id="9" name="Chart 10">
          <a:extLst>
            <a:ext uri="{FF2B5EF4-FFF2-40B4-BE49-F238E27FC236}">
              <a16:creationId xmlns:a16="http://schemas.microsoft.com/office/drawing/2014/main" id="{CE2B28BC-EBF7-4C89-9D6F-918A6D0F4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243416</xdr:colOff>
      <xdr:row>20</xdr:row>
      <xdr:rowOff>37040</xdr:rowOff>
    </xdr:from>
    <xdr:to>
      <xdr:col>20</xdr:col>
      <xdr:colOff>539750</xdr:colOff>
      <xdr:row>32</xdr:row>
      <xdr:rowOff>1460499</xdr:rowOff>
    </xdr:to>
    <xdr:graphicFrame macro="">
      <xdr:nvGraphicFramePr>
        <xdr:cNvPr id="8" name="Chart 10">
          <a:extLst>
            <a:ext uri="{FF2B5EF4-FFF2-40B4-BE49-F238E27FC236}">
              <a16:creationId xmlns:a16="http://schemas.microsoft.com/office/drawing/2014/main" id="{7E7C5D7A-B347-413A-A3F5-1F89A97F4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20</xdr:row>
      <xdr:rowOff>0</xdr:rowOff>
    </xdr:from>
    <xdr:to>
      <xdr:col>30</xdr:col>
      <xdr:colOff>296333</xdr:colOff>
      <xdr:row>32</xdr:row>
      <xdr:rowOff>1423459</xdr:rowOff>
    </xdr:to>
    <xdr:graphicFrame macro="">
      <xdr:nvGraphicFramePr>
        <xdr:cNvPr id="10" name="Chart 10">
          <a:extLst>
            <a:ext uri="{FF2B5EF4-FFF2-40B4-BE49-F238E27FC236}">
              <a16:creationId xmlns:a16="http://schemas.microsoft.com/office/drawing/2014/main" id="{B4FEA7B2-50A3-4797-8B6B-27548DFEB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116417</xdr:colOff>
      <xdr:row>20</xdr:row>
      <xdr:rowOff>10583</xdr:rowOff>
    </xdr:from>
    <xdr:to>
      <xdr:col>39</xdr:col>
      <xdr:colOff>412750</xdr:colOff>
      <xdr:row>32</xdr:row>
      <xdr:rowOff>1434042</xdr:rowOff>
    </xdr:to>
    <xdr:graphicFrame macro="">
      <xdr:nvGraphicFramePr>
        <xdr:cNvPr id="12" name="Chart 10">
          <a:extLst>
            <a:ext uri="{FF2B5EF4-FFF2-40B4-BE49-F238E27FC236}">
              <a16:creationId xmlns:a16="http://schemas.microsoft.com/office/drawing/2014/main" id="{B5017A7B-B036-48AC-96B3-FF6092609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243416</xdr:colOff>
      <xdr:row>47</xdr:row>
      <xdr:rowOff>37040</xdr:rowOff>
    </xdr:from>
    <xdr:to>
      <xdr:col>19</xdr:col>
      <xdr:colOff>539750</xdr:colOff>
      <xdr:row>55</xdr:row>
      <xdr:rowOff>1460499</xdr:rowOff>
    </xdr:to>
    <xdr:graphicFrame macro="">
      <xdr:nvGraphicFramePr>
        <xdr:cNvPr id="11" name="Chart 10">
          <a:extLst>
            <a:ext uri="{FF2B5EF4-FFF2-40B4-BE49-F238E27FC236}">
              <a16:creationId xmlns:a16="http://schemas.microsoft.com/office/drawing/2014/main" id="{C429F5A4-F83B-47AF-ABB4-70AD7DE69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yung@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7"/>
  <sheetViews>
    <sheetView tabSelected="1" workbookViewId="0">
      <selection activeCell="C15" sqref="C15"/>
    </sheetView>
  </sheetViews>
  <sheetFormatPr defaultColWidth="9.140625" defaultRowHeight="12.75" x14ac:dyDescent="0.2"/>
  <cols>
    <col min="1" max="1" width="9.140625" style="1"/>
    <col min="2" max="2" width="15.5703125" style="1" customWidth="1"/>
    <col min="3" max="3" width="15.85546875" style="1" customWidth="1"/>
    <col min="4" max="4" width="65" style="1" customWidth="1"/>
    <col min="5" max="5" width="11.5703125" style="1" customWidth="1"/>
    <col min="6" max="16384" width="9.140625" style="1"/>
  </cols>
  <sheetData>
    <row r="1" spans="1:10" ht="15" x14ac:dyDescent="0.25">
      <c r="A1" s="20"/>
      <c r="B1" s="20"/>
      <c r="C1" s="20"/>
      <c r="D1" s="20"/>
      <c r="E1" s="20"/>
      <c r="F1" s="20"/>
      <c r="G1" s="20"/>
      <c r="H1" s="20"/>
      <c r="I1" s="20"/>
      <c r="J1" s="20"/>
    </row>
    <row r="2" spans="1:10" ht="15" x14ac:dyDescent="0.25">
      <c r="A2" s="20"/>
      <c r="B2" s="20"/>
      <c r="C2" s="20"/>
      <c r="D2" s="20"/>
      <c r="E2" s="20"/>
      <c r="F2" s="20"/>
      <c r="G2" s="20"/>
      <c r="H2" s="20"/>
      <c r="I2" s="20"/>
      <c r="J2" s="20"/>
    </row>
    <row r="3" spans="1:10" ht="15" x14ac:dyDescent="0.25">
      <c r="A3" s="20"/>
      <c r="B3" s="20"/>
      <c r="C3" s="20"/>
      <c r="D3" s="20"/>
      <c r="E3" s="20"/>
      <c r="F3" s="20"/>
      <c r="G3" s="20"/>
      <c r="H3" s="20"/>
      <c r="I3" s="20"/>
      <c r="J3" s="20"/>
    </row>
    <row r="4" spans="1:10" ht="15" x14ac:dyDescent="0.25">
      <c r="A4" s="20"/>
      <c r="B4" s="20"/>
      <c r="C4" s="20"/>
      <c r="D4" s="20"/>
      <c r="E4" s="20"/>
      <c r="F4" s="20"/>
      <c r="G4" s="20"/>
      <c r="H4" s="20"/>
      <c r="I4" s="20"/>
      <c r="J4" s="20"/>
    </row>
    <row r="5" spans="1:10" ht="15" x14ac:dyDescent="0.25">
      <c r="A5" s="20"/>
      <c r="B5" s="20"/>
      <c r="C5" s="20"/>
      <c r="D5" s="20"/>
      <c r="E5" s="20"/>
      <c r="F5" s="20"/>
      <c r="G5" s="20"/>
      <c r="H5" s="20"/>
      <c r="I5" s="20"/>
      <c r="J5" s="20"/>
    </row>
    <row r="6" spans="1:10" ht="15" x14ac:dyDescent="0.25">
      <c r="A6" s="20"/>
      <c r="B6" s="20"/>
      <c r="C6" s="20"/>
      <c r="D6" s="20"/>
      <c r="E6" s="20"/>
      <c r="F6" s="20"/>
      <c r="G6" s="20"/>
      <c r="H6" s="20"/>
      <c r="I6" s="20"/>
      <c r="J6" s="20"/>
    </row>
    <row r="7" spans="1:10" ht="15" x14ac:dyDescent="0.25">
      <c r="A7" s="20"/>
      <c r="B7" s="20"/>
      <c r="C7" s="20"/>
      <c r="D7" s="20"/>
      <c r="E7" s="20"/>
      <c r="F7" s="20"/>
      <c r="G7" s="20"/>
      <c r="H7" s="20"/>
      <c r="I7" s="20"/>
      <c r="J7" s="20"/>
    </row>
    <row r="8" spans="1:10" ht="15" x14ac:dyDescent="0.25">
      <c r="A8" s="20"/>
      <c r="B8" s="20"/>
      <c r="C8" s="20"/>
      <c r="D8" s="20"/>
      <c r="E8" s="20"/>
      <c r="F8" s="20"/>
      <c r="G8" s="20"/>
      <c r="H8" s="20"/>
      <c r="I8" s="20"/>
      <c r="J8" s="20"/>
    </row>
    <row r="9" spans="1:10" ht="15" x14ac:dyDescent="0.25">
      <c r="A9" s="20"/>
      <c r="B9" s="20"/>
      <c r="C9" s="20"/>
      <c r="D9" s="20"/>
      <c r="E9" s="20"/>
      <c r="F9" s="20"/>
      <c r="G9" s="20"/>
      <c r="H9" s="20"/>
      <c r="I9" s="20"/>
      <c r="J9" s="20"/>
    </row>
    <row r="10" spans="1:10" ht="15" x14ac:dyDescent="0.25">
      <c r="A10" s="20"/>
      <c r="B10" s="20"/>
      <c r="C10" s="20"/>
      <c r="D10" s="20"/>
      <c r="E10" s="20"/>
      <c r="F10" s="20"/>
      <c r="G10" s="20"/>
      <c r="H10" s="20"/>
      <c r="I10" s="20"/>
      <c r="J10" s="20"/>
    </row>
    <row r="11" spans="1:10" ht="15" x14ac:dyDescent="0.25">
      <c r="A11" s="20"/>
      <c r="B11" s="20" t="s">
        <v>0</v>
      </c>
      <c r="C11" s="20"/>
      <c r="D11" s="20"/>
      <c r="E11" s="20"/>
      <c r="F11" s="20"/>
      <c r="G11" s="20"/>
      <c r="H11" s="20"/>
      <c r="I11" s="20"/>
      <c r="J11" s="20"/>
    </row>
    <row r="12" spans="1:10" ht="15" x14ac:dyDescent="0.25">
      <c r="A12" s="20"/>
      <c r="B12" s="91" t="s">
        <v>13</v>
      </c>
      <c r="C12" s="20"/>
      <c r="D12" s="20"/>
      <c r="E12" s="20"/>
      <c r="F12" s="20"/>
      <c r="G12" s="20"/>
      <c r="H12" s="20"/>
      <c r="I12" s="20"/>
      <c r="J12" s="20"/>
    </row>
    <row r="13" spans="1:10" ht="15" x14ac:dyDescent="0.25">
      <c r="A13" s="20"/>
      <c r="B13" s="20" t="s">
        <v>1</v>
      </c>
      <c r="C13" s="12">
        <v>43140</v>
      </c>
      <c r="D13" s="21"/>
      <c r="E13" s="20"/>
      <c r="F13" s="20"/>
      <c r="G13" s="20"/>
      <c r="H13" s="20"/>
      <c r="I13" s="20"/>
      <c r="J13" s="20"/>
    </row>
    <row r="14" spans="1:10" ht="15" x14ac:dyDescent="0.25">
      <c r="A14" s="20"/>
      <c r="B14" s="20" t="s">
        <v>2</v>
      </c>
      <c r="C14" s="35" t="s">
        <v>99</v>
      </c>
      <c r="D14" s="20"/>
      <c r="G14" s="20"/>
      <c r="H14" s="20"/>
      <c r="I14" s="20"/>
      <c r="J14" s="20"/>
    </row>
    <row r="15" spans="1:10" ht="15" x14ac:dyDescent="0.25">
      <c r="A15" s="20"/>
      <c r="B15" s="20"/>
      <c r="C15" s="20"/>
      <c r="D15" s="20"/>
      <c r="E15" s="20"/>
      <c r="F15" s="20"/>
      <c r="G15" s="20"/>
      <c r="H15" s="20"/>
      <c r="I15" s="20"/>
      <c r="J15" s="20"/>
    </row>
    <row r="16" spans="1:10" ht="15" x14ac:dyDescent="0.25">
      <c r="A16" s="20"/>
      <c r="B16" s="20" t="s">
        <v>3</v>
      </c>
      <c r="C16" s="20"/>
      <c r="D16" s="20"/>
      <c r="E16" s="20"/>
      <c r="F16" s="20"/>
      <c r="G16" s="20"/>
      <c r="H16" s="20"/>
      <c r="I16" s="20"/>
      <c r="J16" s="20"/>
    </row>
    <row r="17" spans="1:11" ht="15" x14ac:dyDescent="0.25">
      <c r="A17" s="20"/>
      <c r="B17" s="20" t="s">
        <v>4</v>
      </c>
      <c r="C17" s="20"/>
      <c r="D17" s="20"/>
      <c r="E17" s="20"/>
      <c r="F17" s="20"/>
      <c r="G17" s="20"/>
      <c r="H17" s="20"/>
      <c r="I17" s="20"/>
      <c r="J17" s="20"/>
    </row>
    <row r="18" spans="1:11" ht="15" x14ac:dyDescent="0.25">
      <c r="A18" s="20"/>
      <c r="B18" s="34" t="s">
        <v>5</v>
      </c>
      <c r="C18" s="20"/>
      <c r="D18" s="20"/>
      <c r="E18" s="20"/>
      <c r="F18" s="20"/>
      <c r="G18" s="20"/>
      <c r="H18" s="20"/>
      <c r="I18" s="20"/>
      <c r="J18" s="20"/>
    </row>
    <row r="19" spans="1:11" ht="15" x14ac:dyDescent="0.25">
      <c r="A19" s="20"/>
      <c r="B19" s="20"/>
      <c r="C19" s="20"/>
      <c r="D19" s="20"/>
      <c r="E19" s="20"/>
      <c r="F19" s="20"/>
      <c r="G19" s="20"/>
      <c r="H19" s="20"/>
      <c r="I19" s="20"/>
      <c r="J19" s="20"/>
    </row>
    <row r="20" spans="1:11" ht="15" x14ac:dyDescent="0.25">
      <c r="A20" s="20"/>
      <c r="B20" s="20"/>
      <c r="C20" s="20"/>
      <c r="D20" s="20"/>
      <c r="E20" s="20"/>
      <c r="F20" s="20"/>
      <c r="G20" s="20"/>
      <c r="H20" s="20"/>
      <c r="I20" s="20"/>
      <c r="J20" s="20"/>
    </row>
    <row r="21" spans="1:11" s="7" customFormat="1" ht="15" x14ac:dyDescent="0.25">
      <c r="A21" s="6"/>
      <c r="B21" s="6" t="s">
        <v>6</v>
      </c>
      <c r="C21" s="6"/>
      <c r="D21" s="6"/>
      <c r="E21" s="6"/>
      <c r="F21" s="6"/>
      <c r="G21" s="6"/>
      <c r="H21" s="6"/>
      <c r="I21" s="6"/>
      <c r="J21" s="6"/>
    </row>
    <row r="22" spans="1:11" s="7" customFormat="1" ht="25.5" x14ac:dyDescent="0.2">
      <c r="C22" s="16" t="s">
        <v>86</v>
      </c>
      <c r="D22" s="15" t="s">
        <v>85</v>
      </c>
    </row>
    <row r="23" spans="1:11" s="7" customFormat="1" ht="25.5" x14ac:dyDescent="0.2">
      <c r="C23" s="16" t="s">
        <v>87</v>
      </c>
      <c r="D23" s="15" t="s">
        <v>88</v>
      </c>
      <c r="K23" s="7" t="s">
        <v>7</v>
      </c>
    </row>
    <row r="24" spans="1:11" s="7" customFormat="1" x14ac:dyDescent="0.2">
      <c r="C24" s="17" t="s">
        <v>89</v>
      </c>
      <c r="D24" s="7" t="s">
        <v>90</v>
      </c>
    </row>
    <row r="25" spans="1:11" s="7" customFormat="1" ht="38.25" x14ac:dyDescent="0.2">
      <c r="C25" s="17" t="s">
        <v>92</v>
      </c>
      <c r="D25" s="7" t="s">
        <v>91</v>
      </c>
    </row>
    <row r="26" spans="1:11" ht="25.5" x14ac:dyDescent="0.2">
      <c r="C26" s="16" t="s">
        <v>95</v>
      </c>
      <c r="D26" s="7" t="s">
        <v>93</v>
      </c>
    </row>
    <row r="27" spans="1:11" ht="38.25" x14ac:dyDescent="0.2">
      <c r="C27" s="16" t="s">
        <v>94</v>
      </c>
      <c r="D27" s="7" t="s">
        <v>96</v>
      </c>
    </row>
    <row r="28" spans="1:11" ht="25.5" x14ac:dyDescent="0.2">
      <c r="B28" s="13"/>
      <c r="C28" s="16" t="s">
        <v>97</v>
      </c>
      <c r="D28" s="7" t="s">
        <v>98</v>
      </c>
    </row>
    <row r="29" spans="1:11" x14ac:dyDescent="0.2">
      <c r="C29" s="22"/>
      <c r="D29" s="19"/>
    </row>
    <row r="30" spans="1:11" x14ac:dyDescent="0.2">
      <c r="C30" s="9"/>
      <c r="D30" s="8"/>
    </row>
    <row r="31" spans="1:11" ht="78.75" customHeight="1" x14ac:dyDescent="0.25">
      <c r="A31" s="20"/>
      <c r="B31" s="126" t="s">
        <v>14</v>
      </c>
      <c r="C31" s="126"/>
      <c r="D31" s="126"/>
      <c r="E31" s="126"/>
      <c r="F31" s="126"/>
      <c r="G31" s="126"/>
      <c r="H31" s="20"/>
      <c r="I31" s="20"/>
      <c r="J31" s="20"/>
    </row>
    <row r="32" spans="1:11" x14ac:dyDescent="0.2">
      <c r="C32" s="9"/>
      <c r="D32" s="8"/>
    </row>
    <row r="33" spans="3:4" x14ac:dyDescent="0.2">
      <c r="C33" s="9"/>
      <c r="D33" s="8"/>
    </row>
    <row r="34" spans="3:4" x14ac:dyDescent="0.2">
      <c r="C34" s="9"/>
      <c r="D34" s="8"/>
    </row>
    <row r="35" spans="3:4" x14ac:dyDescent="0.2">
      <c r="C35" s="9"/>
      <c r="D35" s="8"/>
    </row>
    <row r="36" spans="3:4" x14ac:dyDescent="0.2">
      <c r="C36" s="9"/>
      <c r="D36" s="8"/>
    </row>
    <row r="37" spans="3:4" x14ac:dyDescent="0.2">
      <c r="C37" s="9"/>
      <c r="D37" s="8"/>
    </row>
    <row r="38" spans="3:4" x14ac:dyDescent="0.2">
      <c r="C38" s="9"/>
      <c r="D38" s="8"/>
    </row>
    <row r="39" spans="3:4" x14ac:dyDescent="0.2">
      <c r="C39" s="4"/>
    </row>
    <row r="40" spans="3:4" x14ac:dyDescent="0.2">
      <c r="C40" s="4"/>
    </row>
    <row r="41" spans="3:4" x14ac:dyDescent="0.2">
      <c r="C41" s="4"/>
    </row>
    <row r="42" spans="3:4" x14ac:dyDescent="0.2">
      <c r="C42" s="4"/>
    </row>
    <row r="43" spans="3:4" x14ac:dyDescent="0.2">
      <c r="C43" s="4"/>
    </row>
    <row r="44" spans="3:4" x14ac:dyDescent="0.2">
      <c r="C44" s="4"/>
    </row>
    <row r="45" spans="3:4" x14ac:dyDescent="0.2">
      <c r="C45" s="4"/>
    </row>
    <row r="46" spans="3:4" x14ac:dyDescent="0.2">
      <c r="C46" s="4"/>
    </row>
    <row r="47" spans="3:4" x14ac:dyDescent="0.2">
      <c r="C47" s="4"/>
    </row>
    <row r="48" spans="3:4" x14ac:dyDescent="0.2">
      <c r="C48" s="4"/>
    </row>
    <row r="49" spans="3:3" x14ac:dyDescent="0.2">
      <c r="C49" s="4"/>
    </row>
    <row r="50" spans="3:3" x14ac:dyDescent="0.2">
      <c r="C50" s="4"/>
    </row>
    <row r="51" spans="3:3" x14ac:dyDescent="0.2">
      <c r="C51" s="4"/>
    </row>
    <row r="52" spans="3:3" x14ac:dyDescent="0.2">
      <c r="C52" s="4"/>
    </row>
    <row r="53" spans="3:3" x14ac:dyDescent="0.2">
      <c r="C53" s="4"/>
    </row>
    <row r="54" spans="3:3" x14ac:dyDescent="0.2">
      <c r="C54" s="4"/>
    </row>
    <row r="55" spans="3:3" x14ac:dyDescent="0.2">
      <c r="C55" s="4"/>
    </row>
    <row r="56" spans="3:3" x14ac:dyDescent="0.2">
      <c r="C56" s="4"/>
    </row>
    <row r="57" spans="3:3" x14ac:dyDescent="0.2">
      <c r="C57" s="4"/>
    </row>
  </sheetData>
  <mergeCells count="1">
    <mergeCell ref="B31:G31"/>
  </mergeCells>
  <hyperlinks>
    <hyperlink ref="B18" r:id="rId1" xr:uid="{00000000-0004-0000-0000-000000000000}"/>
  </hyperlinks>
  <pageMargins left="0.7" right="0.7" top="0.75" bottom="0.75" header="0.3" footer="0.3"/>
  <pageSetup scale="73" orientation="landscape"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33"/>
  <sheetViews>
    <sheetView zoomScale="90" zoomScaleNormal="90" workbookViewId="0">
      <selection activeCell="D2" sqref="D2"/>
    </sheetView>
  </sheetViews>
  <sheetFormatPr defaultColWidth="9.140625" defaultRowHeight="15" x14ac:dyDescent="0.25"/>
  <cols>
    <col min="1" max="1" width="9.140625" style="28"/>
    <col min="2" max="2" width="81.28515625" style="28" customWidth="1"/>
    <col min="3" max="3" width="80.140625" style="28" customWidth="1"/>
    <col min="4" max="4" width="12.140625" style="28" customWidth="1"/>
    <col min="5" max="5" width="11.42578125" style="28" customWidth="1"/>
    <col min="6" max="16384" width="9.140625" style="28"/>
  </cols>
  <sheetData>
    <row r="2" spans="2:7" s="24" customFormat="1" x14ac:dyDescent="0.25">
      <c r="B2" s="24" t="s">
        <v>0</v>
      </c>
      <c r="C2" s="108" t="s">
        <v>2</v>
      </c>
      <c r="D2" s="24" t="str">
        <f>'Title sheet and Definitions'!C14</f>
        <v>Ericsson</v>
      </c>
      <c r="G2" s="25" t="s">
        <v>28</v>
      </c>
    </row>
    <row r="3" spans="2:7" s="24" customFormat="1" x14ac:dyDescent="0.25">
      <c r="B3" s="24" t="str">
        <f>'Title sheet and Definitions'!B12</f>
        <v>Fixed Wireless Access</v>
      </c>
    </row>
    <row r="4" spans="2:7" s="24" customFormat="1" x14ac:dyDescent="0.25">
      <c r="B4" s="26">
        <f>'Title sheet and Definitions'!C13</f>
        <v>43140</v>
      </c>
    </row>
    <row r="5" spans="2:7" s="24" customFormat="1" x14ac:dyDescent="0.25"/>
    <row r="6" spans="2:7" x14ac:dyDescent="0.25">
      <c r="B6" s="27" t="s">
        <v>8</v>
      </c>
    </row>
    <row r="7" spans="2:7" x14ac:dyDescent="0.25">
      <c r="B7" s="29"/>
    </row>
    <row r="8" spans="2:7" x14ac:dyDescent="0.25">
      <c r="B8" s="27" t="s">
        <v>9</v>
      </c>
      <c r="C8" s="27" t="s">
        <v>10</v>
      </c>
    </row>
    <row r="9" spans="2:7" x14ac:dyDescent="0.25">
      <c r="B9" s="123" t="str">
        <f>Summary!A6</f>
        <v xml:space="preserve">Table 1-1:   Fixed wireless access AP shipment, by technology </v>
      </c>
      <c r="C9" s="123" t="str">
        <f>Summary!M6</f>
        <v>Chart 1-1:   (Non-Tier 1 MNO) Fixed wireless access AP shipment by technology</v>
      </c>
      <c r="D9" s="124"/>
    </row>
    <row r="10" spans="2:7" x14ac:dyDescent="0.25">
      <c r="B10" s="123" t="str">
        <f>Summary!A18</f>
        <v>Table 1-2:   Fixed wireless access AP shipment, by spectrum bands</v>
      </c>
      <c r="C10" s="123" t="str">
        <f>Summary!M18</f>
        <v>Chart 1-2:   (Non-Tier 1 MNO) Fixed wireless access AP shipment by spectrum bands</v>
      </c>
      <c r="D10" s="124"/>
    </row>
    <row r="11" spans="2:7" x14ac:dyDescent="0.25">
      <c r="B11" s="123" t="str">
        <f>Summary!A31</f>
        <v xml:space="preserve">Table 1-3:   Fixed wireless access CPE shipment, by Technology </v>
      </c>
      <c r="C11" s="123" t="str">
        <f>Summary!M31</f>
        <v>Chart 1-3:   Fixed wireless access CPE shipment by Technology</v>
      </c>
      <c r="D11" s="124"/>
    </row>
    <row r="12" spans="2:7" x14ac:dyDescent="0.25">
      <c r="B12" s="123" t="str">
        <f>Summary!A43</f>
        <v>Table 1-4:   Fixed wireless access equipment revenue, by technology</v>
      </c>
      <c r="C12" s="123" t="str">
        <f>Summary!M43</f>
        <v>Chart 1-4:   Fixed wireless access AP shipment by Technology</v>
      </c>
      <c r="D12" s="124"/>
    </row>
    <row r="13" spans="2:7" x14ac:dyDescent="0.25">
      <c r="B13" s="123" t="str">
        <f>Summary!A57</f>
        <v>Table 1-5:   Fixed wireless access AP shipment by region</v>
      </c>
      <c r="C13" s="123" t="str">
        <f>Summary!U43</f>
        <v>Chart 1-5:   Fixed wireless access CPE shipment by Technology</v>
      </c>
      <c r="D13" s="124"/>
    </row>
    <row r="14" spans="2:7" x14ac:dyDescent="0.25">
      <c r="B14" s="123" t="str">
        <f>Summary!A70</f>
        <v>Table 1-6:   Fixed wireless access CPE shipment by region</v>
      </c>
      <c r="C14" s="123" t="str">
        <f>Summary!AC43</f>
        <v>Chart 1-6:   Fixed wireless access equipment revenue</v>
      </c>
      <c r="D14" s="124"/>
    </row>
    <row r="15" spans="2:7" x14ac:dyDescent="0.25">
      <c r="B15" s="30"/>
      <c r="C15" s="123" t="str">
        <f>Summary!M57</f>
        <v>Chart 1-7:   Fixed wireless access AP shipment by region</v>
      </c>
      <c r="D15" s="124"/>
    </row>
    <row r="16" spans="2:7" x14ac:dyDescent="0.25">
      <c r="B16" s="30"/>
      <c r="C16" s="123" t="str">
        <f>Summary!M70</f>
        <v>Chart 1-8:   Fixed wireless access CPE shipment by region</v>
      </c>
      <c r="D16" s="124"/>
    </row>
    <row r="17" spans="2:4" s="32" customFormat="1" x14ac:dyDescent="0.25">
      <c r="B17" s="31"/>
      <c r="C17" s="31"/>
      <c r="D17" s="125"/>
    </row>
    <row r="18" spans="2:4" x14ac:dyDescent="0.25">
      <c r="B18" s="123" t="str">
        <f>'802.11-based FWA'!A6</f>
        <v>Table 2-1:   802.11-based fixed wireless access AP shipment by region</v>
      </c>
      <c r="C18" s="123" t="str">
        <f>'802.11-based FWA'!M6</f>
        <v>Chart 2-1:   802.11-based fixed wireless access AP shipment by region</v>
      </c>
      <c r="D18" s="124"/>
    </row>
    <row r="19" spans="2:4" x14ac:dyDescent="0.25">
      <c r="B19" s="123" t="str">
        <f>'802.11-based FWA'!A19</f>
        <v>Table 2-2:   802.11-based fixed wireless access AP shipment by spectrum band</v>
      </c>
      <c r="C19" s="123" t="str">
        <f>'802.11-based FWA'!M19</f>
        <v>Chart 2-2:   802.11-based fixed wireless access AP shipment by spectrum band</v>
      </c>
      <c r="D19" s="124"/>
    </row>
    <row r="20" spans="2:4" x14ac:dyDescent="0.25">
      <c r="B20" s="123" t="str">
        <f>'802.11-based FWA'!A34</f>
        <v>Table 2-3:   802.11-based fixed wireless access AP shipment by operator type</v>
      </c>
      <c r="C20" s="123" t="str">
        <f>'802.11-based FWA'!M34</f>
        <v>Chart 2-3:   802.11-based fixed wireless access AP shipment by operator type</v>
      </c>
      <c r="D20" s="124"/>
    </row>
    <row r="21" spans="2:4" x14ac:dyDescent="0.25">
      <c r="B21" s="123" t="str">
        <f>'802.11-based FWA'!A46</f>
        <v>Table 2-4:   802.11-based fixed wireless access AP deployment by market density</v>
      </c>
      <c r="C21" s="123" t="str">
        <f>'802.11-based FWA'!M46</f>
        <v>Chart 2-4:   802.11-based fixed wireless access AP deployment by market density</v>
      </c>
      <c r="D21" s="124"/>
    </row>
    <row r="22" spans="2:4" s="32" customFormat="1" x14ac:dyDescent="0.25">
      <c r="B22" s="123" t="str">
        <f>'802.11-based FWA'!A59</f>
        <v>Table 2-5:   802.11-based fixed wireless access CPE shipment by region</v>
      </c>
      <c r="C22" s="123" t="str">
        <f>'802.11-based FWA'!M59</f>
        <v>Chart 2-5:   802.11-based fixed wireless access CPE shipment by region</v>
      </c>
      <c r="D22" s="125"/>
    </row>
    <row r="23" spans="2:4" x14ac:dyDescent="0.25">
      <c r="B23" s="33"/>
      <c r="C23" s="33"/>
      <c r="D23" s="124"/>
    </row>
    <row r="24" spans="2:4" x14ac:dyDescent="0.25">
      <c r="B24" s="123" t="str">
        <f>'3GPP-based'!$A$7</f>
        <v>Table 3-1:   3GPP-based fixed wireless access AP shipment by region</v>
      </c>
      <c r="C24" s="123" t="str">
        <f>'3GPP-based'!$M$7</f>
        <v>Chart 3-1:   3GPP-based fixed wireless access AP shipment by region</v>
      </c>
      <c r="D24" s="124"/>
    </row>
    <row r="25" spans="2:4" x14ac:dyDescent="0.25">
      <c r="B25" s="123" t="str">
        <f>'3GPP-based'!$A$20</f>
        <v>Table 3-2:   3GPP-based fixed wireless access AP shipment by spectrum band</v>
      </c>
      <c r="C25" s="123" t="str">
        <f>'3GPP-based'!$M$20</f>
        <v>Chart 3-2:   3GPP-based fixed wireless access AP shipment by spectrum band</v>
      </c>
      <c r="D25" s="124"/>
    </row>
    <row r="26" spans="2:4" x14ac:dyDescent="0.25">
      <c r="B26" s="123" t="str">
        <f>'3GPP-based'!A35</f>
        <v>Table 3-3:  3GPP-based 'dedicated' fixed wireless access AP shipment by operator type</v>
      </c>
      <c r="C26" s="123" t="str">
        <f>'3GPP-based'!V20</f>
        <v>Chart 3-3:   LTE fixed wireless access AP shipment by spectrum band</v>
      </c>
      <c r="D26" s="124"/>
    </row>
    <row r="27" spans="2:4" x14ac:dyDescent="0.25">
      <c r="B27" s="123" t="str">
        <f>'3GPP-based'!A47</f>
        <v>Table 3-4:   3GPP-based fixed wireless access AP deployment by market density</v>
      </c>
      <c r="C27" s="123" t="str">
        <f>'3GPP-based'!AF20</f>
        <v>Chart 3-4:   5G fixed wireless access AP shipment by spectrum band</v>
      </c>
      <c r="D27" s="124"/>
    </row>
    <row r="28" spans="2:4" x14ac:dyDescent="0.25">
      <c r="B28" s="123" t="str">
        <f>'3GPP-based'!A59</f>
        <v>Table 3-5:   3GPP-based fixed wireless access CPE shipment by region</v>
      </c>
      <c r="C28" s="123" t="str">
        <f>'3GPP-based'!M35</f>
        <v>Chart 3-5:  3GPP-based 'dedicated' fixed wireless access AP shipment by operator type</v>
      </c>
      <c r="D28" s="124"/>
    </row>
    <row r="29" spans="2:4" x14ac:dyDescent="0.25">
      <c r="B29" s="30"/>
      <c r="C29" s="123" t="str">
        <f>'3GPP-based'!M47</f>
        <v>Chart 3-6:   3GPP-based fixed wireless access AP deployment by market density</v>
      </c>
      <c r="D29" s="124"/>
    </row>
    <row r="30" spans="2:4" x14ac:dyDescent="0.25">
      <c r="B30" s="30"/>
      <c r="C30" s="123" t="str">
        <f>'3GPP-based'!M59</f>
        <v>Chart 3-7:   3GPP-based fixed wireless access CPE shipment by region</v>
      </c>
      <c r="D30" s="124"/>
    </row>
    <row r="31" spans="2:4" x14ac:dyDescent="0.25">
      <c r="B31" s="124"/>
      <c r="C31" s="124"/>
      <c r="D31" s="124"/>
    </row>
    <row r="32" spans="2:4" x14ac:dyDescent="0.25">
      <c r="B32" s="124"/>
      <c r="C32" s="124"/>
      <c r="D32" s="124"/>
    </row>
    <row r="33" spans="2:4" x14ac:dyDescent="0.25">
      <c r="B33" s="124"/>
      <c r="C33" s="124"/>
      <c r="D33" s="124"/>
    </row>
  </sheetData>
  <hyperlinks>
    <hyperlink ref="B9" location="Summary!A6" display="Summary!A6" xr:uid="{7271F8CD-8B93-4FDD-8EF1-B8EB38D2CBA9}"/>
    <hyperlink ref="B10" location="Summary!A18" display="Summary!A18" xr:uid="{CA84FDC2-44C8-41B9-94C7-90560F526651}"/>
    <hyperlink ref="B11" location="Summary!A31" display="Summary!A31" xr:uid="{2D4B30D5-E4E0-420D-8698-E45AAD5C93F5}"/>
    <hyperlink ref="B12" location="Summary!A43" display="Summary!A43" xr:uid="{C3CB92F1-22F7-494C-8428-57BA8F848B2A}"/>
    <hyperlink ref="B13" location="Summary!A57" display="Summary!A57" xr:uid="{B5EBF13A-A8D1-4B93-AAE4-B54FE75C59B7}"/>
    <hyperlink ref="B14" location="Summary!A70" display="Summary!A70" xr:uid="{180DE9CA-6E45-4DB7-8F0A-FD097A93E31E}"/>
    <hyperlink ref="C9" location="Summary!M6" display="Summary!M6" xr:uid="{F11098B0-7431-426F-B3F4-81A3E2A8D88B}"/>
    <hyperlink ref="C10" location="Summary!M18" display="Summary!M18" xr:uid="{F9EA3D99-7FD4-4007-80AE-7A5B57198E8E}"/>
    <hyperlink ref="C11" location="Summary!M31" display="Summary!M31" xr:uid="{149818FA-03B2-4EC2-8324-42A94888D2F4}"/>
    <hyperlink ref="C12" location="Summary!M43" display="Summary!M43" xr:uid="{62416DD9-3624-4014-B5D5-62CEF1655021}"/>
    <hyperlink ref="C13" location="Summary!U43" display="Summary!U43" xr:uid="{D37E7B62-3237-42FC-B71E-E39CDF05DB66}"/>
    <hyperlink ref="C14" location="Summary!AC43" display="Summary!AC43" xr:uid="{40317834-3F61-48A9-84AD-67C5F9F38589}"/>
    <hyperlink ref="C15" location="Summary!M57" display="Summary!M57" xr:uid="{41497609-E806-4735-8754-4847D004788D}"/>
    <hyperlink ref="C16" location="Summary!M70" display="Summary!M70" xr:uid="{245AE95A-ADFD-4ADD-A0C2-2AC992A1E7FC}"/>
    <hyperlink ref="B18" location="'802.11-based FWA'!A6" display="'802.11-based FWA'!A6" xr:uid="{9BD4ED3A-41CC-40C9-8851-A823CCC3E1DF}"/>
    <hyperlink ref="B19" location="'802.11-based FWA'!A19" display="'802.11-based FWA'!A19" xr:uid="{A562ED3A-267A-4FFB-BB13-D1E3344F3275}"/>
    <hyperlink ref="B20" location="'802.11-based FWA'!A34" display="'802.11-based FWA'!A34" xr:uid="{EA66529B-7B03-4D2B-B88B-1FA294E9ED95}"/>
    <hyperlink ref="B21" location="'802.11-based FWA'!A46" display="'802.11-based FWA'!A46" xr:uid="{2FE591B0-F94E-4BF7-B42D-2F9D094689CB}"/>
    <hyperlink ref="B22" location="'802.11-based FWA'!A59" display="'802.11-based FWA'!A59" xr:uid="{ED1D2879-A630-41DF-8770-8572B4C29364}"/>
    <hyperlink ref="C18" location="'802.11-based FWA'!M6" display="'802.11-based FWA'!M6" xr:uid="{7D2084A9-2574-41BB-92F9-607A40F3B91F}"/>
    <hyperlink ref="C19" location="'802.11-based FWA'!M19" display="'802.11-based FWA'!M19" xr:uid="{28D73D1A-8735-48D3-967C-CB47EE937FE5}"/>
    <hyperlink ref="C20" location="'802.11-based FWA'!M34" display="'802.11-based FWA'!M34" xr:uid="{909CF509-EE7D-41DC-A2A7-72ADD3144645}"/>
    <hyperlink ref="C21" location="'802.11-based FWA'!M46" display="'802.11-based FWA'!M46" xr:uid="{AC1EC80F-BFA4-479F-920C-747EEC3A7738}"/>
    <hyperlink ref="C22" location="'802.11-based FWA'!M59" display="'802.11-based FWA'!M59" xr:uid="{49FA65E2-61AD-42D1-AC1C-A42E4D5E3858}"/>
    <hyperlink ref="B24" location="'3GPP-based'!A7" display="'3GPP-based'!A7" xr:uid="{4E08CFB4-2FD5-45E4-9CBA-EDD0EE19C28D}"/>
    <hyperlink ref="B25" location="'3GPP-based'!A20" display="'3GPP-based'!A20" xr:uid="{95B29C7A-140B-4144-81F1-A8CFFA9157A6}"/>
    <hyperlink ref="B26" location="'3GPP-based'!A35" display="'3GPP-based'!A35" xr:uid="{746FC455-5133-4BE6-8602-D8D632DE60FB}"/>
    <hyperlink ref="B27" location="'3GPP-based'!A47" display="'3GPP-based'!A47" xr:uid="{F7EB2AB5-07BA-4321-AA6F-2F9272802416}"/>
    <hyperlink ref="B28" location="'3GPP-based'!A59" display="'3GPP-based'!A59" xr:uid="{F9436A5A-8618-4665-848E-0ED87C8A9A4C}"/>
    <hyperlink ref="C24" location="'3GPP-based'!M7" display="'3GPP-based'!M7" xr:uid="{A6CC2FC3-3C6C-4D4B-A8CB-1B7159CF116F}"/>
    <hyperlink ref="C25" location="'3GPP-based'!M20" display="'3GPP-based'!M20" xr:uid="{7C03CE1B-ECF0-4808-9F1A-5C8921C09078}"/>
    <hyperlink ref="C26" location="'3GPP-based'!V20" display="'3GPP-based'!V20" xr:uid="{29766C5B-AC38-4FAB-B5DA-A13BD3F8D85F}"/>
    <hyperlink ref="C27" location="'3GPP-based'!AF20" display="'3GPP-based'!AF20" xr:uid="{9FA84065-F305-463A-8492-E36C26F268F9}"/>
    <hyperlink ref="C28" location="'3GPP-based'!M35" display="'3GPP-based'!M35" xr:uid="{91100B18-B5C5-40E9-A1C5-C9AF912BED5F}"/>
    <hyperlink ref="C29" location="'3GPP-based'!M47" display="'3GPP-based'!M47" xr:uid="{C2D09748-C69B-4FC2-BD98-CDE3EE0A4077}"/>
    <hyperlink ref="C30" location="'3GPP-based'!M59" display="'3GPP-based'!M59" xr:uid="{6FADE562-551A-44DD-A91B-18E8ED7BD6B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81"/>
  <sheetViews>
    <sheetView zoomScale="90" zoomScaleNormal="90" workbookViewId="0">
      <selection activeCell="D2" sqref="D2"/>
    </sheetView>
  </sheetViews>
  <sheetFormatPr defaultColWidth="9.140625" defaultRowHeight="12.75" x14ac:dyDescent="0.2"/>
  <cols>
    <col min="1" max="1" width="5.5703125" style="85" customWidth="1"/>
    <col min="2" max="2" width="18.5703125" style="85" customWidth="1"/>
    <col min="3" max="3" width="14.5703125" style="85" bestFit="1" customWidth="1"/>
    <col min="4" max="4" width="14.7109375" style="85" bestFit="1" customWidth="1"/>
    <col min="5" max="5" width="14.5703125" style="85" customWidth="1"/>
    <col min="6" max="6" width="15.28515625" style="85" bestFit="1" customWidth="1"/>
    <col min="7" max="7" width="14.7109375" style="85" bestFit="1" customWidth="1"/>
    <col min="8" max="8" width="15.42578125" style="85" bestFit="1" customWidth="1"/>
    <col min="9" max="10" width="14.7109375" style="85" customWidth="1"/>
    <col min="11" max="11" width="11.42578125" style="85" bestFit="1" customWidth="1"/>
    <col min="12" max="16384" width="9.140625" style="85"/>
  </cols>
  <sheetData>
    <row r="1" spans="1:19" s="83" customFormat="1" x14ac:dyDescent="0.2">
      <c r="B1" s="83" t="s">
        <v>0</v>
      </c>
      <c r="C1" s="84" t="s">
        <v>2</v>
      </c>
      <c r="D1" s="83" t="str">
        <f>'Title sheet and Definitions'!C14</f>
        <v>Ericsson</v>
      </c>
      <c r="L1" s="86"/>
    </row>
    <row r="2" spans="1:19" s="83" customFormat="1" x14ac:dyDescent="0.2">
      <c r="B2" s="83" t="s">
        <v>13</v>
      </c>
      <c r="C2" s="85"/>
      <c r="L2" s="86"/>
    </row>
    <row r="3" spans="1:19" s="83" customFormat="1" x14ac:dyDescent="0.2">
      <c r="B3" s="87">
        <v>43140</v>
      </c>
      <c r="C3" s="88"/>
      <c r="D3" s="86"/>
      <c r="E3" s="86"/>
      <c r="F3" s="86"/>
      <c r="G3" s="86"/>
      <c r="H3" s="86"/>
      <c r="I3" s="86"/>
      <c r="J3" s="86"/>
      <c r="K3" s="86"/>
      <c r="L3" s="86"/>
    </row>
    <row r="4" spans="1:19" s="83" customFormat="1" x14ac:dyDescent="0.2">
      <c r="B4" s="87"/>
      <c r="C4" s="88"/>
      <c r="D4" s="86"/>
      <c r="E4" s="86"/>
      <c r="F4" s="86"/>
      <c r="G4" s="86"/>
      <c r="H4" s="86"/>
      <c r="I4" s="86"/>
      <c r="J4" s="86"/>
      <c r="K4" s="86"/>
      <c r="L4" s="86"/>
    </row>
    <row r="5" spans="1:19" s="83" customFormat="1" x14ac:dyDescent="0.2">
      <c r="B5" s="87"/>
      <c r="C5" s="88"/>
      <c r="D5" s="86"/>
      <c r="E5" s="86"/>
      <c r="F5" s="86"/>
      <c r="G5" s="86"/>
      <c r="H5" s="86"/>
      <c r="I5" s="86"/>
      <c r="J5" s="86"/>
      <c r="K5" s="86"/>
      <c r="L5" s="86"/>
    </row>
    <row r="6" spans="1:19" s="36" customFormat="1" x14ac:dyDescent="0.2">
      <c r="A6" s="3" t="s">
        <v>72</v>
      </c>
      <c r="B6" s="40"/>
      <c r="C6" s="41"/>
      <c r="D6" s="39"/>
      <c r="E6" s="39"/>
      <c r="F6" s="39"/>
      <c r="G6" s="39"/>
      <c r="H6" s="39"/>
      <c r="I6" s="39"/>
      <c r="J6" s="39"/>
      <c r="L6" s="39"/>
      <c r="M6" s="3" t="s">
        <v>73</v>
      </c>
      <c r="N6" s="39"/>
      <c r="O6" s="39"/>
      <c r="P6" s="39"/>
      <c r="Q6" s="39"/>
      <c r="R6" s="39"/>
      <c r="S6" s="39"/>
    </row>
    <row r="7" spans="1:19" s="36" customFormat="1" ht="15" x14ac:dyDescent="0.25">
      <c r="B7" s="42"/>
      <c r="C7" s="43">
        <v>2016</v>
      </c>
      <c r="D7" s="43">
        <v>2017</v>
      </c>
      <c r="E7" s="43">
        <v>2018</v>
      </c>
      <c r="F7" s="43">
        <v>2019</v>
      </c>
      <c r="G7" s="43">
        <v>2020</v>
      </c>
      <c r="H7" s="43">
        <v>2021</v>
      </c>
      <c r="I7" s="43">
        <v>2022</v>
      </c>
      <c r="J7" s="43">
        <v>2023</v>
      </c>
      <c r="K7" s="3" t="s">
        <v>41</v>
      </c>
      <c r="L7" s="81"/>
      <c r="M7" s="81"/>
      <c r="N7" s="81"/>
      <c r="O7" s="81"/>
      <c r="P7" s="81"/>
      <c r="Q7" s="81"/>
      <c r="R7" s="39"/>
      <c r="S7" s="39"/>
    </row>
    <row r="8" spans="1:19" s="36" customFormat="1" x14ac:dyDescent="0.2">
      <c r="B8" s="2" t="s">
        <v>42</v>
      </c>
      <c r="C8" s="44">
        <v>257421.875</v>
      </c>
      <c r="D8" s="44">
        <v>283164.0625</v>
      </c>
      <c r="E8" s="44">
        <v>283375.35602929682</v>
      </c>
      <c r="F8" s="44">
        <v>271859.70793043997</v>
      </c>
      <c r="G8" s="44">
        <v>269923.7080227675</v>
      </c>
      <c r="H8" s="44">
        <v>264411.25522441283</v>
      </c>
      <c r="I8" s="44">
        <v>254618.55323540047</v>
      </c>
      <c r="J8" s="44">
        <v>244857.38051420089</v>
      </c>
      <c r="K8" s="117">
        <v>-2.3934016868266128E-2</v>
      </c>
      <c r="L8" s="92"/>
      <c r="M8" s="48"/>
      <c r="N8" s="48"/>
      <c r="O8" s="48"/>
      <c r="P8" s="48"/>
      <c r="Q8" s="48"/>
      <c r="R8" s="48"/>
      <c r="S8" s="39"/>
    </row>
    <row r="9" spans="1:19" s="36" customFormat="1" x14ac:dyDescent="0.2">
      <c r="B9" s="2" t="s">
        <v>34</v>
      </c>
      <c r="C9" s="44">
        <v>1000</v>
      </c>
      <c r="D9" s="44">
        <v>11462.5</v>
      </c>
      <c r="E9" s="44">
        <v>18069.419469185981</v>
      </c>
      <c r="F9" s="44">
        <v>81781.92775219286</v>
      </c>
      <c r="G9" s="44">
        <v>129392.92697796162</v>
      </c>
      <c r="H9" s="44">
        <v>180514.01704243661</v>
      </c>
      <c r="I9" s="44">
        <v>195554.38039726162</v>
      </c>
      <c r="J9" s="44">
        <v>211594.74375208659</v>
      </c>
      <c r="K9" s="117">
        <v>0.62568945142337284</v>
      </c>
      <c r="L9" s="92"/>
      <c r="M9" s="48"/>
      <c r="N9" s="48"/>
      <c r="O9" s="48"/>
      <c r="P9" s="48"/>
      <c r="Q9" s="48"/>
      <c r="R9" s="48"/>
      <c r="S9" s="39"/>
    </row>
    <row r="10" spans="1:19" s="36" customFormat="1" x14ac:dyDescent="0.2">
      <c r="B10" s="2" t="s">
        <v>39</v>
      </c>
      <c r="C10" s="44">
        <v>0</v>
      </c>
      <c r="D10" s="44">
        <v>200</v>
      </c>
      <c r="E10" s="44">
        <v>2000</v>
      </c>
      <c r="F10" s="44">
        <v>4000</v>
      </c>
      <c r="G10" s="44">
        <v>6000</v>
      </c>
      <c r="H10" s="44">
        <v>9000</v>
      </c>
      <c r="I10" s="44">
        <v>12000</v>
      </c>
      <c r="J10" s="44">
        <v>14000</v>
      </c>
      <c r="K10" s="117">
        <v>1.0300948992124868</v>
      </c>
      <c r="L10" s="92"/>
      <c r="M10" s="48"/>
      <c r="N10" s="48"/>
      <c r="O10" s="48"/>
      <c r="P10" s="48"/>
      <c r="Q10" s="48"/>
      <c r="R10" s="48"/>
      <c r="S10" s="39"/>
    </row>
    <row r="11" spans="1:19" s="36" customFormat="1" x14ac:dyDescent="0.2">
      <c r="B11" s="23" t="s">
        <v>11</v>
      </c>
      <c r="C11" s="46">
        <v>258421.875</v>
      </c>
      <c r="D11" s="46">
        <v>294826.5625</v>
      </c>
      <c r="E11" s="46">
        <v>303444.77549848281</v>
      </c>
      <c r="F11" s="46">
        <v>357641.6356826328</v>
      </c>
      <c r="G11" s="46">
        <v>405316.63500072912</v>
      </c>
      <c r="H11" s="46">
        <v>453925.27226684941</v>
      </c>
      <c r="I11" s="46">
        <v>462172.93363266205</v>
      </c>
      <c r="J11" s="46">
        <v>470452.12426628749</v>
      </c>
      <c r="K11" s="47">
        <v>8.0997785245203957E-2</v>
      </c>
      <c r="L11" s="48"/>
      <c r="M11" s="48"/>
      <c r="N11" s="48"/>
      <c r="O11" s="48"/>
      <c r="P11" s="48"/>
      <c r="Q11" s="48"/>
      <c r="R11" s="48"/>
    </row>
    <row r="12" spans="1:19" s="36" customFormat="1" x14ac:dyDescent="0.2">
      <c r="B12" s="40"/>
      <c r="C12" s="44"/>
      <c r="D12" s="44"/>
      <c r="E12" s="44"/>
      <c r="F12" s="44"/>
      <c r="G12" s="44"/>
      <c r="H12" s="44"/>
      <c r="I12" s="44"/>
      <c r="J12" s="44"/>
      <c r="K12" s="45"/>
      <c r="L12" s="48"/>
      <c r="M12" s="48"/>
      <c r="N12" s="48"/>
      <c r="O12" s="48"/>
      <c r="P12" s="48"/>
      <c r="Q12" s="48"/>
      <c r="R12" s="48"/>
    </row>
    <row r="13" spans="1:19" s="36" customFormat="1" x14ac:dyDescent="0.2">
      <c r="B13" s="99" t="s">
        <v>57</v>
      </c>
      <c r="C13" s="41"/>
      <c r="D13" s="49"/>
      <c r="E13" s="49"/>
      <c r="F13" s="49"/>
      <c r="G13" s="49"/>
      <c r="H13" s="49"/>
      <c r="I13" s="49"/>
      <c r="J13" s="49"/>
      <c r="K13" s="45"/>
      <c r="L13" s="48"/>
      <c r="M13" s="48"/>
      <c r="N13" s="48"/>
      <c r="O13" s="48"/>
      <c r="P13" s="48"/>
      <c r="Q13" s="48"/>
      <c r="R13" s="48"/>
    </row>
    <row r="14" spans="1:19" s="36" customFormat="1" x14ac:dyDescent="0.2">
      <c r="B14" s="99" t="s">
        <v>40</v>
      </c>
      <c r="D14" s="39"/>
      <c r="E14" s="39"/>
      <c r="F14" s="39"/>
      <c r="G14" s="39"/>
      <c r="H14" s="39"/>
      <c r="I14" s="50"/>
      <c r="J14" s="50"/>
      <c r="K14" s="47"/>
    </row>
    <row r="15" spans="1:19" s="36" customFormat="1" x14ac:dyDescent="0.2">
      <c r="H15" s="39"/>
      <c r="I15" s="39"/>
      <c r="J15" s="39"/>
    </row>
    <row r="16" spans="1:19" s="36" customFormat="1" ht="119.25" customHeight="1" x14ac:dyDescent="0.2">
      <c r="B16" s="89"/>
      <c r="C16" s="90"/>
      <c r="D16" s="90"/>
      <c r="E16" s="89"/>
      <c r="F16" s="90"/>
      <c r="G16" s="90"/>
      <c r="H16" s="90"/>
      <c r="I16" s="90"/>
      <c r="J16" s="90"/>
    </row>
    <row r="17" spans="1:19" s="36" customFormat="1" x14ac:dyDescent="0.2">
      <c r="B17" s="89"/>
      <c r="C17" s="90"/>
      <c r="D17" s="90"/>
      <c r="E17" s="89"/>
      <c r="F17" s="90"/>
      <c r="G17" s="90"/>
      <c r="H17" s="90"/>
      <c r="I17" s="90"/>
      <c r="J17" s="90"/>
    </row>
    <row r="18" spans="1:19" s="36" customFormat="1" x14ac:dyDescent="0.2">
      <c r="A18" s="3" t="s">
        <v>70</v>
      </c>
      <c r="B18" s="40"/>
      <c r="C18" s="41"/>
      <c r="D18" s="39"/>
      <c r="E18" s="39"/>
      <c r="F18" s="39"/>
      <c r="G18" s="39"/>
      <c r="H18" s="39"/>
      <c r="I18" s="39"/>
      <c r="J18" s="39"/>
      <c r="L18" s="39"/>
      <c r="M18" s="3" t="s">
        <v>71</v>
      </c>
      <c r="N18" s="39"/>
      <c r="O18" s="39"/>
      <c r="P18" s="39"/>
      <c r="Q18" s="39"/>
      <c r="R18" s="39"/>
      <c r="S18" s="39"/>
    </row>
    <row r="19" spans="1:19" s="36" customFormat="1" ht="15" x14ac:dyDescent="0.25">
      <c r="B19" s="42"/>
      <c r="C19" s="43">
        <v>2016</v>
      </c>
      <c r="D19" s="43">
        <v>2017</v>
      </c>
      <c r="E19" s="43">
        <v>2018</v>
      </c>
      <c r="F19" s="43">
        <v>2019</v>
      </c>
      <c r="G19" s="43">
        <v>2020</v>
      </c>
      <c r="H19" s="43">
        <v>2021</v>
      </c>
      <c r="I19" s="43">
        <v>2022</v>
      </c>
      <c r="J19" s="43">
        <v>2023</v>
      </c>
      <c r="K19" s="3" t="s">
        <v>41</v>
      </c>
      <c r="L19" s="81"/>
      <c r="M19" s="81"/>
      <c r="N19" s="81"/>
      <c r="O19" s="81"/>
      <c r="P19" s="81"/>
      <c r="Q19" s="81"/>
      <c r="R19" s="39"/>
      <c r="S19" s="39"/>
    </row>
    <row r="20" spans="1:19" s="36" customFormat="1" ht="15" x14ac:dyDescent="0.25">
      <c r="B20" s="119" t="s">
        <v>58</v>
      </c>
      <c r="C20" s="44">
        <v>13827.685394975815</v>
      </c>
      <c r="D20" s="44">
        <v>14101.084517143523</v>
      </c>
      <c r="E20" s="44">
        <v>13738.651232590151</v>
      </c>
      <c r="F20" s="44">
        <v>9834.831321154019</v>
      </c>
      <c r="G20" s="44">
        <v>7748.3937684738248</v>
      </c>
      <c r="H20" s="44">
        <v>5608.3611800069102</v>
      </c>
      <c r="I20" s="44">
        <v>4174.5255966534269</v>
      </c>
      <c r="J20" s="44">
        <v>3590.5324608549117</v>
      </c>
      <c r="K20" s="117">
        <v>-0.20386926515964665</v>
      </c>
      <c r="L20" s="92"/>
      <c r="M20" s="48"/>
      <c r="N20" s="48"/>
      <c r="O20" s="48"/>
      <c r="P20" s="48"/>
      <c r="Q20" s="48"/>
      <c r="R20" s="48"/>
      <c r="S20" s="39"/>
    </row>
    <row r="21" spans="1:19" s="36" customFormat="1" x14ac:dyDescent="0.2">
      <c r="B21" s="2" t="s">
        <v>15</v>
      </c>
      <c r="C21" s="44">
        <v>0</v>
      </c>
      <c r="D21" s="44">
        <v>283.1640625</v>
      </c>
      <c r="E21" s="44">
        <v>566.75071205859365</v>
      </c>
      <c r="F21" s="44">
        <v>543.71941586087996</v>
      </c>
      <c r="G21" s="44">
        <v>539.84741604553506</v>
      </c>
      <c r="H21" s="44">
        <v>528.82251044882571</v>
      </c>
      <c r="I21" s="44">
        <v>509.23710647080094</v>
      </c>
      <c r="J21" s="44">
        <v>489.71476102840182</v>
      </c>
      <c r="K21" s="117"/>
      <c r="L21" s="92"/>
      <c r="M21" s="48"/>
      <c r="N21" s="48"/>
      <c r="O21" s="48"/>
      <c r="P21" s="48"/>
      <c r="Q21" s="48"/>
      <c r="R21" s="48"/>
      <c r="S21" s="39"/>
    </row>
    <row r="22" spans="1:19" s="36" customFormat="1" x14ac:dyDescent="0.2">
      <c r="B22" s="2" t="s">
        <v>26</v>
      </c>
      <c r="C22" s="44">
        <v>200</v>
      </c>
      <c r="D22" s="44">
        <v>583.125</v>
      </c>
      <c r="E22" s="44">
        <v>1003.4709734592991</v>
      </c>
      <c r="F22" s="44">
        <v>3431.2771100877144</v>
      </c>
      <c r="G22" s="44">
        <v>5415.7170791184644</v>
      </c>
      <c r="H22" s="44">
        <v>7580.5606816974641</v>
      </c>
      <c r="I22" s="44">
        <v>8302.1752158904656</v>
      </c>
      <c r="J22" s="44">
        <v>9023.7897500834642</v>
      </c>
      <c r="K22" s="117">
        <v>0.57859679890252935</v>
      </c>
      <c r="L22" s="92"/>
      <c r="M22" s="48"/>
      <c r="N22" s="48"/>
      <c r="O22" s="48"/>
      <c r="P22" s="48"/>
      <c r="Q22" s="48"/>
      <c r="R22" s="48"/>
      <c r="S22" s="39"/>
    </row>
    <row r="23" spans="1:19" s="36" customFormat="1" x14ac:dyDescent="0.2">
      <c r="B23" s="2" t="s">
        <v>59</v>
      </c>
      <c r="C23" s="44">
        <v>0</v>
      </c>
      <c r="D23" s="44">
        <v>466.5</v>
      </c>
      <c r="E23" s="44">
        <v>702.42968142150937</v>
      </c>
      <c r="F23" s="44">
        <v>1715.6385550438572</v>
      </c>
      <c r="G23" s="44">
        <v>2707.8585395592322</v>
      </c>
      <c r="H23" s="44">
        <v>5685.4205112730979</v>
      </c>
      <c r="I23" s="44">
        <v>6226.6314119178478</v>
      </c>
      <c r="J23" s="44">
        <v>6767.8423125625977</v>
      </c>
      <c r="K23" s="117">
        <v>0.56170774414749092</v>
      </c>
      <c r="L23" s="92"/>
      <c r="M23" s="48"/>
      <c r="N23" s="48"/>
      <c r="O23" s="48"/>
      <c r="P23" s="48"/>
      <c r="Q23" s="48"/>
      <c r="R23" s="48"/>
      <c r="S23" s="39"/>
    </row>
    <row r="24" spans="1:19" s="36" customFormat="1" x14ac:dyDescent="0.2">
      <c r="B24" s="2" t="s">
        <v>84</v>
      </c>
      <c r="C24" s="44">
        <v>7095.5658783783783</v>
      </c>
      <c r="D24" s="44">
        <v>16658.700463857593</v>
      </c>
      <c r="E24" s="44">
        <v>18771.027643597379</v>
      </c>
      <c r="F24" s="44">
        <v>71340.219387035278</v>
      </c>
      <c r="G24" s="44">
        <v>107730.05866148777</v>
      </c>
      <c r="H24" s="44">
        <v>148296.63414522237</v>
      </c>
      <c r="I24" s="44">
        <v>160270.13572972713</v>
      </c>
      <c r="J24" s="44">
        <v>173243.63731423186</v>
      </c>
      <c r="K24" s="117">
        <v>0.47741565188879931</v>
      </c>
      <c r="L24" s="92"/>
      <c r="M24" s="48"/>
      <c r="N24" s="48"/>
      <c r="O24" s="48"/>
      <c r="P24" s="48"/>
      <c r="Q24" s="48"/>
      <c r="R24" s="48"/>
      <c r="S24" s="39"/>
    </row>
    <row r="25" spans="1:19" s="36" customFormat="1" x14ac:dyDescent="0.2">
      <c r="B25" s="2" t="s">
        <v>16</v>
      </c>
      <c r="C25" s="5">
        <v>219626.95987529444</v>
      </c>
      <c r="D25" s="5">
        <v>237493.27809523858</v>
      </c>
      <c r="E25" s="5">
        <v>244929.09632890436</v>
      </c>
      <c r="F25" s="5">
        <v>231379.43659137271</v>
      </c>
      <c r="G25" s="5">
        <v>237551.54838640289</v>
      </c>
      <c r="H25" s="5">
        <v>232443.28004606854</v>
      </c>
      <c r="I25" s="5">
        <v>228638.83711536272</v>
      </c>
      <c r="J25" s="5">
        <v>224041.64136728071</v>
      </c>
      <c r="K25" s="117">
        <v>-9.6708316124236582E-3</v>
      </c>
      <c r="L25" s="48"/>
      <c r="M25" s="48"/>
      <c r="N25" s="48"/>
      <c r="O25" s="48"/>
      <c r="P25" s="48"/>
      <c r="Q25" s="48"/>
      <c r="R25" s="48"/>
    </row>
    <row r="26" spans="1:19" s="36" customFormat="1" x14ac:dyDescent="0.2">
      <c r="B26" s="2" t="s">
        <v>38</v>
      </c>
      <c r="C26" s="44">
        <v>3478.6739864864867</v>
      </c>
      <c r="D26" s="44">
        <v>4450.7378699670289</v>
      </c>
      <c r="E26" s="44">
        <v>7657.3923751845387</v>
      </c>
      <c r="F26" s="44">
        <v>12740.550063856774</v>
      </c>
      <c r="G26" s="44">
        <v>14469.902012543647</v>
      </c>
      <c r="H26" s="44">
        <v>20501.228797638054</v>
      </c>
      <c r="I26" s="44">
        <v>23611.648347137092</v>
      </c>
      <c r="J26" s="44">
        <v>24967.772239498914</v>
      </c>
      <c r="K26" s="117">
        <v>0.33298305762052016</v>
      </c>
      <c r="L26" s="48"/>
      <c r="M26" s="48"/>
      <c r="N26" s="48"/>
      <c r="O26" s="48"/>
      <c r="P26" s="48"/>
      <c r="Q26" s="48"/>
      <c r="R26" s="48"/>
    </row>
    <row r="27" spans="1:19" s="36" customFormat="1" x14ac:dyDescent="0.2">
      <c r="B27" s="2" t="s">
        <v>17</v>
      </c>
      <c r="C27" s="120">
        <v>14192.989864864865</v>
      </c>
      <c r="D27" s="120">
        <v>20789.972491293291</v>
      </c>
      <c r="E27" s="120">
        <v>16075.956551266956</v>
      </c>
      <c r="F27" s="120">
        <v>26655.963238221586</v>
      </c>
      <c r="G27" s="120">
        <v>29153.309137097745</v>
      </c>
      <c r="H27" s="120">
        <v>33280.964394494171</v>
      </c>
      <c r="I27" s="120">
        <v>30439.743109502608</v>
      </c>
      <c r="J27" s="120">
        <v>28327.194060746628</v>
      </c>
      <c r="K27" s="117">
        <v>5.2910864957888437E-2</v>
      </c>
      <c r="L27" s="48"/>
      <c r="M27" s="48"/>
      <c r="N27" s="48"/>
      <c r="O27" s="48"/>
      <c r="P27" s="48"/>
      <c r="Q27" s="48"/>
      <c r="R27" s="48"/>
    </row>
    <row r="28" spans="1:19" s="36" customFormat="1" x14ac:dyDescent="0.2">
      <c r="B28" s="23" t="s">
        <v>11</v>
      </c>
      <c r="C28" s="94">
        <v>258421.87499999997</v>
      </c>
      <c r="D28" s="94">
        <v>294826.5625</v>
      </c>
      <c r="E28" s="94">
        <v>303444.77549848275</v>
      </c>
      <c r="F28" s="94">
        <v>357641.6356826328</v>
      </c>
      <c r="G28" s="94">
        <v>405316.63500072906</v>
      </c>
      <c r="H28" s="94">
        <v>453925.27226684947</v>
      </c>
      <c r="I28" s="94">
        <v>462172.93363266211</v>
      </c>
      <c r="J28" s="94">
        <v>470452.12426628749</v>
      </c>
      <c r="K28" s="18">
        <v>8.0997785245203957E-2</v>
      </c>
    </row>
    <row r="29" spans="1:19" s="36" customFormat="1" x14ac:dyDescent="0.2">
      <c r="H29" s="39"/>
      <c r="I29" s="39"/>
      <c r="J29" s="39"/>
    </row>
    <row r="30" spans="1:19" s="36" customFormat="1" ht="119.25" customHeight="1" x14ac:dyDescent="0.2">
      <c r="B30" s="89"/>
      <c r="C30" s="90"/>
      <c r="D30" s="90"/>
      <c r="E30" s="89"/>
      <c r="F30" s="90"/>
      <c r="G30" s="90"/>
      <c r="H30" s="90"/>
      <c r="I30" s="90"/>
      <c r="J30" s="90"/>
    </row>
    <row r="31" spans="1:19" s="36" customFormat="1" x14ac:dyDescent="0.2">
      <c r="A31" s="3" t="s">
        <v>60</v>
      </c>
      <c r="B31" s="40"/>
      <c r="C31" s="41"/>
      <c r="D31" s="39"/>
      <c r="E31" s="39"/>
      <c r="F31" s="39"/>
      <c r="G31" s="39"/>
      <c r="H31" s="39"/>
      <c r="I31" s="39"/>
      <c r="J31" s="39"/>
      <c r="L31" s="39"/>
      <c r="M31" s="3" t="s">
        <v>61</v>
      </c>
      <c r="N31" s="39"/>
      <c r="O31" s="39"/>
      <c r="P31" s="39"/>
      <c r="Q31" s="39"/>
      <c r="R31" s="39"/>
      <c r="S31" s="39"/>
    </row>
    <row r="32" spans="1:19" s="36" customFormat="1" ht="15" x14ac:dyDescent="0.25">
      <c r="B32" s="42"/>
      <c r="C32" s="43">
        <v>2016</v>
      </c>
      <c r="D32" s="43">
        <v>2017</v>
      </c>
      <c r="E32" s="43">
        <v>2018</v>
      </c>
      <c r="F32" s="43">
        <v>2019</v>
      </c>
      <c r="G32" s="43">
        <v>2020</v>
      </c>
      <c r="H32" s="43">
        <v>2021</v>
      </c>
      <c r="I32" s="43">
        <v>2022</v>
      </c>
      <c r="J32" s="43">
        <v>2023</v>
      </c>
      <c r="K32" s="3" t="s">
        <v>41</v>
      </c>
      <c r="L32" s="81"/>
      <c r="M32" s="81"/>
      <c r="N32" s="81"/>
      <c r="O32" s="81"/>
      <c r="P32" s="81"/>
      <c r="Q32" s="81"/>
      <c r="R32" s="39"/>
      <c r="S32" s="39"/>
    </row>
    <row r="33" spans="1:29" s="36" customFormat="1" x14ac:dyDescent="0.2">
      <c r="B33" s="2" t="s">
        <v>42</v>
      </c>
      <c r="C33" s="44">
        <v>3652125</v>
      </c>
      <c r="D33" s="44">
        <v>3877314.4531249991</v>
      </c>
      <c r="E33" s="44">
        <v>4496719.2200738676</v>
      </c>
      <c r="F33" s="44">
        <v>3804734.2773587955</v>
      </c>
      <c r="G33" s="44">
        <v>3682717.6859237435</v>
      </c>
      <c r="H33" s="44">
        <v>3522673.9425108964</v>
      </c>
      <c r="I33" s="44">
        <v>3827730.3474490484</v>
      </c>
      <c r="J33" s="44">
        <v>3974195.698324196</v>
      </c>
      <c r="K33" s="117">
        <v>4.1217419185639592E-3</v>
      </c>
      <c r="L33" s="92"/>
      <c r="M33" s="48"/>
      <c r="N33" s="48"/>
      <c r="O33" s="48"/>
      <c r="P33" s="48"/>
      <c r="Q33" s="48"/>
      <c r="R33" s="48"/>
      <c r="S33" s="39"/>
    </row>
    <row r="34" spans="1:29" s="36" customFormat="1" x14ac:dyDescent="0.2">
      <c r="B34" s="2" t="s">
        <v>34</v>
      </c>
      <c r="C34" s="44">
        <v>12903830.357142858</v>
      </c>
      <c r="D34" s="44">
        <v>17390254.442857146</v>
      </c>
      <c r="E34" s="44">
        <v>18780450.071428571</v>
      </c>
      <c r="F34" s="44">
        <v>21190845.738095243</v>
      </c>
      <c r="G34" s="44">
        <v>22101708.397959184</v>
      </c>
      <c r="H34" s="44">
        <v>22945474.642857146</v>
      </c>
      <c r="I34" s="44">
        <v>24488288.071428575</v>
      </c>
      <c r="J34" s="44">
        <v>26048057.5</v>
      </c>
      <c r="K34" s="117">
        <v>6.9657894848073276E-2</v>
      </c>
      <c r="L34" s="92"/>
      <c r="M34" s="48"/>
      <c r="N34" s="48"/>
      <c r="O34" s="48"/>
      <c r="P34" s="48"/>
      <c r="Q34" s="48"/>
      <c r="R34" s="48"/>
      <c r="S34" s="39"/>
    </row>
    <row r="35" spans="1:29" s="36" customFormat="1" x14ac:dyDescent="0.2">
      <c r="B35" s="2" t="s">
        <v>39</v>
      </c>
      <c r="C35" s="44"/>
      <c r="D35" s="44">
        <v>565.20000000000005</v>
      </c>
      <c r="E35" s="44">
        <v>9891.0000000000018</v>
      </c>
      <c r="F35" s="44">
        <v>33912</v>
      </c>
      <c r="G35" s="44">
        <v>67824.000000000015</v>
      </c>
      <c r="H35" s="44">
        <v>127170</v>
      </c>
      <c r="I35" s="44">
        <v>220428.00000000003</v>
      </c>
      <c r="J35" s="44">
        <v>296730</v>
      </c>
      <c r="K35" s="117">
        <v>1.8402716824491838</v>
      </c>
      <c r="L35" s="92"/>
      <c r="M35" s="48"/>
      <c r="N35" s="48"/>
      <c r="O35" s="48"/>
      <c r="P35" s="48"/>
      <c r="Q35" s="48"/>
      <c r="R35" s="48"/>
      <c r="S35" s="39"/>
    </row>
    <row r="36" spans="1:29" s="36" customFormat="1" x14ac:dyDescent="0.2">
      <c r="B36" s="23" t="s">
        <v>11</v>
      </c>
      <c r="C36" s="46">
        <v>16555955.357142858</v>
      </c>
      <c r="D36" s="46">
        <v>21268134.095982146</v>
      </c>
      <c r="E36" s="46">
        <v>23287060.291502438</v>
      </c>
      <c r="F36" s="46">
        <v>25029492.015454039</v>
      </c>
      <c r="G36" s="46">
        <v>25852250.083882928</v>
      </c>
      <c r="H36" s="46">
        <v>26595318.585368041</v>
      </c>
      <c r="I36" s="46">
        <v>28536446.418877624</v>
      </c>
      <c r="J36" s="46">
        <v>30318983.198324196</v>
      </c>
      <c r="K36" s="47">
        <v>6.0874980198710071E-2</v>
      </c>
      <c r="L36" s="48"/>
      <c r="M36" s="48"/>
      <c r="N36" s="48"/>
      <c r="O36" s="48"/>
      <c r="P36" s="48"/>
      <c r="Q36" s="48"/>
      <c r="R36" s="48"/>
    </row>
    <row r="37" spans="1:29" s="36" customFormat="1" x14ac:dyDescent="0.2">
      <c r="B37" s="40"/>
      <c r="C37" s="44"/>
      <c r="D37" s="44"/>
      <c r="E37" s="44"/>
      <c r="F37" s="44"/>
      <c r="G37" s="44"/>
      <c r="H37" s="44"/>
      <c r="I37" s="44"/>
      <c r="J37" s="44"/>
      <c r="K37" s="45"/>
      <c r="L37" s="48"/>
      <c r="M37" s="48"/>
      <c r="N37" s="48"/>
      <c r="O37" s="48"/>
      <c r="P37" s="48"/>
      <c r="Q37" s="48"/>
      <c r="R37" s="48"/>
    </row>
    <row r="38" spans="1:29" s="36" customFormat="1" x14ac:dyDescent="0.2">
      <c r="C38" s="49"/>
      <c r="D38" s="49"/>
      <c r="E38" s="49"/>
      <c r="F38" s="49"/>
      <c r="G38" s="49"/>
      <c r="H38" s="49"/>
      <c r="I38" s="49"/>
      <c r="J38" s="49"/>
      <c r="K38" s="45"/>
      <c r="L38" s="48"/>
      <c r="M38" s="48"/>
      <c r="N38" s="48"/>
      <c r="O38" s="48"/>
      <c r="P38" s="48"/>
      <c r="Q38" s="48"/>
      <c r="R38" s="48"/>
    </row>
    <row r="39" spans="1:29" s="36" customFormat="1" x14ac:dyDescent="0.2">
      <c r="B39" s="40"/>
      <c r="C39" s="41"/>
      <c r="D39" s="39"/>
      <c r="E39" s="39"/>
      <c r="F39" s="39"/>
      <c r="G39" s="39"/>
      <c r="H39" s="39"/>
      <c r="I39" s="50"/>
      <c r="J39" s="50"/>
      <c r="K39" s="47"/>
    </row>
    <row r="40" spans="1:29" s="36" customFormat="1" x14ac:dyDescent="0.2">
      <c r="H40" s="39"/>
      <c r="I40" s="39"/>
      <c r="J40" s="39"/>
    </row>
    <row r="41" spans="1:29" s="36" customFormat="1" ht="119.25" customHeight="1" x14ac:dyDescent="0.2">
      <c r="B41" s="89"/>
      <c r="C41" s="90"/>
      <c r="D41" s="90"/>
      <c r="E41" s="89"/>
      <c r="F41" s="90"/>
      <c r="G41" s="90"/>
      <c r="H41" s="90"/>
      <c r="I41" s="90"/>
      <c r="J41" s="90"/>
    </row>
    <row r="42" spans="1:29" s="36" customFormat="1" x14ac:dyDescent="0.2">
      <c r="B42" s="89"/>
      <c r="C42" s="90"/>
      <c r="D42" s="90"/>
      <c r="E42" s="89"/>
      <c r="F42" s="90"/>
      <c r="G42" s="90"/>
      <c r="H42" s="90"/>
      <c r="I42" s="90"/>
      <c r="J42" s="90"/>
    </row>
    <row r="43" spans="1:29" s="36" customFormat="1" x14ac:dyDescent="0.2">
      <c r="A43" s="3" t="s">
        <v>62</v>
      </c>
      <c r="B43" s="40"/>
      <c r="C43" s="41"/>
      <c r="D43" s="39"/>
      <c r="E43" s="39"/>
      <c r="F43" s="39"/>
      <c r="G43" s="39"/>
      <c r="H43" s="39"/>
      <c r="I43" s="39"/>
      <c r="J43" s="39"/>
      <c r="L43" s="39"/>
      <c r="M43" s="3" t="s">
        <v>63</v>
      </c>
      <c r="N43" s="39"/>
      <c r="O43" s="39"/>
      <c r="P43" s="39"/>
      <c r="Q43" s="39"/>
      <c r="R43" s="39"/>
      <c r="S43" s="39"/>
      <c r="U43" s="3" t="s">
        <v>64</v>
      </c>
      <c r="AC43" s="3" t="s">
        <v>65</v>
      </c>
    </row>
    <row r="44" spans="1:29" s="36" customFormat="1" ht="15" x14ac:dyDescent="0.25">
      <c r="B44" s="42"/>
      <c r="C44" s="43">
        <v>2016</v>
      </c>
      <c r="D44" s="43">
        <v>2017</v>
      </c>
      <c r="E44" s="43">
        <v>2018</v>
      </c>
      <c r="F44" s="43">
        <v>2019</v>
      </c>
      <c r="G44" s="43">
        <v>2020</v>
      </c>
      <c r="H44" s="43">
        <v>2021</v>
      </c>
      <c r="I44" s="43">
        <v>2022</v>
      </c>
      <c r="J44" s="43">
        <v>2023</v>
      </c>
      <c r="K44" s="3" t="s">
        <v>41</v>
      </c>
      <c r="L44" s="81"/>
      <c r="M44" s="81"/>
      <c r="N44" s="81"/>
      <c r="O44" s="81"/>
      <c r="P44" s="81"/>
      <c r="Q44" s="81"/>
      <c r="R44" s="39"/>
      <c r="S44" s="39"/>
    </row>
    <row r="45" spans="1:29" s="36" customFormat="1" x14ac:dyDescent="0.2">
      <c r="B45" s="107" t="s">
        <v>42</v>
      </c>
      <c r="C45" s="103">
        <v>375835937.5</v>
      </c>
      <c r="D45" s="103">
        <v>373776562.5</v>
      </c>
      <c r="E45" s="103">
        <v>362833805.85991162</v>
      </c>
      <c r="F45" s="103">
        <v>337646494.93311125</v>
      </c>
      <c r="G45" s="103">
        <v>325184746.09138751</v>
      </c>
      <c r="H45" s="103">
        <v>308987425.73588681</v>
      </c>
      <c r="I45" s="103">
        <v>288617492.11382365</v>
      </c>
      <c r="J45" s="103">
        <v>269226332.98252153</v>
      </c>
      <c r="K45" s="117">
        <v>-5.3215996362218188E-2</v>
      </c>
      <c r="L45" s="92"/>
      <c r="M45" s="48"/>
      <c r="N45" s="48"/>
      <c r="O45" s="48"/>
      <c r="P45" s="48"/>
      <c r="Q45" s="48"/>
      <c r="R45" s="48"/>
      <c r="S45" s="39"/>
    </row>
    <row r="46" spans="1:29" s="36" customFormat="1" x14ac:dyDescent="0.2">
      <c r="B46" s="107" t="s">
        <v>34</v>
      </c>
      <c r="C46" s="103">
        <v>5000000</v>
      </c>
      <c r="D46" s="103">
        <v>54446875</v>
      </c>
      <c r="E46" s="103">
        <v>84113147.629060745</v>
      </c>
      <c r="F46" s="103">
        <v>373080976.21272856</v>
      </c>
      <c r="G46" s="103">
        <v>578472041.70914769</v>
      </c>
      <c r="H46" s="103">
        <v>790876813.32979417</v>
      </c>
      <c r="I46" s="103">
        <v>839636938.89550912</v>
      </c>
      <c r="J46" s="103">
        <v>890338060.0223676</v>
      </c>
      <c r="K46" s="117">
        <v>0.59317566239490538</v>
      </c>
      <c r="L46" s="92"/>
      <c r="M46" s="48"/>
      <c r="N46" s="48"/>
      <c r="O46" s="48"/>
      <c r="P46" s="48"/>
      <c r="Q46" s="48"/>
      <c r="R46" s="48"/>
      <c r="S46" s="39"/>
    </row>
    <row r="47" spans="1:29" s="36" customFormat="1" x14ac:dyDescent="0.2">
      <c r="B47" s="107" t="s">
        <v>39</v>
      </c>
      <c r="C47" s="103">
        <v>0</v>
      </c>
      <c r="D47" s="103">
        <v>1000000</v>
      </c>
      <c r="E47" s="103">
        <v>9900000</v>
      </c>
      <c r="F47" s="103">
        <v>19602000</v>
      </c>
      <c r="G47" s="103">
        <v>29108970</v>
      </c>
      <c r="H47" s="103">
        <v>43226820.450000003</v>
      </c>
      <c r="I47" s="103">
        <v>57059402.993999995</v>
      </c>
      <c r="J47" s="103">
        <v>65903610.458070002</v>
      </c>
      <c r="K47" s="117">
        <v>1.0097939502203621</v>
      </c>
      <c r="L47" s="92"/>
      <c r="M47" s="48"/>
      <c r="N47" s="48"/>
      <c r="O47" s="48"/>
      <c r="P47" s="48"/>
      <c r="Q47" s="48"/>
      <c r="R47" s="48"/>
      <c r="S47" s="39"/>
    </row>
    <row r="48" spans="1:29" s="36" customFormat="1" x14ac:dyDescent="0.2">
      <c r="B48" s="106" t="s">
        <v>35</v>
      </c>
      <c r="C48" s="105">
        <v>380835937.5</v>
      </c>
      <c r="D48" s="105">
        <v>429223437.5</v>
      </c>
      <c r="E48" s="105">
        <v>456846953.48897237</v>
      </c>
      <c r="F48" s="105">
        <v>730329471.14583981</v>
      </c>
      <c r="G48" s="105">
        <v>932765757.8005352</v>
      </c>
      <c r="H48" s="105">
        <v>1143091059.515681</v>
      </c>
      <c r="I48" s="105">
        <v>1185313834.0033326</v>
      </c>
      <c r="J48" s="105">
        <v>1225468003.4629591</v>
      </c>
      <c r="K48" s="118">
        <v>0.19106763776805313</v>
      </c>
      <c r="L48" s="48"/>
      <c r="M48" s="48"/>
      <c r="N48" s="48"/>
      <c r="O48" s="48"/>
      <c r="P48" s="48"/>
      <c r="Q48" s="48"/>
      <c r="R48" s="48"/>
    </row>
    <row r="49" spans="1:19" s="36" customFormat="1" x14ac:dyDescent="0.2">
      <c r="B49" s="107" t="s">
        <v>42</v>
      </c>
      <c r="C49" s="103">
        <v>520427812.5</v>
      </c>
      <c r="D49" s="103">
        <v>552517309.57031238</v>
      </c>
      <c r="E49" s="103">
        <v>608743364.41749978</v>
      </c>
      <c r="F49" s="103">
        <v>489312607.65757453</v>
      </c>
      <c r="G49" s="103">
        <v>449939485.82556391</v>
      </c>
      <c r="H49" s="103">
        <v>408866691.86143529</v>
      </c>
      <c r="I49" s="103">
        <v>422060030.6863513</v>
      </c>
      <c r="J49" s="103">
        <v>416299361.71726966</v>
      </c>
      <c r="K49" s="117">
        <v>-4.608434517736415E-2</v>
      </c>
      <c r="L49" s="48"/>
      <c r="M49" s="48"/>
      <c r="N49" s="48"/>
      <c r="O49" s="48"/>
      <c r="P49" s="48"/>
      <c r="Q49" s="48"/>
      <c r="R49" s="48"/>
    </row>
    <row r="50" spans="1:19" s="36" customFormat="1" x14ac:dyDescent="0.2">
      <c r="B50" s="107" t="s">
        <v>34</v>
      </c>
      <c r="C50" s="103">
        <v>1290383035.7142859</v>
      </c>
      <c r="D50" s="103">
        <v>1739025444.2857146</v>
      </c>
      <c r="E50" s="103">
        <v>1784142756.7857141</v>
      </c>
      <c r="F50" s="103">
        <v>1912473827.8630955</v>
      </c>
      <c r="G50" s="103">
        <v>1894945223.7700255</v>
      </c>
      <c r="H50" s="103">
        <v>1868923250.582366</v>
      </c>
      <c r="I50" s="103">
        <v>1894857050.1680067</v>
      </c>
      <c r="J50" s="103">
        <v>1914771583.4783707</v>
      </c>
      <c r="K50" s="117">
        <v>1.6175000105669524E-2</v>
      </c>
      <c r="L50" s="48"/>
      <c r="M50" s="48"/>
      <c r="N50" s="48"/>
      <c r="O50" s="48"/>
      <c r="P50" s="48"/>
      <c r="Q50" s="48"/>
      <c r="R50" s="48"/>
    </row>
    <row r="51" spans="1:19" s="36" customFormat="1" x14ac:dyDescent="0.2">
      <c r="B51" s="107" t="s">
        <v>39</v>
      </c>
      <c r="C51" s="103">
        <v>0</v>
      </c>
      <c r="D51" s="103">
        <v>226080.00000000003</v>
      </c>
      <c r="E51" s="103">
        <v>3877272.0000000009</v>
      </c>
      <c r="F51" s="103">
        <v>12628828.799999999</v>
      </c>
      <c r="G51" s="103">
        <v>22731891.840000004</v>
      </c>
      <c r="H51" s="103">
        <v>38360067.480000004</v>
      </c>
      <c r="I51" s="103">
        <v>59841705.268800005</v>
      </c>
      <c r="J51" s="103">
        <v>72500527.537200004</v>
      </c>
      <c r="K51" s="117">
        <v>1.6162535884452112</v>
      </c>
    </row>
    <row r="52" spans="1:19" s="36" customFormat="1" x14ac:dyDescent="0.2">
      <c r="B52" s="106" t="s">
        <v>36</v>
      </c>
      <c r="C52" s="105">
        <v>1810810848.2142859</v>
      </c>
      <c r="D52" s="105">
        <v>2291768833.8560271</v>
      </c>
      <c r="E52" s="105">
        <v>2396763393.2032137</v>
      </c>
      <c r="F52" s="105">
        <v>2414415264.3206701</v>
      </c>
      <c r="G52" s="105">
        <v>2367616601.4355898</v>
      </c>
      <c r="H52" s="105">
        <v>2316150009.9238014</v>
      </c>
      <c r="I52" s="105">
        <v>2376758786.1231575</v>
      </c>
      <c r="J52" s="105">
        <v>2403571472.7328405</v>
      </c>
      <c r="K52" s="118">
        <v>7.9702293304304561E-3</v>
      </c>
    </row>
    <row r="53" spans="1:19" s="36" customFormat="1" x14ac:dyDescent="0.2">
      <c r="B53" s="23" t="s">
        <v>11</v>
      </c>
      <c r="C53" s="104">
        <v>2191646785.7142859</v>
      </c>
      <c r="D53" s="104">
        <v>2720992271.3560271</v>
      </c>
      <c r="E53" s="104">
        <v>2853610346.6921859</v>
      </c>
      <c r="F53" s="104">
        <v>3144744735.4665098</v>
      </c>
      <c r="G53" s="104">
        <v>3300382359.236125</v>
      </c>
      <c r="H53" s="104">
        <v>3459241069.4394827</v>
      </c>
      <c r="I53" s="104">
        <v>3562072620.1264901</v>
      </c>
      <c r="J53" s="104">
        <v>3629039476.1957998</v>
      </c>
      <c r="K53" s="47">
        <v>4.9165651968394286E-2</v>
      </c>
    </row>
    <row r="54" spans="1:19" s="36" customFormat="1" x14ac:dyDescent="0.2">
      <c r="B54" s="23"/>
      <c r="C54" s="104"/>
      <c r="D54" s="18">
        <v>0.75881363713272454</v>
      </c>
      <c r="E54" s="18">
        <v>0.74439669841638079</v>
      </c>
      <c r="F54" s="18">
        <v>0.79210641852912456</v>
      </c>
      <c r="G54" s="18">
        <v>0.80035983132616872</v>
      </c>
      <c r="H54" s="18">
        <v>0.80690941544146844</v>
      </c>
      <c r="I54" s="18">
        <v>0.79724415503636226</v>
      </c>
      <c r="J54" s="18">
        <v>3.0163666177468611E-2</v>
      </c>
    </row>
    <row r="55" spans="1:19" s="36" customFormat="1" ht="119.25" customHeight="1" x14ac:dyDescent="0.2">
      <c r="B55" s="89"/>
      <c r="C55" s="90"/>
      <c r="D55" s="90"/>
      <c r="E55" s="89"/>
      <c r="F55" s="90"/>
      <c r="G55" s="90"/>
      <c r="H55" s="90"/>
      <c r="I55" s="90"/>
      <c r="J55" s="90"/>
    </row>
    <row r="57" spans="1:19" s="36" customFormat="1" x14ac:dyDescent="0.2">
      <c r="A57" s="3" t="s">
        <v>67</v>
      </c>
      <c r="B57" s="40"/>
      <c r="C57" s="41"/>
      <c r="D57" s="39"/>
      <c r="E57" s="39"/>
      <c r="F57" s="39"/>
      <c r="G57" s="39"/>
      <c r="H57" s="39"/>
      <c r="I57" s="39"/>
      <c r="J57" s="39"/>
      <c r="L57" s="39"/>
      <c r="M57" s="3" t="s">
        <v>66</v>
      </c>
      <c r="N57" s="39"/>
      <c r="O57" s="39"/>
      <c r="P57" s="39"/>
      <c r="Q57" s="39"/>
      <c r="R57" s="39"/>
      <c r="S57" s="39"/>
    </row>
    <row r="58" spans="1:19" s="36" customFormat="1" ht="15" x14ac:dyDescent="0.25">
      <c r="B58" s="42"/>
      <c r="C58" s="43">
        <v>2016</v>
      </c>
      <c r="D58" s="43">
        <v>2017</v>
      </c>
      <c r="E58" s="43">
        <v>2018</v>
      </c>
      <c r="F58" s="43">
        <v>2019</v>
      </c>
      <c r="G58" s="43">
        <v>2020</v>
      </c>
      <c r="H58" s="43">
        <v>2021</v>
      </c>
      <c r="I58" s="43">
        <v>2022</v>
      </c>
      <c r="J58" s="43">
        <v>2023</v>
      </c>
      <c r="K58" s="3" t="s">
        <v>41</v>
      </c>
      <c r="L58" s="81"/>
      <c r="M58" s="81"/>
      <c r="N58" s="81"/>
      <c r="O58" s="81"/>
      <c r="P58" s="81"/>
      <c r="Q58" s="81"/>
      <c r="R58" s="39"/>
      <c r="S58" s="39"/>
    </row>
    <row r="59" spans="1:19" s="36" customFormat="1" x14ac:dyDescent="0.2">
      <c r="B59" s="10" t="s">
        <v>29</v>
      </c>
      <c r="C59" s="80">
        <v>82875</v>
      </c>
      <c r="D59" s="80">
        <v>122228.125</v>
      </c>
      <c r="E59" s="80">
        <v>111953.5</v>
      </c>
      <c r="F59" s="80">
        <v>125007.5</v>
      </c>
      <c r="G59" s="80">
        <v>146925.5</v>
      </c>
      <c r="H59" s="80">
        <v>172931.5</v>
      </c>
      <c r="I59" s="80">
        <v>184207.5</v>
      </c>
      <c r="J59" s="80">
        <v>198472.5</v>
      </c>
      <c r="K59" s="45">
        <v>8.4147064989454901E-2</v>
      </c>
      <c r="L59" s="92"/>
      <c r="M59" s="48"/>
      <c r="N59" s="48"/>
      <c r="O59" s="48"/>
      <c r="P59" s="48"/>
      <c r="Q59" s="48"/>
      <c r="R59" s="48"/>
      <c r="S59" s="39"/>
    </row>
    <row r="60" spans="1:19" s="36" customFormat="1" x14ac:dyDescent="0.2">
      <c r="B60" s="10" t="s">
        <v>30</v>
      </c>
      <c r="C60" s="80">
        <v>51484.375</v>
      </c>
      <c r="D60" s="80">
        <v>51269.53125</v>
      </c>
      <c r="E60" s="80">
        <v>55072.340321918593</v>
      </c>
      <c r="F60" s="80">
        <v>60920.984762235363</v>
      </c>
      <c r="G60" s="80">
        <v>62457.155124426608</v>
      </c>
      <c r="H60" s="80">
        <v>62268.898628441573</v>
      </c>
      <c r="I60" s="80">
        <v>55026.544667056223</v>
      </c>
      <c r="J60" s="80">
        <v>49203.015780024092</v>
      </c>
      <c r="K60" s="45">
        <v>-6.8334989007100555E-3</v>
      </c>
      <c r="L60" s="48"/>
      <c r="M60" s="48"/>
      <c r="N60" s="48"/>
      <c r="O60" s="48"/>
      <c r="P60" s="48"/>
      <c r="Q60" s="48"/>
      <c r="R60" s="48"/>
      <c r="S60" s="39"/>
    </row>
    <row r="61" spans="1:19" s="36" customFormat="1" x14ac:dyDescent="0.2">
      <c r="B61" s="10" t="s">
        <v>24</v>
      </c>
      <c r="C61" s="80">
        <v>25742.1875</v>
      </c>
      <c r="D61" s="80">
        <v>20121.484375000004</v>
      </c>
      <c r="E61" s="80">
        <v>23474.020943285963</v>
      </c>
      <c r="F61" s="80">
        <v>36251.691818917825</v>
      </c>
      <c r="G61" s="80">
        <v>45238.653479378867</v>
      </c>
      <c r="H61" s="80">
        <v>54814.271771637985</v>
      </c>
      <c r="I61" s="80">
        <v>56932.31671668421</v>
      </c>
      <c r="J61" s="80">
        <v>58889.617038503566</v>
      </c>
      <c r="K61" s="45">
        <v>0.19599616127751496</v>
      </c>
      <c r="L61" s="92"/>
      <c r="M61" s="48"/>
      <c r="N61" s="48"/>
      <c r="O61" s="48"/>
      <c r="P61" s="48"/>
      <c r="Q61" s="48"/>
      <c r="R61" s="48"/>
      <c r="S61" s="39"/>
    </row>
    <row r="62" spans="1:19" s="36" customFormat="1" x14ac:dyDescent="0.2">
      <c r="B62" s="10" t="s">
        <v>27</v>
      </c>
      <c r="C62" s="80">
        <v>77726.5625</v>
      </c>
      <c r="D62" s="80">
        <v>86449.21875</v>
      </c>
      <c r="E62" s="80">
        <v>94080.226212105365</v>
      </c>
      <c r="F62" s="80">
        <v>108794.31616786604</v>
      </c>
      <c r="G62" s="80">
        <v>119775.26821367018</v>
      </c>
      <c r="H62" s="80">
        <v>126763.31285973362</v>
      </c>
      <c r="I62" s="80">
        <v>123751.18312279104</v>
      </c>
      <c r="J62" s="80">
        <v>118607.39730715862</v>
      </c>
      <c r="K62" s="45">
        <v>5.4124200265214473E-2</v>
      </c>
      <c r="L62" s="92"/>
      <c r="M62" s="48"/>
      <c r="N62" s="48"/>
      <c r="O62" s="48"/>
      <c r="P62" s="48"/>
      <c r="Q62" s="48"/>
      <c r="R62" s="48"/>
      <c r="S62" s="39"/>
    </row>
    <row r="63" spans="1:19" s="36" customFormat="1" x14ac:dyDescent="0.2">
      <c r="B63" s="10" t="s">
        <v>25</v>
      </c>
      <c r="C63" s="80">
        <v>20593.750000000018</v>
      </c>
      <c r="D63" s="80">
        <v>14758.203124999949</v>
      </c>
      <c r="E63" s="80">
        <v>18864.688021172871</v>
      </c>
      <c r="F63" s="80">
        <v>26667.142933613613</v>
      </c>
      <c r="G63" s="80">
        <v>30920.058183253437</v>
      </c>
      <c r="H63" s="80">
        <v>37147.289007036263</v>
      </c>
      <c r="I63" s="80">
        <v>42255.389126130605</v>
      </c>
      <c r="J63" s="80">
        <v>45279.594140601228</v>
      </c>
      <c r="K63" s="45">
        <v>0.20543789553197822</v>
      </c>
      <c r="L63" s="92"/>
      <c r="M63" s="48"/>
      <c r="N63" s="48"/>
      <c r="O63" s="48"/>
      <c r="P63" s="48"/>
      <c r="Q63" s="48"/>
      <c r="R63" s="48"/>
    </row>
    <row r="64" spans="1:19" s="36" customFormat="1" x14ac:dyDescent="0.2">
      <c r="B64" s="23" t="s">
        <v>11</v>
      </c>
      <c r="C64" s="11">
        <v>258421.87500000003</v>
      </c>
      <c r="D64" s="11">
        <v>294826.56249999994</v>
      </c>
      <c r="E64" s="11">
        <v>303444.77549848281</v>
      </c>
      <c r="F64" s="11">
        <v>357641.63568263286</v>
      </c>
      <c r="G64" s="11">
        <v>405316.63500072912</v>
      </c>
      <c r="H64" s="11">
        <v>453925.27226684941</v>
      </c>
      <c r="I64" s="11">
        <v>462172.93363266211</v>
      </c>
      <c r="J64" s="11">
        <v>470452.12426628749</v>
      </c>
      <c r="K64" s="45">
        <v>8.0997785245204179E-2</v>
      </c>
      <c r="L64" s="48"/>
      <c r="M64" s="48"/>
      <c r="N64" s="48"/>
      <c r="O64" s="48"/>
      <c r="P64" s="48"/>
      <c r="Q64" s="48"/>
      <c r="R64" s="48"/>
    </row>
    <row r="65" spans="1:19" s="36" customFormat="1" x14ac:dyDescent="0.2">
      <c r="B65" s="40"/>
      <c r="C65" s="44"/>
      <c r="D65" s="44"/>
      <c r="E65" s="44"/>
      <c r="F65" s="44"/>
      <c r="G65" s="44"/>
      <c r="H65" s="44"/>
      <c r="I65" s="44"/>
      <c r="J65" s="44"/>
      <c r="K65" s="45"/>
      <c r="L65" s="48"/>
      <c r="M65" s="48"/>
      <c r="N65" s="48"/>
      <c r="O65" s="48"/>
      <c r="P65" s="48"/>
      <c r="Q65" s="48"/>
      <c r="R65" s="48"/>
    </row>
    <row r="66" spans="1:19" s="36" customFormat="1" x14ac:dyDescent="0.2">
      <c r="B66" s="99" t="s">
        <v>32</v>
      </c>
      <c r="C66" s="49"/>
      <c r="D66" s="49"/>
      <c r="E66" s="49"/>
      <c r="F66" s="49"/>
      <c r="G66" s="49"/>
      <c r="H66" s="49"/>
      <c r="I66" s="49"/>
      <c r="J66" s="49"/>
      <c r="K66" s="47"/>
    </row>
    <row r="67" spans="1:19" s="36" customFormat="1" x14ac:dyDescent="0.2">
      <c r="B67" s="99" t="s">
        <v>37</v>
      </c>
      <c r="C67" s="41"/>
      <c r="D67" s="39"/>
      <c r="E67" s="39"/>
      <c r="F67" s="39"/>
      <c r="G67" s="39"/>
      <c r="H67" s="39"/>
      <c r="I67" s="50"/>
      <c r="J67" s="50"/>
    </row>
    <row r="68" spans="1:19" s="36" customFormat="1" ht="119.25" customHeight="1" x14ac:dyDescent="0.2">
      <c r="H68" s="39"/>
      <c r="I68" s="39"/>
      <c r="J68" s="39"/>
    </row>
    <row r="70" spans="1:19" s="36" customFormat="1" x14ac:dyDescent="0.2">
      <c r="A70" s="3" t="s">
        <v>68</v>
      </c>
      <c r="B70" s="40"/>
      <c r="C70" s="41"/>
      <c r="D70" s="39"/>
      <c r="E70" s="39"/>
      <c r="F70" s="39"/>
      <c r="G70" s="39"/>
      <c r="H70" s="39"/>
      <c r="I70" s="39"/>
      <c r="J70" s="39"/>
      <c r="L70" s="39"/>
      <c r="M70" s="3" t="s">
        <v>69</v>
      </c>
      <c r="N70" s="39"/>
      <c r="O70" s="39"/>
      <c r="P70" s="39"/>
      <c r="Q70" s="39"/>
      <c r="R70" s="39"/>
      <c r="S70" s="39"/>
    </row>
    <row r="71" spans="1:19" s="36" customFormat="1" ht="15" x14ac:dyDescent="0.25">
      <c r="B71" s="42"/>
      <c r="C71" s="43">
        <v>2016</v>
      </c>
      <c r="D71" s="43">
        <v>2017</v>
      </c>
      <c r="E71" s="43">
        <v>2018</v>
      </c>
      <c r="F71" s="43">
        <v>2019</v>
      </c>
      <c r="G71" s="43">
        <v>2020</v>
      </c>
      <c r="H71" s="43">
        <v>2021</v>
      </c>
      <c r="I71" s="43">
        <v>2022</v>
      </c>
      <c r="J71" s="43">
        <v>2023</v>
      </c>
      <c r="K71" s="3" t="s">
        <v>41</v>
      </c>
      <c r="L71" s="81"/>
      <c r="M71" s="81"/>
      <c r="N71" s="81"/>
      <c r="O71" s="81"/>
      <c r="P71" s="81"/>
      <c r="Q71" s="81"/>
      <c r="R71" s="39"/>
      <c r="S71" s="39"/>
    </row>
    <row r="72" spans="1:19" s="36" customFormat="1" x14ac:dyDescent="0.2">
      <c r="B72" s="10" t="s">
        <v>29</v>
      </c>
      <c r="C72" s="80">
        <v>948812.5</v>
      </c>
      <c r="D72" s="80">
        <v>1289775</v>
      </c>
      <c r="E72" s="80">
        <v>1490350</v>
      </c>
      <c r="F72" s="80">
        <v>1956550</v>
      </c>
      <c r="G72" s="80">
        <v>2501137.5</v>
      </c>
      <c r="H72" s="80">
        <v>3104512.5</v>
      </c>
      <c r="I72" s="80">
        <v>3585262.5</v>
      </c>
      <c r="J72" s="80">
        <v>3986850</v>
      </c>
      <c r="K72" s="45">
        <v>0.22687806187383486</v>
      </c>
      <c r="L72" s="92"/>
      <c r="M72" s="48"/>
      <c r="N72" s="48"/>
      <c r="O72" s="48"/>
      <c r="P72" s="48"/>
      <c r="Q72" s="48"/>
      <c r="R72" s="48"/>
      <c r="S72" s="39"/>
    </row>
    <row r="73" spans="1:19" s="36" customFormat="1" x14ac:dyDescent="0.2">
      <c r="B73" s="10" t="s">
        <v>30</v>
      </c>
      <c r="C73" s="80">
        <v>2090383.0357142859</v>
      </c>
      <c r="D73" s="80">
        <v>3500589.7433035718</v>
      </c>
      <c r="E73" s="80">
        <v>5209230.2060267851</v>
      </c>
      <c r="F73" s="80">
        <v>5160950.4073918294</v>
      </c>
      <c r="G73" s="80">
        <v>4846578.4240986854</v>
      </c>
      <c r="H73" s="80">
        <v>4218952.8926020358</v>
      </c>
      <c r="I73" s="80">
        <v>4342373.7932620831</v>
      </c>
      <c r="J73" s="80">
        <v>4457459.1797408853</v>
      </c>
      <c r="K73" s="45">
        <v>4.4040143797140496E-2</v>
      </c>
      <c r="L73" s="48"/>
      <c r="M73" s="48"/>
      <c r="N73" s="48"/>
      <c r="O73" s="48"/>
      <c r="P73" s="48"/>
      <c r="Q73" s="48"/>
      <c r="R73" s="48"/>
      <c r="S73" s="39"/>
    </row>
    <row r="74" spans="1:19" s="36" customFormat="1" x14ac:dyDescent="0.2">
      <c r="B74" s="10" t="s">
        <v>24</v>
      </c>
      <c r="C74" s="80">
        <v>4171149.1071428573</v>
      </c>
      <c r="D74" s="80">
        <v>5465014.4475446437</v>
      </c>
      <c r="E74" s="80">
        <v>6127384.741562007</v>
      </c>
      <c r="F74" s="80">
        <v>7022585.5024878895</v>
      </c>
      <c r="G74" s="80">
        <v>7540416.3617607951</v>
      </c>
      <c r="H74" s="80">
        <v>7372442.1158310613</v>
      </c>
      <c r="I74" s="80">
        <v>7944609.8079769295</v>
      </c>
      <c r="J74" s="80">
        <v>8497950.7167904302</v>
      </c>
      <c r="K74" s="45">
        <v>7.7695951899012794E-2</v>
      </c>
      <c r="L74" s="92"/>
      <c r="M74" s="48"/>
      <c r="N74" s="48"/>
      <c r="O74" s="48"/>
      <c r="P74" s="48"/>
      <c r="Q74" s="48"/>
      <c r="R74" s="48"/>
      <c r="S74" s="39"/>
    </row>
    <row r="75" spans="1:19" s="36" customFormat="1" x14ac:dyDescent="0.2">
      <c r="B75" s="10" t="s">
        <v>27</v>
      </c>
      <c r="C75" s="80">
        <v>5916340.625</v>
      </c>
      <c r="D75" s="80">
        <v>7186968.5290178582</v>
      </c>
      <c r="E75" s="80">
        <v>6805039.1493265945</v>
      </c>
      <c r="F75" s="80">
        <v>7589083.3349864995</v>
      </c>
      <c r="G75" s="80">
        <v>7629824.3339018086</v>
      </c>
      <c r="H75" s="80">
        <v>7874049.512202071</v>
      </c>
      <c r="I75" s="80">
        <v>8457471.9553881697</v>
      </c>
      <c r="J75" s="80">
        <v>8990374.8772181701</v>
      </c>
      <c r="K75" s="45">
        <v>3.3091919485898957E-2</v>
      </c>
      <c r="L75" s="92"/>
      <c r="M75" s="48"/>
      <c r="N75" s="48"/>
      <c r="O75" s="48"/>
      <c r="P75" s="48"/>
      <c r="Q75" s="48"/>
      <c r="R75" s="48"/>
      <c r="S75" s="39"/>
    </row>
    <row r="76" spans="1:19" s="36" customFormat="1" x14ac:dyDescent="0.2">
      <c r="B76" s="10" t="s">
        <v>25</v>
      </c>
      <c r="C76" s="80">
        <v>3429270.089285715</v>
      </c>
      <c r="D76" s="80">
        <v>3825786.3761160723</v>
      </c>
      <c r="E76" s="80">
        <v>3655056.1945870519</v>
      </c>
      <c r="F76" s="80">
        <v>3300322.7705878178</v>
      </c>
      <c r="G76" s="80">
        <v>3334293.4641216383</v>
      </c>
      <c r="H76" s="80">
        <v>4025361.5647328743</v>
      </c>
      <c r="I76" s="80">
        <v>4206728.3622504435</v>
      </c>
      <c r="J76" s="80">
        <v>4386348.4245747095</v>
      </c>
      <c r="K76" s="45">
        <v>1.9165586401932222E-2</v>
      </c>
      <c r="L76" s="92"/>
      <c r="M76" s="48"/>
      <c r="N76" s="48"/>
      <c r="O76" s="48"/>
      <c r="P76" s="48"/>
      <c r="Q76" s="48"/>
      <c r="R76" s="48"/>
    </row>
    <row r="77" spans="1:19" s="36" customFormat="1" x14ac:dyDescent="0.2">
      <c r="B77" s="23" t="s">
        <v>11</v>
      </c>
      <c r="C77" s="11">
        <v>16555955.357142858</v>
      </c>
      <c r="D77" s="11">
        <v>21268134.095982146</v>
      </c>
      <c r="E77" s="11">
        <v>23287060.291502438</v>
      </c>
      <c r="F77" s="11">
        <v>25029492.015454035</v>
      </c>
      <c r="G77" s="11">
        <v>25852250.083882928</v>
      </c>
      <c r="H77" s="11">
        <v>26595318.585368041</v>
      </c>
      <c r="I77" s="11">
        <v>28536446.418877628</v>
      </c>
      <c r="J77" s="11">
        <v>30318983.198324196</v>
      </c>
      <c r="K77" s="47">
        <v>6.0557208348998248E-2</v>
      </c>
      <c r="L77" s="48"/>
      <c r="M77" s="48"/>
      <c r="N77" s="48"/>
      <c r="O77" s="48"/>
      <c r="P77" s="48"/>
      <c r="Q77" s="48"/>
      <c r="R77" s="48"/>
    </row>
    <row r="78" spans="1:19" s="36" customFormat="1" x14ac:dyDescent="0.2">
      <c r="B78" s="40"/>
      <c r="C78" s="44"/>
      <c r="D78" s="44"/>
      <c r="E78" s="44"/>
      <c r="F78" s="44"/>
      <c r="G78" s="44"/>
      <c r="H78" s="44"/>
      <c r="I78" s="44"/>
      <c r="J78" s="44"/>
      <c r="K78" s="45"/>
      <c r="L78" s="48"/>
      <c r="M78" s="48"/>
      <c r="N78" s="48"/>
      <c r="O78" s="48"/>
      <c r="P78" s="48"/>
      <c r="Q78" s="48"/>
      <c r="R78" s="48"/>
    </row>
    <row r="79" spans="1:19" s="36" customFormat="1" x14ac:dyDescent="0.2">
      <c r="B79" s="99" t="s">
        <v>32</v>
      </c>
      <c r="C79" s="49"/>
      <c r="D79" s="49"/>
      <c r="E79" s="49"/>
      <c r="F79" s="49"/>
      <c r="G79" s="49"/>
      <c r="H79" s="49"/>
      <c r="I79" s="49"/>
      <c r="J79" s="49"/>
      <c r="K79" s="47"/>
    </row>
    <row r="80" spans="1:19" s="36" customFormat="1" x14ac:dyDescent="0.2">
      <c r="B80" s="99" t="s">
        <v>37</v>
      </c>
      <c r="C80" s="41"/>
      <c r="D80" s="39"/>
      <c r="E80" s="39"/>
      <c r="F80" s="39"/>
      <c r="G80" s="39"/>
      <c r="H80" s="39"/>
      <c r="I80" s="50"/>
      <c r="J80" s="50"/>
    </row>
    <row r="81" spans="8:10" s="36" customFormat="1" ht="119.25" customHeight="1" x14ac:dyDescent="0.2">
      <c r="H81" s="39"/>
      <c r="I81" s="39"/>
      <c r="J81" s="39"/>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78"/>
  <sheetViews>
    <sheetView zoomScale="90" zoomScaleNormal="90" workbookViewId="0">
      <selection activeCell="D2" sqref="D2"/>
    </sheetView>
  </sheetViews>
  <sheetFormatPr defaultColWidth="9.140625" defaultRowHeight="12.75" x14ac:dyDescent="0.2"/>
  <cols>
    <col min="1" max="1" width="5.28515625" style="36" customWidth="1"/>
    <col min="2" max="2" width="31.5703125" style="36" customWidth="1"/>
    <col min="3" max="7" width="13.42578125" style="36" customWidth="1"/>
    <col min="8" max="10" width="12.85546875" style="39" customWidth="1"/>
    <col min="11" max="11" width="11" style="36" customWidth="1"/>
    <col min="12" max="12" width="11.28515625" style="8" customWidth="1"/>
    <col min="13" max="16384" width="9.140625" style="36"/>
  </cols>
  <sheetData>
    <row r="1" spans="1:19" x14ac:dyDescent="0.2">
      <c r="B1" s="36" t="s">
        <v>0</v>
      </c>
      <c r="C1" s="37" t="s">
        <v>2</v>
      </c>
      <c r="D1" s="36" t="str">
        <f>'Title sheet and Definitions'!C14</f>
        <v>Ericsson</v>
      </c>
    </row>
    <row r="2" spans="1:19" x14ac:dyDescent="0.2">
      <c r="B2" s="1" t="s">
        <v>12</v>
      </c>
      <c r="C2" s="38"/>
    </row>
    <row r="3" spans="1:19" x14ac:dyDescent="0.2">
      <c r="B3" s="40">
        <v>43140</v>
      </c>
      <c r="C3" s="41"/>
      <c r="D3" s="39"/>
      <c r="E3" s="39"/>
      <c r="F3" s="39"/>
      <c r="G3" s="39"/>
    </row>
    <row r="4" spans="1:19" x14ac:dyDescent="0.2">
      <c r="B4" s="40"/>
      <c r="C4" s="41"/>
      <c r="D4" s="39"/>
      <c r="E4" s="39"/>
      <c r="F4" s="39"/>
      <c r="G4" s="39"/>
    </row>
    <row r="5" spans="1:19" s="96" customFormat="1" ht="15" x14ac:dyDescent="0.25">
      <c r="B5" s="10"/>
      <c r="C5" s="97"/>
      <c r="D5" s="98"/>
      <c r="E5" s="97"/>
      <c r="F5" s="97"/>
      <c r="G5" s="97"/>
      <c r="H5" s="97"/>
      <c r="I5" s="97"/>
      <c r="J5" s="97"/>
      <c r="L5" s="81"/>
      <c r="P5" s="97"/>
    </row>
    <row r="6" spans="1:19" x14ac:dyDescent="0.2">
      <c r="A6" s="3" t="s">
        <v>43</v>
      </c>
      <c r="B6" s="40"/>
      <c r="C6" s="41"/>
      <c r="D6" s="39"/>
      <c r="E6" s="116"/>
      <c r="F6" s="116"/>
      <c r="G6" s="116"/>
      <c r="H6" s="116"/>
      <c r="I6" s="116"/>
      <c r="J6" s="116"/>
      <c r="L6" s="14"/>
      <c r="M6" s="3" t="s">
        <v>44</v>
      </c>
      <c r="N6" s="39"/>
      <c r="O6" s="39"/>
      <c r="P6" s="39"/>
      <c r="Q6" s="39"/>
      <c r="R6" s="39"/>
      <c r="S6" s="39"/>
    </row>
    <row r="7" spans="1:19" ht="15" x14ac:dyDescent="0.25">
      <c r="B7" s="42"/>
      <c r="C7" s="43">
        <v>2016</v>
      </c>
      <c r="D7" s="43">
        <v>2017</v>
      </c>
      <c r="E7" s="43">
        <v>2018</v>
      </c>
      <c r="F7" s="43">
        <v>2019</v>
      </c>
      <c r="G7" s="43">
        <v>2020</v>
      </c>
      <c r="H7" s="43">
        <v>2021</v>
      </c>
      <c r="I7" s="43">
        <v>2022</v>
      </c>
      <c r="J7" s="43">
        <v>2023</v>
      </c>
      <c r="K7" s="3" t="s">
        <v>41</v>
      </c>
      <c r="L7" s="81"/>
      <c r="M7" s="81"/>
      <c r="N7" s="81"/>
      <c r="O7" s="81"/>
      <c r="P7" s="81"/>
      <c r="Q7" s="81"/>
      <c r="R7" s="39"/>
      <c r="S7" s="39"/>
    </row>
    <row r="8" spans="1:19" x14ac:dyDescent="0.2">
      <c r="B8" s="10" t="s">
        <v>29</v>
      </c>
      <c r="C8" s="80">
        <v>82375</v>
      </c>
      <c r="D8" s="95">
        <v>113265.625</v>
      </c>
      <c r="E8" s="80">
        <v>104041</v>
      </c>
      <c r="F8" s="80">
        <v>89345</v>
      </c>
      <c r="G8" s="80">
        <v>90638</v>
      </c>
      <c r="H8" s="80">
        <v>94144</v>
      </c>
      <c r="I8" s="80">
        <v>97920</v>
      </c>
      <c r="J8" s="80">
        <v>104685</v>
      </c>
      <c r="K8" s="47">
        <v>-1.3044158298883168E-2</v>
      </c>
      <c r="L8" s="115"/>
      <c r="M8" s="48"/>
      <c r="N8" s="48"/>
      <c r="O8" s="48"/>
      <c r="P8" s="48"/>
      <c r="Q8" s="48"/>
      <c r="R8" s="48"/>
      <c r="S8" s="39"/>
    </row>
    <row r="9" spans="1:19" x14ac:dyDescent="0.2">
      <c r="B9" s="10" t="s">
        <v>30</v>
      </c>
      <c r="C9" s="80">
        <v>51484.375</v>
      </c>
      <c r="D9" s="80">
        <v>50969.53125</v>
      </c>
      <c r="E9" s="80">
        <v>53065.398374999997</v>
      </c>
      <c r="F9" s="80">
        <v>52342.791987016077</v>
      </c>
      <c r="G9" s="80">
        <v>48917.862426630447</v>
      </c>
      <c r="H9" s="80">
        <v>43317.496924197912</v>
      </c>
      <c r="I9" s="80">
        <v>36346.650431302674</v>
      </c>
      <c r="J9" s="80">
        <v>28899.488842336301</v>
      </c>
      <c r="K9" s="47">
        <v>-9.0233543222478563E-2</v>
      </c>
      <c r="L9" s="115"/>
      <c r="M9" s="48"/>
      <c r="N9" s="48"/>
      <c r="O9" s="48"/>
      <c r="P9" s="48"/>
      <c r="Q9" s="48"/>
      <c r="R9" s="48"/>
      <c r="S9" s="39"/>
    </row>
    <row r="10" spans="1:19" x14ac:dyDescent="0.2">
      <c r="B10" s="10" t="s">
        <v>24</v>
      </c>
      <c r="C10" s="80">
        <v>25742.1875</v>
      </c>
      <c r="D10" s="80">
        <v>19821.484375000004</v>
      </c>
      <c r="E10" s="80">
        <v>19660.831244140627</v>
      </c>
      <c r="F10" s="80">
        <v>19095.306268479249</v>
      </c>
      <c r="G10" s="80">
        <v>18160.068083786544</v>
      </c>
      <c r="H10" s="80">
        <v>16911.468363150663</v>
      </c>
      <c r="I10" s="80">
        <v>15421.440637231886</v>
      </c>
      <c r="J10" s="80">
        <v>13770.668288086243</v>
      </c>
      <c r="K10" s="47">
        <v>-5.8898482386821494E-2</v>
      </c>
      <c r="L10" s="115"/>
      <c r="M10" s="48"/>
      <c r="N10" s="48"/>
      <c r="O10" s="48"/>
      <c r="P10" s="48"/>
      <c r="Q10" s="48"/>
      <c r="R10" s="48"/>
      <c r="S10" s="39"/>
    </row>
    <row r="11" spans="1:19" x14ac:dyDescent="0.2">
      <c r="B11" s="10" t="s">
        <v>27</v>
      </c>
      <c r="C11" s="80">
        <v>77226.5625</v>
      </c>
      <c r="D11" s="80">
        <v>84949.21875</v>
      </c>
      <c r="E11" s="80">
        <v>90668.424902343744</v>
      </c>
      <c r="F11" s="80">
        <v>93353.569172471325</v>
      </c>
      <c r="G11" s="80">
        <v>92745.180319634746</v>
      </c>
      <c r="H11" s="80">
        <v>88928.3930293749</v>
      </c>
      <c r="I11" s="80">
        <v>82314.652646991221</v>
      </c>
      <c r="J11" s="80">
        <v>73569.256185917708</v>
      </c>
      <c r="K11" s="47">
        <v>-2.3686047171319502E-2</v>
      </c>
      <c r="L11" s="115"/>
      <c r="M11" s="48"/>
      <c r="N11" s="48"/>
      <c r="O11" s="48"/>
      <c r="P11" s="48"/>
      <c r="Q11" s="48"/>
      <c r="R11" s="48"/>
      <c r="S11" s="39"/>
    </row>
    <row r="12" spans="1:19" x14ac:dyDescent="0.2">
      <c r="B12" s="10" t="s">
        <v>25</v>
      </c>
      <c r="C12" s="80">
        <v>20593.750000000018</v>
      </c>
      <c r="D12" s="80">
        <v>14158.203124999949</v>
      </c>
      <c r="E12" s="80">
        <v>15939.701507812442</v>
      </c>
      <c r="F12" s="80">
        <v>17723.040502473312</v>
      </c>
      <c r="G12" s="80">
        <v>19462.597192715741</v>
      </c>
      <c r="H12" s="80">
        <v>21109.896907689359</v>
      </c>
      <c r="I12" s="80">
        <v>22615.809519874681</v>
      </c>
      <c r="J12" s="80">
        <v>23932.967197860653</v>
      </c>
      <c r="K12" s="47">
        <v>9.1435480580656758E-2</v>
      </c>
      <c r="L12" s="115"/>
      <c r="M12" s="48"/>
      <c r="N12" s="48"/>
      <c r="O12" s="48"/>
      <c r="P12" s="48"/>
      <c r="Q12" s="48"/>
      <c r="R12" s="48"/>
    </row>
    <row r="13" spans="1:19" x14ac:dyDescent="0.2">
      <c r="B13" s="23" t="s">
        <v>11</v>
      </c>
      <c r="C13" s="11">
        <v>257421.875</v>
      </c>
      <c r="D13" s="11">
        <v>283164.0625</v>
      </c>
      <c r="E13" s="11">
        <v>283375.35602929682</v>
      </c>
      <c r="F13" s="11">
        <v>271859.70793043997</v>
      </c>
      <c r="G13" s="11">
        <v>269923.7080227675</v>
      </c>
      <c r="H13" s="11">
        <v>264411.25522441283</v>
      </c>
      <c r="I13" s="11">
        <v>254618.55323540047</v>
      </c>
      <c r="J13" s="11">
        <v>244857.38051420089</v>
      </c>
      <c r="K13" s="47">
        <v>-2.3934016868266128E-2</v>
      </c>
      <c r="L13" s="92"/>
      <c r="M13" s="48"/>
      <c r="N13" s="48"/>
      <c r="O13" s="48"/>
      <c r="P13" s="48"/>
      <c r="Q13" s="48"/>
      <c r="R13" s="48"/>
    </row>
    <row r="14" spans="1:19" x14ac:dyDescent="0.2">
      <c r="B14" s="40"/>
      <c r="C14" s="44"/>
      <c r="D14" s="44"/>
      <c r="E14" s="44"/>
      <c r="F14" s="44"/>
      <c r="G14" s="44"/>
      <c r="H14" s="44"/>
      <c r="I14" s="44"/>
      <c r="J14" s="44"/>
      <c r="K14" s="45"/>
      <c r="L14" s="92"/>
      <c r="M14" s="48"/>
      <c r="N14" s="48"/>
      <c r="O14" s="48"/>
      <c r="P14" s="48"/>
      <c r="Q14" s="48"/>
      <c r="R14" s="48"/>
    </row>
    <row r="15" spans="1:19" x14ac:dyDescent="0.2">
      <c r="C15" s="49"/>
      <c r="D15" s="49"/>
      <c r="E15" s="49"/>
      <c r="F15" s="49"/>
      <c r="G15" s="49"/>
      <c r="H15" s="49"/>
      <c r="I15" s="49"/>
      <c r="J15" s="49"/>
      <c r="K15" s="47"/>
    </row>
    <row r="16" spans="1:19" x14ac:dyDescent="0.2">
      <c r="B16" s="40"/>
      <c r="C16" s="41"/>
      <c r="D16" s="50"/>
      <c r="E16" s="39"/>
      <c r="F16" s="39"/>
      <c r="G16" s="39"/>
      <c r="I16" s="50"/>
      <c r="J16" s="50"/>
    </row>
    <row r="17" spans="1:19" ht="119.25" customHeight="1" x14ac:dyDescent="0.2"/>
    <row r="18" spans="1:19" s="20" customFormat="1" ht="15" x14ac:dyDescent="0.25">
      <c r="B18" s="2"/>
      <c r="C18" s="79"/>
      <c r="D18" s="79"/>
      <c r="E18" s="79"/>
      <c r="F18" s="79"/>
      <c r="G18" s="79"/>
      <c r="H18" s="79"/>
      <c r="I18" s="79"/>
      <c r="J18" s="79"/>
      <c r="L18" s="110"/>
      <c r="P18" s="82"/>
    </row>
    <row r="19" spans="1:19" x14ac:dyDescent="0.2">
      <c r="A19" s="3" t="s">
        <v>45</v>
      </c>
      <c r="B19" s="40"/>
      <c r="C19" s="41"/>
      <c r="D19" s="39"/>
      <c r="E19" s="39"/>
      <c r="F19" s="39"/>
      <c r="G19" s="39"/>
      <c r="L19" s="14"/>
      <c r="M19" s="3" t="s">
        <v>46</v>
      </c>
      <c r="N19" s="39"/>
      <c r="O19" s="39"/>
      <c r="P19" s="39"/>
      <c r="Q19" s="39"/>
      <c r="R19" s="39"/>
      <c r="S19" s="39"/>
    </row>
    <row r="20" spans="1:19" ht="15" x14ac:dyDescent="0.25">
      <c r="B20" s="42"/>
      <c r="C20" s="43">
        <v>2016</v>
      </c>
      <c r="D20" s="43">
        <v>2017</v>
      </c>
      <c r="E20" s="43">
        <v>2018</v>
      </c>
      <c r="F20" s="43">
        <v>2019</v>
      </c>
      <c r="G20" s="43">
        <v>2020</v>
      </c>
      <c r="H20" s="43">
        <v>2021</v>
      </c>
      <c r="I20" s="43">
        <v>2022</v>
      </c>
      <c r="J20" s="43">
        <v>2023</v>
      </c>
      <c r="K20" s="3" t="s">
        <v>41</v>
      </c>
      <c r="L20" s="81"/>
      <c r="M20" s="81"/>
      <c r="N20" s="81"/>
      <c r="O20" s="81"/>
      <c r="P20" s="81"/>
      <c r="Q20" s="81"/>
      <c r="R20" s="39"/>
      <c r="S20" s="39"/>
    </row>
    <row r="21" spans="1:19" x14ac:dyDescent="0.2">
      <c r="B21" s="2" t="s">
        <v>18</v>
      </c>
      <c r="C21" s="80">
        <v>13727.685394975815</v>
      </c>
      <c r="D21" s="80">
        <v>14001.084517143523</v>
      </c>
      <c r="E21" s="80">
        <v>13688.651232590151</v>
      </c>
      <c r="F21" s="80">
        <v>9834.831321154019</v>
      </c>
      <c r="G21" s="80">
        <v>7748.3937684738248</v>
      </c>
      <c r="H21" s="80">
        <v>5608.3611800069102</v>
      </c>
      <c r="I21" s="80">
        <v>4174.5255966534269</v>
      </c>
      <c r="J21" s="80">
        <v>3590.5324608549117</v>
      </c>
      <c r="K21" s="117">
        <v>-0.20292437196245949</v>
      </c>
      <c r="L21" s="92"/>
      <c r="M21" s="48"/>
      <c r="N21" s="48"/>
      <c r="O21" s="48"/>
      <c r="P21" s="48"/>
      <c r="Q21" s="48"/>
      <c r="R21" s="48"/>
      <c r="S21" s="39"/>
    </row>
    <row r="22" spans="1:19" x14ac:dyDescent="0.2">
      <c r="B22" s="2" t="s">
        <v>15</v>
      </c>
      <c r="C22" s="80">
        <v>0</v>
      </c>
      <c r="D22" s="80">
        <v>283.1640625</v>
      </c>
      <c r="E22" s="80">
        <v>566.75071205859365</v>
      </c>
      <c r="F22" s="80">
        <v>543.71941586087996</v>
      </c>
      <c r="G22" s="80">
        <v>539.84741604553506</v>
      </c>
      <c r="H22" s="80">
        <v>528.82251044882571</v>
      </c>
      <c r="I22" s="80">
        <v>509.23710647080094</v>
      </c>
      <c r="J22" s="80">
        <v>489.71476102840182</v>
      </c>
      <c r="K22" s="117"/>
      <c r="L22" s="92"/>
      <c r="M22" s="48"/>
      <c r="N22" s="48"/>
      <c r="O22" s="48"/>
      <c r="P22" s="48"/>
      <c r="Q22" s="48"/>
      <c r="R22" s="48"/>
      <c r="S22" s="39"/>
    </row>
    <row r="23" spans="1:19" x14ac:dyDescent="0.2">
      <c r="B23" s="2" t="s">
        <v>19</v>
      </c>
      <c r="C23" s="80">
        <v>6595.5658783783783</v>
      </c>
      <c r="D23" s="80">
        <v>6695.7004638575918</v>
      </c>
      <c r="E23" s="80">
        <v>3460.9798027515076</v>
      </c>
      <c r="F23" s="80">
        <v>1567.7615201494157</v>
      </c>
      <c r="G23" s="80">
        <v>0</v>
      </c>
      <c r="H23" s="80">
        <v>0</v>
      </c>
      <c r="I23" s="80">
        <v>0</v>
      </c>
      <c r="J23" s="80">
        <v>0</v>
      </c>
      <c r="K23" s="117">
        <v>-1</v>
      </c>
      <c r="L23" s="92"/>
      <c r="M23" s="48"/>
      <c r="N23" s="48"/>
      <c r="O23" s="48"/>
      <c r="P23" s="48"/>
      <c r="Q23" s="48"/>
      <c r="R23" s="48"/>
      <c r="S23" s="39"/>
    </row>
    <row r="24" spans="1:19" x14ac:dyDescent="0.2">
      <c r="B24" s="2" t="s">
        <v>16</v>
      </c>
      <c r="C24" s="80">
        <v>219426.95987529444</v>
      </c>
      <c r="D24" s="80">
        <v>237143.40309523858</v>
      </c>
      <c r="E24" s="80">
        <v>243925.62535544505</v>
      </c>
      <c r="F24" s="80">
        <v>224516.88237119728</v>
      </c>
      <c r="G24" s="80">
        <v>224012.25568860673</v>
      </c>
      <c r="H24" s="80">
        <v>213491.87834182489</v>
      </c>
      <c r="I24" s="80">
        <v>207883.39907563655</v>
      </c>
      <c r="J24" s="80">
        <v>201482.16699207205</v>
      </c>
      <c r="K24" s="117">
        <v>-2.6795158297619137E-2</v>
      </c>
      <c r="L24" s="92"/>
      <c r="M24" s="48"/>
      <c r="N24" s="48"/>
      <c r="O24" s="48"/>
      <c r="P24" s="48"/>
      <c r="Q24" s="48"/>
      <c r="R24" s="48"/>
      <c r="S24" s="39"/>
    </row>
    <row r="25" spans="1:19" x14ac:dyDescent="0.2">
      <c r="B25" s="2" t="s">
        <v>38</v>
      </c>
      <c r="C25" s="80">
        <v>3478.6739864864867</v>
      </c>
      <c r="D25" s="80">
        <v>4250.7378699670289</v>
      </c>
      <c r="E25" s="80">
        <v>5657.3923751845387</v>
      </c>
      <c r="F25" s="80">
        <v>8740.5500638567737</v>
      </c>
      <c r="G25" s="80">
        <v>8469.9020125436473</v>
      </c>
      <c r="H25" s="80">
        <v>11501.228797638052</v>
      </c>
      <c r="I25" s="80">
        <v>11611.648347137092</v>
      </c>
      <c r="J25" s="80">
        <v>10967.772239498914</v>
      </c>
      <c r="K25" s="117">
        <v>0.17114054484923646</v>
      </c>
      <c r="L25" s="92"/>
      <c r="M25" s="48"/>
      <c r="N25" s="48"/>
      <c r="O25" s="48"/>
      <c r="P25" s="48"/>
      <c r="Q25" s="48"/>
      <c r="R25" s="48"/>
      <c r="S25" s="39"/>
    </row>
    <row r="26" spans="1:19" x14ac:dyDescent="0.2">
      <c r="B26" s="2" t="s">
        <v>17</v>
      </c>
      <c r="C26" s="80">
        <v>14192.989864864865</v>
      </c>
      <c r="D26" s="80">
        <v>20789.972491293291</v>
      </c>
      <c r="E26" s="80">
        <v>16075.956551266956</v>
      </c>
      <c r="F26" s="80">
        <v>26655.963238221586</v>
      </c>
      <c r="G26" s="80">
        <v>29153.309137097745</v>
      </c>
      <c r="H26" s="80">
        <v>33280.964394494171</v>
      </c>
      <c r="I26" s="80">
        <v>30439.743109502608</v>
      </c>
      <c r="J26" s="80">
        <v>28327.194060746628</v>
      </c>
      <c r="K26" s="117">
        <v>5.2910864957888437E-2</v>
      </c>
      <c r="L26" s="92"/>
      <c r="M26" s="48"/>
      <c r="N26" s="48"/>
      <c r="O26" s="48"/>
      <c r="P26" s="48"/>
      <c r="Q26" s="48"/>
      <c r="R26" s="48"/>
      <c r="S26" s="39"/>
    </row>
    <row r="27" spans="1:19" x14ac:dyDescent="0.2">
      <c r="B27" s="23" t="s">
        <v>11</v>
      </c>
      <c r="C27" s="46">
        <v>257421.87499999997</v>
      </c>
      <c r="D27" s="46">
        <v>283164.0625</v>
      </c>
      <c r="E27" s="46">
        <v>283375.35602929676</v>
      </c>
      <c r="F27" s="46">
        <v>271859.70793043991</v>
      </c>
      <c r="G27" s="46">
        <v>269923.7080227675</v>
      </c>
      <c r="H27" s="46">
        <v>264411.25522441289</v>
      </c>
      <c r="I27" s="46">
        <v>254618.55323540047</v>
      </c>
      <c r="J27" s="46">
        <v>244857.38051420089</v>
      </c>
      <c r="K27" s="47">
        <v>-2.3934016868266128E-2</v>
      </c>
      <c r="L27" s="92"/>
      <c r="M27" s="48"/>
      <c r="N27" s="48"/>
      <c r="O27" s="48"/>
      <c r="P27" s="48"/>
      <c r="Q27" s="48"/>
      <c r="R27" s="48"/>
    </row>
    <row r="28" spans="1:19" x14ac:dyDescent="0.2">
      <c r="B28" s="40"/>
      <c r="C28" s="44"/>
      <c r="D28" s="44"/>
      <c r="E28" s="44"/>
      <c r="F28" s="44"/>
      <c r="G28" s="44"/>
      <c r="H28" s="44"/>
      <c r="I28" s="44"/>
      <c r="J28" s="44"/>
      <c r="K28" s="45"/>
      <c r="L28" s="92"/>
      <c r="M28" s="48"/>
      <c r="N28" s="48"/>
      <c r="O28" s="48"/>
      <c r="P28" s="48"/>
      <c r="Q28" s="48"/>
      <c r="R28" s="48"/>
    </row>
    <row r="29" spans="1:19" x14ac:dyDescent="0.2">
      <c r="B29" s="40"/>
      <c r="C29" s="44"/>
      <c r="D29" s="44"/>
      <c r="E29" s="44"/>
      <c r="F29" s="44"/>
      <c r="G29" s="44"/>
      <c r="H29" s="44"/>
      <c r="I29" s="44"/>
      <c r="J29" s="44"/>
      <c r="K29" s="45"/>
      <c r="L29" s="92"/>
      <c r="M29" s="48"/>
      <c r="N29" s="48"/>
      <c r="O29" s="48"/>
      <c r="P29" s="48"/>
      <c r="Q29" s="48"/>
      <c r="R29" s="48"/>
    </row>
    <row r="30" spans="1:19" x14ac:dyDescent="0.2">
      <c r="C30" s="49"/>
      <c r="D30" s="49"/>
      <c r="E30" s="49"/>
      <c r="F30" s="49"/>
      <c r="G30" s="49"/>
      <c r="H30" s="49"/>
      <c r="I30" s="49"/>
      <c r="J30" s="49"/>
      <c r="K30" s="47"/>
    </row>
    <row r="31" spans="1:19" x14ac:dyDescent="0.2">
      <c r="B31" s="40"/>
      <c r="C31" s="41"/>
      <c r="D31" s="39"/>
      <c r="E31" s="39"/>
      <c r="F31" s="39"/>
      <c r="G31" s="39"/>
      <c r="I31" s="50"/>
      <c r="J31" s="50"/>
    </row>
    <row r="32" spans="1:19" ht="119.25" customHeight="1" x14ac:dyDescent="0.2"/>
    <row r="33" spans="1:19" s="20" customFormat="1" ht="15" x14ac:dyDescent="0.25">
      <c r="B33" s="82"/>
      <c r="C33" s="82"/>
      <c r="D33" s="82"/>
      <c r="E33" s="82"/>
      <c r="F33" s="82"/>
      <c r="G33" s="82"/>
      <c r="H33" s="82"/>
      <c r="I33" s="82"/>
      <c r="J33" s="82"/>
      <c r="L33" s="110"/>
      <c r="P33" s="82"/>
    </row>
    <row r="34" spans="1:19" x14ac:dyDescent="0.2">
      <c r="A34" s="3" t="s">
        <v>47</v>
      </c>
      <c r="B34" s="40"/>
      <c r="C34" s="41"/>
      <c r="D34" s="39"/>
      <c r="E34" s="39"/>
      <c r="F34" s="39"/>
      <c r="G34" s="39"/>
      <c r="L34" s="14"/>
      <c r="M34" s="3" t="s">
        <v>48</v>
      </c>
      <c r="N34" s="39"/>
      <c r="O34" s="39"/>
      <c r="P34" s="39"/>
      <c r="Q34" s="39"/>
      <c r="R34" s="39"/>
      <c r="S34" s="39"/>
    </row>
    <row r="35" spans="1:19" ht="15" x14ac:dyDescent="0.25">
      <c r="B35" s="42"/>
      <c r="C35" s="43">
        <v>2016</v>
      </c>
      <c r="D35" s="43">
        <v>2017</v>
      </c>
      <c r="E35" s="43">
        <v>2018</v>
      </c>
      <c r="F35" s="43">
        <v>2019</v>
      </c>
      <c r="G35" s="43">
        <v>2020</v>
      </c>
      <c r="H35" s="43">
        <v>2021</v>
      </c>
      <c r="I35" s="43">
        <v>2022</v>
      </c>
      <c r="J35" s="109">
        <v>2023</v>
      </c>
      <c r="K35" s="3" t="s">
        <v>41</v>
      </c>
      <c r="L35" s="81"/>
      <c r="M35" s="81"/>
      <c r="N35" s="81"/>
      <c r="O35" s="81"/>
      <c r="P35" s="81"/>
      <c r="Q35" s="81"/>
      <c r="R35" s="39"/>
      <c r="S35" s="39"/>
    </row>
    <row r="36" spans="1:19" x14ac:dyDescent="0.2">
      <c r="B36" s="2" t="s">
        <v>20</v>
      </c>
      <c r="C36" s="44">
        <v>254246.87499999997</v>
      </c>
      <c r="D36" s="44">
        <v>279114.0625</v>
      </c>
      <c r="E36" s="44">
        <v>272857.84890871082</v>
      </c>
      <c r="F36" s="44">
        <v>252835.31961322232</v>
      </c>
      <c r="G36" s="44">
        <v>246377.52262162912</v>
      </c>
      <c r="H36" s="44">
        <v>223320.1297019716</v>
      </c>
      <c r="I36" s="44">
        <v>198725.7702500904</v>
      </c>
      <c r="J36" s="44">
        <v>188378.77343707078</v>
      </c>
      <c r="K36" s="117">
        <v>-6.3426839883393371E-2</v>
      </c>
      <c r="L36" s="92"/>
      <c r="M36" s="48"/>
      <c r="N36" s="48"/>
      <c r="O36" s="48"/>
      <c r="P36" s="48"/>
      <c r="Q36" s="48"/>
      <c r="R36" s="48"/>
      <c r="S36" s="39"/>
    </row>
    <row r="37" spans="1:19" x14ac:dyDescent="0.2">
      <c r="B37" s="2" t="s">
        <v>21</v>
      </c>
      <c r="C37" s="44">
        <v>0</v>
      </c>
      <c r="D37" s="44">
        <v>0</v>
      </c>
      <c r="E37" s="44">
        <v>5667.5071205859367</v>
      </c>
      <c r="F37" s="44">
        <v>10874.388317217599</v>
      </c>
      <c r="G37" s="44">
        <v>13496.185401138377</v>
      </c>
      <c r="H37" s="44">
        <v>26441.125522441285</v>
      </c>
      <c r="I37" s="44">
        <v>38192.78298531007</v>
      </c>
      <c r="J37" s="44">
        <v>36728.607077130131</v>
      </c>
      <c r="K37" s="117"/>
      <c r="L37" s="92"/>
      <c r="M37" s="48"/>
      <c r="N37" s="48"/>
      <c r="O37" s="48"/>
      <c r="P37" s="48"/>
      <c r="Q37" s="48"/>
      <c r="R37" s="48"/>
      <c r="S37" s="39"/>
    </row>
    <row r="38" spans="1:19" x14ac:dyDescent="0.2">
      <c r="B38" s="2" t="s">
        <v>31</v>
      </c>
      <c r="C38" s="44">
        <v>3175</v>
      </c>
      <c r="D38" s="44">
        <v>4050</v>
      </c>
      <c r="E38" s="44">
        <v>4850</v>
      </c>
      <c r="F38" s="44">
        <v>8150</v>
      </c>
      <c r="G38" s="44">
        <v>10050</v>
      </c>
      <c r="H38" s="44">
        <v>14650</v>
      </c>
      <c r="I38" s="44">
        <v>17700</v>
      </c>
      <c r="J38" s="44">
        <v>19750</v>
      </c>
      <c r="K38" s="117">
        <v>0.30222295349677597</v>
      </c>
      <c r="L38" s="92"/>
      <c r="M38" s="48"/>
      <c r="N38" s="48"/>
      <c r="O38" s="48"/>
      <c r="P38" s="48"/>
      <c r="Q38" s="48"/>
      <c r="R38" s="48"/>
      <c r="S38" s="39"/>
    </row>
    <row r="39" spans="1:19" x14ac:dyDescent="0.2">
      <c r="B39" s="23" t="s">
        <v>11</v>
      </c>
      <c r="C39" s="46">
        <v>257421.87499999997</v>
      </c>
      <c r="D39" s="46">
        <v>283164.0625</v>
      </c>
      <c r="E39" s="46">
        <v>283375.35602929676</v>
      </c>
      <c r="F39" s="46">
        <v>271859.70793043991</v>
      </c>
      <c r="G39" s="46">
        <v>269923.7080227675</v>
      </c>
      <c r="H39" s="46">
        <v>264411.25522441289</v>
      </c>
      <c r="I39" s="46">
        <v>254618.55323540047</v>
      </c>
      <c r="J39" s="46">
        <v>244857.38051420089</v>
      </c>
      <c r="K39" s="47">
        <v>-2.3934016868266128E-2</v>
      </c>
      <c r="L39" s="92"/>
      <c r="M39" s="48"/>
      <c r="N39" s="48"/>
      <c r="O39" s="48"/>
      <c r="P39" s="48"/>
      <c r="Q39" s="48"/>
      <c r="R39" s="48"/>
    </row>
    <row r="40" spans="1:19" x14ac:dyDescent="0.2">
      <c r="B40" s="40"/>
      <c r="C40" s="44"/>
      <c r="D40" s="44"/>
      <c r="E40" s="44"/>
      <c r="F40" s="44"/>
      <c r="G40" s="44"/>
      <c r="H40" s="44"/>
      <c r="I40" s="44"/>
      <c r="J40" s="44"/>
      <c r="K40" s="45"/>
      <c r="L40" s="92"/>
      <c r="M40" s="48"/>
      <c r="N40" s="48"/>
      <c r="O40" s="48"/>
      <c r="P40" s="48"/>
      <c r="Q40" s="48"/>
      <c r="R40" s="48"/>
    </row>
    <row r="41" spans="1:19" x14ac:dyDescent="0.2">
      <c r="B41" s="40"/>
      <c r="C41" s="44"/>
      <c r="D41" s="44"/>
      <c r="E41" s="44"/>
      <c r="F41" s="44"/>
      <c r="G41" s="44"/>
      <c r="H41" s="44"/>
      <c r="I41" s="44"/>
      <c r="J41" s="44"/>
      <c r="K41" s="45"/>
      <c r="L41" s="92"/>
      <c r="M41" s="48"/>
      <c r="N41" s="48"/>
      <c r="O41" s="48"/>
      <c r="P41" s="48"/>
      <c r="Q41" s="48"/>
      <c r="R41" s="48"/>
    </row>
    <row r="42" spans="1:19" x14ac:dyDescent="0.2">
      <c r="C42" s="49"/>
      <c r="D42" s="49"/>
      <c r="E42" s="49"/>
      <c r="F42" s="49"/>
      <c r="G42" s="49"/>
      <c r="H42" s="49"/>
      <c r="I42" s="49"/>
      <c r="J42" s="49"/>
      <c r="K42" s="47"/>
    </row>
    <row r="43" spans="1:19" x14ac:dyDescent="0.2">
      <c r="B43" s="40"/>
      <c r="C43" s="41"/>
      <c r="D43" s="39"/>
      <c r="E43" s="39"/>
      <c r="F43" s="39"/>
      <c r="G43" s="39"/>
      <c r="I43" s="50"/>
      <c r="J43" s="50"/>
    </row>
    <row r="44" spans="1:19" ht="119.25" customHeight="1" x14ac:dyDescent="0.2"/>
    <row r="45" spans="1:19" s="20" customFormat="1" ht="15" x14ac:dyDescent="0.25">
      <c r="B45" s="82"/>
      <c r="C45" s="82"/>
      <c r="D45" s="82"/>
      <c r="E45" s="82"/>
      <c r="F45" s="82"/>
      <c r="G45" s="82"/>
      <c r="H45" s="82"/>
      <c r="I45" s="82"/>
      <c r="J45" s="82"/>
      <c r="L45" s="110"/>
      <c r="P45" s="82"/>
    </row>
    <row r="46" spans="1:19" x14ac:dyDescent="0.2">
      <c r="A46" s="3" t="s">
        <v>49</v>
      </c>
      <c r="B46" s="40"/>
      <c r="C46" s="41"/>
      <c r="D46" s="39"/>
      <c r="E46" s="39"/>
      <c r="F46" s="39"/>
      <c r="G46" s="39"/>
      <c r="L46" s="14"/>
      <c r="M46" s="3" t="s">
        <v>50</v>
      </c>
      <c r="N46" s="39"/>
      <c r="O46" s="39"/>
      <c r="P46" s="39"/>
      <c r="Q46" s="39"/>
      <c r="R46" s="39"/>
      <c r="S46" s="39"/>
    </row>
    <row r="47" spans="1:19" ht="15" x14ac:dyDescent="0.25">
      <c r="B47" s="42"/>
      <c r="C47" s="43">
        <v>2016</v>
      </c>
      <c r="D47" s="43">
        <v>2017</v>
      </c>
      <c r="E47" s="43">
        <v>2018</v>
      </c>
      <c r="F47" s="43">
        <v>2019</v>
      </c>
      <c r="G47" s="43">
        <v>2020</v>
      </c>
      <c r="H47" s="43">
        <v>2021</v>
      </c>
      <c r="I47" s="43">
        <v>2022</v>
      </c>
      <c r="J47" s="109">
        <v>2023</v>
      </c>
      <c r="K47" s="3" t="s">
        <v>41</v>
      </c>
      <c r="L47" s="81"/>
      <c r="M47" s="81"/>
      <c r="N47" s="81"/>
      <c r="O47" s="81"/>
      <c r="P47" s="81"/>
      <c r="Q47" s="81"/>
      <c r="R47" s="39"/>
      <c r="S47" s="39"/>
    </row>
    <row r="48" spans="1:19" x14ac:dyDescent="0.2">
      <c r="B48" s="2" t="s">
        <v>22</v>
      </c>
      <c r="C48" s="44">
        <v>239750.21114864864</v>
      </c>
      <c r="D48" s="44">
        <v>258123.35213873969</v>
      </c>
      <c r="E48" s="44">
        <v>254324.23834218192</v>
      </c>
      <c r="F48" s="44">
        <v>225237.3505098017</v>
      </c>
      <c r="G48" s="44">
        <v>209899.27130426542</v>
      </c>
      <c r="H48" s="44">
        <v>198279.87419809814</v>
      </c>
      <c r="I48" s="44">
        <v>191778.82187119714</v>
      </c>
      <c r="J48" s="44">
        <v>185414.19751474814</v>
      </c>
      <c r="K48" s="117">
        <v>-5.3648194803516125E-2</v>
      </c>
      <c r="L48" s="92"/>
      <c r="M48" s="48"/>
      <c r="N48" s="48"/>
      <c r="O48" s="48"/>
      <c r="P48" s="48"/>
      <c r="Q48" s="48"/>
      <c r="R48" s="48"/>
      <c r="S48" s="39"/>
    </row>
    <row r="49" spans="1:19" x14ac:dyDescent="0.2">
      <c r="B49" s="2" t="s">
        <v>23</v>
      </c>
      <c r="C49" s="44">
        <v>17671.663851351354</v>
      </c>
      <c r="D49" s="44">
        <v>25040.71036126032</v>
      </c>
      <c r="E49" s="44">
        <v>29051.117687114845</v>
      </c>
      <c r="F49" s="44">
        <v>46622.357420638225</v>
      </c>
      <c r="G49" s="44">
        <v>60024.436718502067</v>
      </c>
      <c r="H49" s="44">
        <v>66131.381026314717</v>
      </c>
      <c r="I49" s="44">
        <v>62839.731364203355</v>
      </c>
      <c r="J49" s="44">
        <v>59443.182999452751</v>
      </c>
      <c r="K49" s="117">
        <v>0.15498382434456737</v>
      </c>
      <c r="L49" s="92"/>
      <c r="M49" s="48"/>
      <c r="N49" s="48"/>
      <c r="O49" s="48"/>
      <c r="P49" s="48"/>
      <c r="Q49" s="48"/>
      <c r="R49" s="48"/>
      <c r="S49" s="39"/>
    </row>
    <row r="50" spans="1:19" x14ac:dyDescent="0.2">
      <c r="B50" s="2"/>
      <c r="C50" s="44">
        <v>0</v>
      </c>
      <c r="D50" s="44">
        <v>0</v>
      </c>
      <c r="E50" s="44">
        <v>0</v>
      </c>
      <c r="F50" s="44">
        <v>0</v>
      </c>
      <c r="G50" s="44">
        <v>0</v>
      </c>
      <c r="H50" s="44">
        <v>0</v>
      </c>
      <c r="I50" s="44">
        <v>0</v>
      </c>
      <c r="J50" s="44">
        <v>0</v>
      </c>
      <c r="K50" s="117"/>
      <c r="L50" s="92"/>
      <c r="M50" s="48"/>
      <c r="N50" s="48"/>
      <c r="O50" s="48"/>
      <c r="P50" s="48"/>
      <c r="Q50" s="48"/>
      <c r="R50" s="48"/>
      <c r="S50" s="39"/>
    </row>
    <row r="51" spans="1:19" x14ac:dyDescent="0.2">
      <c r="B51" s="23" t="s">
        <v>11</v>
      </c>
      <c r="C51" s="46">
        <v>257421.875</v>
      </c>
      <c r="D51" s="46">
        <v>283164.0625</v>
      </c>
      <c r="E51" s="46">
        <v>283375.35602929676</v>
      </c>
      <c r="F51" s="46">
        <v>271859.70793043991</v>
      </c>
      <c r="G51" s="46">
        <v>269923.7080227675</v>
      </c>
      <c r="H51" s="46">
        <v>264411.25522441289</v>
      </c>
      <c r="I51" s="46">
        <v>254618.5532354005</v>
      </c>
      <c r="J51" s="46">
        <v>244857.38051420089</v>
      </c>
      <c r="K51" s="47">
        <v>-2.3934016868266128E-2</v>
      </c>
      <c r="L51" s="92"/>
      <c r="M51" s="48"/>
      <c r="N51" s="48"/>
      <c r="O51" s="48"/>
      <c r="P51" s="48"/>
      <c r="Q51" s="48"/>
      <c r="R51" s="48"/>
    </row>
    <row r="52" spans="1:19" x14ac:dyDescent="0.2">
      <c r="B52" s="40"/>
      <c r="C52" s="44"/>
      <c r="D52" s="44"/>
      <c r="E52" s="44"/>
      <c r="F52" s="44"/>
      <c r="G52" s="44"/>
      <c r="H52" s="44"/>
      <c r="I52" s="44"/>
      <c r="J52" s="44"/>
      <c r="K52" s="45"/>
      <c r="L52" s="92"/>
      <c r="M52" s="48"/>
      <c r="N52" s="48"/>
      <c r="O52" s="48"/>
      <c r="P52" s="48"/>
      <c r="Q52" s="48"/>
      <c r="R52" s="48"/>
    </row>
    <row r="53" spans="1:19" x14ac:dyDescent="0.2">
      <c r="B53" s="40"/>
      <c r="C53" s="45"/>
      <c r="D53" s="45"/>
      <c r="E53" s="45"/>
      <c r="F53" s="45"/>
      <c r="G53" s="45"/>
      <c r="H53" s="45"/>
      <c r="I53" s="45"/>
      <c r="J53" s="45"/>
      <c r="K53" s="45"/>
      <c r="L53" s="92"/>
      <c r="M53" s="48"/>
      <c r="N53" s="48"/>
      <c r="O53" s="48"/>
      <c r="P53" s="48"/>
      <c r="Q53" s="48"/>
      <c r="R53" s="48"/>
    </row>
    <row r="54" spans="1:19" x14ac:dyDescent="0.2">
      <c r="C54" s="49"/>
      <c r="D54" s="49"/>
      <c r="E54" s="49"/>
      <c r="F54" s="49"/>
      <c r="G54" s="49"/>
      <c r="H54" s="49"/>
      <c r="I54" s="49"/>
      <c r="J54" s="49"/>
      <c r="K54" s="47"/>
    </row>
    <row r="55" spans="1:19" x14ac:dyDescent="0.2">
      <c r="B55" s="40"/>
      <c r="C55" s="41"/>
      <c r="D55" s="39"/>
      <c r="E55" s="39"/>
      <c r="F55" s="39"/>
      <c r="G55" s="39"/>
      <c r="I55" s="50"/>
      <c r="J55" s="50"/>
    </row>
    <row r="56" spans="1:19" ht="119.25" customHeight="1" x14ac:dyDescent="0.2"/>
    <row r="58" spans="1:19" s="96" customFormat="1" ht="15" x14ac:dyDescent="0.25">
      <c r="B58" s="10"/>
      <c r="C58" s="97"/>
      <c r="D58" s="98"/>
      <c r="E58" s="97"/>
      <c r="F58" s="97"/>
      <c r="G58" s="97"/>
      <c r="H58" s="97"/>
      <c r="I58" s="97"/>
      <c r="J58" s="97"/>
      <c r="L58" s="81"/>
      <c r="P58" s="97"/>
    </row>
    <row r="59" spans="1:19" x14ac:dyDescent="0.2">
      <c r="A59" s="3" t="s">
        <v>51</v>
      </c>
      <c r="B59" s="40"/>
      <c r="C59" s="41"/>
      <c r="D59" s="39"/>
      <c r="E59" s="39"/>
      <c r="F59" s="39"/>
      <c r="G59" s="39"/>
      <c r="L59" s="14"/>
      <c r="M59" s="3" t="s">
        <v>52</v>
      </c>
      <c r="N59" s="39"/>
      <c r="O59" s="39"/>
      <c r="P59" s="39"/>
      <c r="Q59" s="39"/>
      <c r="R59" s="39"/>
      <c r="S59" s="39"/>
    </row>
    <row r="60" spans="1:19" ht="15" x14ac:dyDescent="0.25">
      <c r="B60" s="42"/>
      <c r="C60" s="43">
        <v>2016</v>
      </c>
      <c r="D60" s="43">
        <v>2017</v>
      </c>
      <c r="E60" s="43">
        <v>2018</v>
      </c>
      <c r="F60" s="43">
        <v>2019</v>
      </c>
      <c r="G60" s="43">
        <v>2020</v>
      </c>
      <c r="H60" s="43">
        <v>2021</v>
      </c>
      <c r="I60" s="43">
        <v>2022</v>
      </c>
      <c r="J60" s="109">
        <v>2023</v>
      </c>
      <c r="K60" s="3" t="s">
        <v>41</v>
      </c>
      <c r="L60" s="81"/>
      <c r="M60" s="81"/>
      <c r="N60" s="81"/>
      <c r="O60" s="81"/>
      <c r="P60" s="81"/>
      <c r="Q60" s="81"/>
      <c r="R60" s="39"/>
      <c r="S60" s="39"/>
    </row>
    <row r="61" spans="1:19" x14ac:dyDescent="0.2">
      <c r="B61" s="10" t="s">
        <v>29</v>
      </c>
      <c r="C61" s="80">
        <v>902125</v>
      </c>
      <c r="D61" s="80">
        <v>1041812.5</v>
      </c>
      <c r="E61" s="80">
        <v>1271437.5</v>
      </c>
      <c r="F61" s="80">
        <v>969887.5</v>
      </c>
      <c r="G61" s="80">
        <v>943850</v>
      </c>
      <c r="H61" s="80">
        <v>924725</v>
      </c>
      <c r="I61" s="80">
        <v>1197975</v>
      </c>
      <c r="J61" s="80">
        <v>1392062.5</v>
      </c>
      <c r="K61" s="117">
        <v>4.94897348796981E-2</v>
      </c>
      <c r="L61" s="92"/>
      <c r="M61" s="48"/>
      <c r="N61" s="48"/>
      <c r="O61" s="48"/>
      <c r="P61" s="48"/>
      <c r="Q61" s="48"/>
      <c r="R61" s="48"/>
      <c r="S61" s="39"/>
    </row>
    <row r="62" spans="1:19" x14ac:dyDescent="0.2">
      <c r="B62" s="10" t="s">
        <v>30</v>
      </c>
      <c r="C62" s="95">
        <v>800000</v>
      </c>
      <c r="D62" s="80">
        <v>891966.796875</v>
      </c>
      <c r="E62" s="80">
        <v>1075355.1703124996</v>
      </c>
      <c r="F62" s="80">
        <v>915998.85977278138</v>
      </c>
      <c r="G62" s="80">
        <v>856062.59246603283</v>
      </c>
      <c r="H62" s="80">
        <v>758056.19617346348</v>
      </c>
      <c r="I62" s="80">
        <v>636066.38254779682</v>
      </c>
      <c r="J62" s="80">
        <v>505741.05474088527</v>
      </c>
      <c r="K62" s="117">
        <v>-9.0233543222478563E-2</v>
      </c>
      <c r="L62" s="92"/>
      <c r="M62" s="48"/>
      <c r="N62" s="48"/>
      <c r="O62" s="48"/>
      <c r="P62" s="48"/>
      <c r="Q62" s="48"/>
      <c r="R62" s="48"/>
      <c r="S62" s="39"/>
    </row>
    <row r="63" spans="1:19" x14ac:dyDescent="0.2">
      <c r="B63" s="10" t="s">
        <v>24</v>
      </c>
      <c r="C63" s="95">
        <v>300000</v>
      </c>
      <c r="D63" s="80">
        <v>247768.55468750006</v>
      </c>
      <c r="E63" s="44">
        <v>302379.00941915013</v>
      </c>
      <c r="F63" s="44">
        <v>230663.02629741217</v>
      </c>
      <c r="G63" s="44">
        <v>224470.67043426426</v>
      </c>
      <c r="H63" s="44">
        <v>219922.27654534622</v>
      </c>
      <c r="I63" s="44">
        <v>284907.82583407086</v>
      </c>
      <c r="J63" s="44">
        <v>331066.59179043077</v>
      </c>
      <c r="K63" s="117">
        <v>4.9489734879698322E-2</v>
      </c>
      <c r="L63" s="92"/>
      <c r="M63" s="48"/>
      <c r="N63" s="48"/>
      <c r="O63" s="48"/>
      <c r="P63" s="48"/>
      <c r="Q63" s="48"/>
      <c r="R63" s="48"/>
      <c r="S63" s="39"/>
    </row>
    <row r="64" spans="1:19" x14ac:dyDescent="0.2">
      <c r="B64" s="10" t="s">
        <v>27</v>
      </c>
      <c r="C64" s="95">
        <v>1400000</v>
      </c>
      <c r="D64" s="80">
        <v>1447998.046875</v>
      </c>
      <c r="E64" s="44">
        <v>1543743.6493265943</v>
      </c>
      <c r="F64" s="44">
        <v>1433903.5909388794</v>
      </c>
      <c r="G64" s="44">
        <v>1422355.2624732365</v>
      </c>
      <c r="H64" s="44">
        <v>1413709.0122020703</v>
      </c>
      <c r="I64" s="44">
        <v>1539031.4553881686</v>
      </c>
      <c r="J64" s="44">
        <v>1613834.3772181694</v>
      </c>
      <c r="K64" s="117">
        <v>1.823611758623267E-2</v>
      </c>
      <c r="L64" s="92"/>
      <c r="M64" s="48"/>
      <c r="N64" s="48"/>
      <c r="O64" s="48"/>
      <c r="P64" s="48"/>
      <c r="Q64" s="48"/>
      <c r="R64" s="48"/>
      <c r="S64" s="39"/>
    </row>
    <row r="65" spans="2:18" x14ac:dyDescent="0.2">
      <c r="B65" s="10" t="s">
        <v>25</v>
      </c>
      <c r="C65" s="95">
        <v>250000</v>
      </c>
      <c r="D65" s="80">
        <v>247768.5546874991</v>
      </c>
      <c r="E65" s="44">
        <v>303803.89101562375</v>
      </c>
      <c r="F65" s="44">
        <v>254281.30034972247</v>
      </c>
      <c r="G65" s="44">
        <v>235979.16055021004</v>
      </c>
      <c r="H65" s="44">
        <v>206261.45759001636</v>
      </c>
      <c r="I65" s="44">
        <v>169749.68367901276</v>
      </c>
      <c r="J65" s="44">
        <v>131491.17457471037</v>
      </c>
      <c r="K65" s="117">
        <v>-0.10020881077973731</v>
      </c>
      <c r="L65" s="92"/>
      <c r="M65" s="48"/>
      <c r="N65" s="48"/>
      <c r="O65" s="48"/>
      <c r="P65" s="48"/>
      <c r="Q65" s="48"/>
      <c r="R65" s="48"/>
    </row>
    <row r="66" spans="2:18" x14ac:dyDescent="0.2">
      <c r="B66" s="23" t="s">
        <v>11</v>
      </c>
      <c r="C66" s="11">
        <v>3652125</v>
      </c>
      <c r="D66" s="11">
        <v>3877314.4531249991</v>
      </c>
      <c r="E66" s="11">
        <v>4496719.2200738676</v>
      </c>
      <c r="F66" s="11">
        <v>3804734.2773587955</v>
      </c>
      <c r="G66" s="11">
        <v>3682717.6859237435</v>
      </c>
      <c r="H66" s="11">
        <v>3522673.9425108964</v>
      </c>
      <c r="I66" s="11">
        <v>3827730.3474490484</v>
      </c>
      <c r="J66" s="11">
        <v>3974195.698324196</v>
      </c>
      <c r="K66" s="47">
        <v>4.1217419185639592E-3</v>
      </c>
      <c r="L66" s="92"/>
      <c r="M66" s="48"/>
      <c r="N66" s="48"/>
      <c r="O66" s="48"/>
      <c r="P66" s="48"/>
      <c r="Q66" s="48"/>
      <c r="R66" s="48"/>
    </row>
    <row r="67" spans="2:18" x14ac:dyDescent="0.2">
      <c r="B67" s="40"/>
      <c r="C67" s="44"/>
      <c r="D67" s="44"/>
      <c r="E67" s="44"/>
      <c r="F67" s="44"/>
      <c r="G67" s="44"/>
      <c r="H67" s="44"/>
      <c r="I67" s="44"/>
      <c r="J67" s="44"/>
      <c r="K67" s="45"/>
      <c r="L67" s="92"/>
      <c r="M67" s="48"/>
      <c r="N67" s="48"/>
      <c r="O67" s="48"/>
      <c r="P67" s="48"/>
      <c r="Q67" s="48"/>
      <c r="R67" s="48"/>
    </row>
    <row r="68" spans="2:18" x14ac:dyDescent="0.2">
      <c r="C68" s="49"/>
      <c r="D68" s="49"/>
      <c r="E68" s="49"/>
      <c r="F68" s="49"/>
      <c r="G68" s="49"/>
      <c r="H68" s="49"/>
      <c r="I68" s="49"/>
      <c r="J68" s="49"/>
      <c r="K68" s="47"/>
    </row>
    <row r="69" spans="2:18" x14ac:dyDescent="0.2">
      <c r="B69" s="40"/>
      <c r="C69" s="41"/>
      <c r="D69" s="39"/>
      <c r="E69" s="39"/>
      <c r="F69" s="39"/>
      <c r="G69" s="39"/>
      <c r="I69" s="50"/>
      <c r="J69" s="50"/>
    </row>
    <row r="70" spans="2:18" ht="119.25" customHeight="1" x14ac:dyDescent="0.2">
      <c r="H70" s="36"/>
      <c r="I70" s="36"/>
      <c r="J70" s="36"/>
    </row>
    <row r="71" spans="2:18" s="52" customFormat="1" x14ac:dyDescent="0.2">
      <c r="B71" s="10"/>
      <c r="C71" s="80"/>
      <c r="D71" s="80"/>
      <c r="E71" s="80"/>
      <c r="F71" s="80"/>
      <c r="G71" s="80"/>
      <c r="H71" s="80"/>
      <c r="I71" s="80"/>
      <c r="J71" s="80"/>
      <c r="K71" s="47"/>
      <c r="L71" s="111"/>
    </row>
    <row r="72" spans="2:18" s="52" customFormat="1" x14ac:dyDescent="0.2">
      <c r="B72" s="10"/>
      <c r="C72" s="80"/>
      <c r="D72" s="80"/>
      <c r="E72" s="80"/>
      <c r="F72" s="80"/>
      <c r="G72" s="80"/>
      <c r="H72" s="80"/>
      <c r="I72" s="80"/>
      <c r="J72" s="80"/>
      <c r="K72" s="47"/>
      <c r="L72" s="111"/>
    </row>
    <row r="73" spans="2:18" s="52" customFormat="1" x14ac:dyDescent="0.2">
      <c r="B73" s="10"/>
      <c r="C73" s="80"/>
      <c r="D73" s="80"/>
      <c r="E73" s="80"/>
      <c r="F73" s="80"/>
      <c r="G73" s="80"/>
      <c r="H73" s="80"/>
      <c r="I73" s="80"/>
      <c r="J73" s="80"/>
      <c r="K73" s="47"/>
      <c r="L73" s="111"/>
    </row>
    <row r="74" spans="2:18" s="52" customFormat="1" x14ac:dyDescent="0.2">
      <c r="B74" s="10"/>
      <c r="C74" s="80"/>
      <c r="D74" s="80"/>
      <c r="E74" s="80"/>
      <c r="F74" s="80"/>
      <c r="G74" s="80"/>
      <c r="H74" s="80"/>
      <c r="I74" s="80"/>
      <c r="J74" s="80"/>
      <c r="K74" s="47"/>
      <c r="L74" s="111"/>
    </row>
    <row r="75" spans="2:18" s="52" customFormat="1" x14ac:dyDescent="0.2">
      <c r="B75" s="10"/>
      <c r="C75" s="80"/>
      <c r="D75" s="80"/>
      <c r="E75" s="80"/>
      <c r="F75" s="80"/>
      <c r="G75" s="80"/>
      <c r="H75" s="80"/>
      <c r="I75" s="80"/>
      <c r="J75" s="80"/>
      <c r="K75" s="47"/>
      <c r="L75" s="111"/>
    </row>
    <row r="76" spans="2:18" s="52" customFormat="1" x14ac:dyDescent="0.2">
      <c r="B76" s="23"/>
      <c r="C76" s="11"/>
      <c r="D76" s="11"/>
      <c r="E76" s="11"/>
      <c r="F76" s="11"/>
      <c r="G76" s="11"/>
      <c r="H76" s="11"/>
      <c r="I76" s="11"/>
      <c r="J76" s="11"/>
      <c r="K76" s="47"/>
      <c r="L76" s="111"/>
    </row>
    <row r="77" spans="2:18" s="52" customFormat="1" x14ac:dyDescent="0.2">
      <c r="B77" s="57"/>
      <c r="C77" s="56"/>
      <c r="D77" s="56"/>
      <c r="E77" s="51"/>
      <c r="F77" s="56"/>
      <c r="G77" s="56"/>
      <c r="H77" s="51"/>
      <c r="I77" s="51"/>
      <c r="J77" s="51"/>
      <c r="L77" s="111"/>
    </row>
    <row r="78" spans="2:18" s="52" customFormat="1" x14ac:dyDescent="0.2">
      <c r="B78" s="57"/>
      <c r="C78" s="56"/>
      <c r="D78" s="56"/>
      <c r="E78" s="51"/>
      <c r="F78" s="56"/>
      <c r="G78" s="56"/>
      <c r="H78" s="51"/>
      <c r="I78" s="51"/>
      <c r="J78" s="51"/>
      <c r="L78" s="111"/>
    </row>
    <row r="79" spans="2:18" s="52" customFormat="1" x14ac:dyDescent="0.2">
      <c r="B79" s="57"/>
      <c r="C79" s="56"/>
      <c r="D79" s="56"/>
      <c r="E79" s="51"/>
      <c r="F79" s="56"/>
      <c r="G79" s="56"/>
      <c r="H79" s="51"/>
      <c r="I79" s="51"/>
      <c r="J79" s="51"/>
      <c r="L79" s="111"/>
    </row>
    <row r="80" spans="2:18" s="52" customFormat="1" x14ac:dyDescent="0.2">
      <c r="B80" s="51"/>
      <c r="C80" s="56"/>
      <c r="D80" s="56"/>
      <c r="E80" s="51"/>
      <c r="F80" s="56"/>
      <c r="G80" s="56"/>
      <c r="H80" s="51"/>
      <c r="I80" s="51"/>
      <c r="J80" s="51"/>
      <c r="L80" s="111"/>
    </row>
    <row r="81" spans="1:21" s="51" customFormat="1" x14ac:dyDescent="0.2">
      <c r="A81" s="52"/>
      <c r="B81" s="58"/>
      <c r="C81" s="55"/>
      <c r="D81" s="55"/>
      <c r="E81" s="55"/>
      <c r="F81" s="55"/>
      <c r="G81" s="55"/>
      <c r="K81" s="52"/>
      <c r="L81" s="111"/>
      <c r="M81" s="52"/>
      <c r="N81" s="52"/>
      <c r="O81" s="52"/>
      <c r="P81" s="52"/>
      <c r="Q81" s="52"/>
      <c r="R81" s="52"/>
      <c r="S81" s="52"/>
      <c r="T81" s="52"/>
      <c r="U81" s="52"/>
    </row>
    <row r="82" spans="1:21" s="51" customFormat="1" x14ac:dyDescent="0.2">
      <c r="A82" s="52"/>
      <c r="B82" s="59"/>
      <c r="C82" s="54"/>
      <c r="D82" s="54"/>
      <c r="E82" s="54"/>
      <c r="F82" s="54"/>
      <c r="G82" s="54"/>
      <c r="K82" s="52"/>
      <c r="L82" s="111"/>
      <c r="M82" s="52"/>
      <c r="N82" s="52"/>
      <c r="O82" s="52"/>
      <c r="P82" s="52"/>
      <c r="Q82" s="52"/>
      <c r="R82" s="52"/>
      <c r="S82" s="52"/>
      <c r="T82" s="52"/>
      <c r="U82" s="52"/>
    </row>
    <row r="83" spans="1:21" s="51" customFormat="1" x14ac:dyDescent="0.2">
      <c r="A83" s="52"/>
      <c r="B83" s="53"/>
      <c r="C83" s="54"/>
      <c r="D83" s="54"/>
      <c r="E83" s="54"/>
      <c r="F83" s="54"/>
      <c r="G83" s="54"/>
      <c r="K83" s="52"/>
      <c r="L83" s="111"/>
      <c r="M83" s="52"/>
      <c r="N83" s="52"/>
      <c r="O83" s="52"/>
      <c r="P83" s="52"/>
      <c r="Q83" s="52"/>
      <c r="R83" s="52"/>
      <c r="S83" s="52"/>
      <c r="T83" s="52"/>
      <c r="U83" s="52"/>
    </row>
    <row r="84" spans="1:21" s="51" customFormat="1" x14ac:dyDescent="0.2">
      <c r="A84" s="52"/>
      <c r="B84" s="53"/>
      <c r="C84" s="54"/>
      <c r="D84" s="54"/>
      <c r="E84" s="54"/>
      <c r="F84" s="54"/>
      <c r="G84" s="54"/>
      <c r="K84" s="52"/>
      <c r="L84" s="111"/>
      <c r="M84" s="52"/>
      <c r="N84" s="52"/>
      <c r="O84" s="52"/>
      <c r="P84" s="52"/>
      <c r="Q84" s="52"/>
      <c r="R84" s="52"/>
      <c r="S84" s="52"/>
      <c r="T84" s="52"/>
      <c r="U84" s="52"/>
    </row>
    <row r="85" spans="1:21" s="51" customFormat="1" x14ac:dyDescent="0.2">
      <c r="A85" s="52"/>
      <c r="B85" s="59"/>
      <c r="C85" s="54"/>
      <c r="D85" s="54"/>
      <c r="E85" s="60"/>
      <c r="F85" s="60"/>
      <c r="G85" s="60"/>
      <c r="K85" s="52"/>
      <c r="L85" s="111"/>
      <c r="M85" s="52"/>
      <c r="N85" s="52"/>
      <c r="O85" s="52"/>
      <c r="P85" s="52"/>
      <c r="Q85" s="52"/>
      <c r="R85" s="52"/>
      <c r="S85" s="52"/>
      <c r="T85" s="52"/>
      <c r="U85" s="52"/>
    </row>
    <row r="86" spans="1:21" s="51" customFormat="1" x14ac:dyDescent="0.2">
      <c r="A86" s="52"/>
      <c r="B86" s="53"/>
      <c r="C86" s="54"/>
      <c r="D86" s="54"/>
      <c r="E86" s="60"/>
      <c r="F86" s="60"/>
      <c r="G86" s="60"/>
      <c r="K86" s="52"/>
      <c r="L86" s="111"/>
      <c r="M86" s="52"/>
      <c r="N86" s="52"/>
      <c r="O86" s="52"/>
      <c r="P86" s="52"/>
      <c r="Q86" s="52"/>
      <c r="R86" s="52"/>
      <c r="S86" s="52"/>
      <c r="T86" s="52"/>
      <c r="U86" s="52"/>
    </row>
    <row r="87" spans="1:21" s="51" customFormat="1" x14ac:dyDescent="0.2">
      <c r="A87" s="52"/>
      <c r="B87" s="53"/>
      <c r="C87" s="61"/>
      <c r="D87" s="54"/>
      <c r="E87" s="54"/>
      <c r="F87" s="61"/>
      <c r="G87" s="62"/>
      <c r="K87" s="52"/>
      <c r="L87" s="111"/>
      <c r="M87" s="52"/>
      <c r="N87" s="52"/>
      <c r="O87" s="52"/>
      <c r="P87" s="52"/>
      <c r="Q87" s="52"/>
      <c r="R87" s="52"/>
      <c r="S87" s="52"/>
      <c r="T87" s="52"/>
      <c r="U87" s="52"/>
    </row>
    <row r="88" spans="1:21" s="51" customFormat="1" x14ac:dyDescent="0.2">
      <c r="A88" s="52"/>
      <c r="B88" s="53"/>
      <c r="C88" s="54"/>
      <c r="D88" s="54"/>
      <c r="E88" s="54"/>
      <c r="F88" s="54"/>
      <c r="G88" s="54"/>
      <c r="K88" s="52"/>
      <c r="L88" s="111"/>
      <c r="M88" s="52"/>
      <c r="N88" s="52"/>
      <c r="O88" s="52"/>
      <c r="P88" s="52"/>
      <c r="Q88" s="52"/>
      <c r="R88" s="52"/>
      <c r="S88" s="52"/>
      <c r="T88" s="52"/>
      <c r="U88" s="52"/>
    </row>
    <row r="89" spans="1:21" s="51" customFormat="1" x14ac:dyDescent="0.2">
      <c r="A89" s="52"/>
      <c r="B89" s="63"/>
      <c r="C89" s="54"/>
      <c r="D89" s="54"/>
      <c r="E89" s="54"/>
      <c r="F89" s="54"/>
      <c r="G89" s="54"/>
      <c r="K89" s="52"/>
      <c r="L89" s="111"/>
      <c r="M89" s="52"/>
      <c r="N89" s="52"/>
      <c r="O89" s="52"/>
      <c r="P89" s="52"/>
      <c r="Q89" s="52"/>
      <c r="R89" s="52"/>
      <c r="S89" s="52"/>
      <c r="T89" s="52"/>
      <c r="U89" s="52"/>
    </row>
    <row r="90" spans="1:21" s="51" customFormat="1" x14ac:dyDescent="0.2">
      <c r="A90" s="52"/>
      <c r="C90" s="56"/>
      <c r="D90" s="56"/>
      <c r="F90" s="56"/>
      <c r="G90" s="56"/>
      <c r="K90" s="52"/>
      <c r="L90" s="111"/>
      <c r="M90" s="52"/>
      <c r="N90" s="52"/>
      <c r="O90" s="52"/>
      <c r="P90" s="52"/>
      <c r="Q90" s="52"/>
      <c r="R90" s="52"/>
      <c r="S90" s="52"/>
      <c r="T90" s="52"/>
      <c r="U90" s="52"/>
    </row>
    <row r="91" spans="1:21" s="51" customFormat="1" x14ac:dyDescent="0.2">
      <c r="A91" s="52"/>
      <c r="C91" s="56"/>
      <c r="D91" s="56"/>
      <c r="F91" s="56"/>
      <c r="G91" s="56"/>
      <c r="K91" s="52"/>
      <c r="L91" s="111"/>
      <c r="M91" s="52"/>
      <c r="N91" s="52"/>
      <c r="O91" s="52"/>
      <c r="P91" s="52"/>
      <c r="Q91" s="52"/>
      <c r="R91" s="52"/>
      <c r="S91" s="52"/>
      <c r="T91" s="52"/>
      <c r="U91" s="52"/>
    </row>
    <row r="92" spans="1:21" s="51" customFormat="1" x14ac:dyDescent="0.2">
      <c r="A92" s="52"/>
      <c r="C92" s="56"/>
      <c r="D92" s="56"/>
      <c r="F92" s="56"/>
      <c r="G92" s="56"/>
      <c r="K92" s="52"/>
      <c r="L92" s="111"/>
      <c r="M92" s="52"/>
      <c r="N92" s="52"/>
      <c r="O92" s="52"/>
      <c r="P92" s="52"/>
      <c r="Q92" s="52"/>
      <c r="R92" s="52"/>
      <c r="S92" s="52"/>
      <c r="T92" s="52"/>
      <c r="U92" s="52"/>
    </row>
    <row r="93" spans="1:21" s="51" customFormat="1" x14ac:dyDescent="0.2">
      <c r="A93" s="52"/>
      <c r="C93" s="56"/>
      <c r="D93" s="56"/>
      <c r="F93" s="56"/>
      <c r="G93" s="56"/>
      <c r="K93" s="52"/>
      <c r="L93" s="111"/>
      <c r="M93" s="52"/>
      <c r="N93" s="52"/>
      <c r="O93" s="52"/>
      <c r="P93" s="52"/>
      <c r="Q93" s="52"/>
      <c r="R93" s="52"/>
      <c r="S93" s="52"/>
      <c r="T93" s="52"/>
      <c r="U93" s="52"/>
    </row>
    <row r="94" spans="1:21" s="52" customFormat="1" x14ac:dyDescent="0.2">
      <c r="A94" s="51"/>
      <c r="B94" s="51"/>
      <c r="C94" s="56"/>
      <c r="D94" s="56"/>
      <c r="E94" s="51"/>
      <c r="F94" s="56"/>
      <c r="G94" s="56"/>
      <c r="H94" s="51"/>
      <c r="I94" s="51"/>
      <c r="J94" s="51"/>
      <c r="L94" s="112"/>
      <c r="M94" s="51"/>
      <c r="N94" s="51"/>
      <c r="O94" s="51"/>
      <c r="P94" s="51"/>
      <c r="Q94" s="51"/>
      <c r="R94" s="51"/>
      <c r="S94" s="51"/>
      <c r="T94" s="51"/>
      <c r="U94" s="51"/>
    </row>
    <row r="95" spans="1:21" s="52" customFormat="1" x14ac:dyDescent="0.2">
      <c r="B95" s="58"/>
      <c r="C95" s="55"/>
      <c r="D95" s="55"/>
      <c r="E95" s="55"/>
      <c r="F95" s="55"/>
      <c r="G95" s="55"/>
      <c r="H95" s="55"/>
      <c r="I95" s="55"/>
      <c r="J95" s="55"/>
      <c r="L95" s="111"/>
    </row>
    <row r="96" spans="1:21" s="52" customFormat="1" x14ac:dyDescent="0.2">
      <c r="B96" s="59"/>
      <c r="C96" s="64"/>
      <c r="D96" s="64"/>
      <c r="E96" s="64"/>
      <c r="F96" s="64"/>
      <c r="G96" s="64"/>
      <c r="H96" s="54"/>
      <c r="I96" s="54"/>
      <c r="J96" s="54"/>
      <c r="L96" s="111"/>
    </row>
    <row r="97" spans="2:12" s="52" customFormat="1" x14ac:dyDescent="0.2">
      <c r="B97" s="59"/>
      <c r="C97" s="64"/>
      <c r="D97" s="64"/>
      <c r="E97" s="64"/>
      <c r="F97" s="64"/>
      <c r="G97" s="64"/>
      <c r="H97" s="54"/>
      <c r="I97" s="54"/>
      <c r="J97" s="54"/>
      <c r="L97" s="111"/>
    </row>
    <row r="98" spans="2:12" s="52" customFormat="1" x14ac:dyDescent="0.2">
      <c r="B98" s="59"/>
      <c r="C98" s="64"/>
      <c r="D98" s="64"/>
      <c r="E98" s="64"/>
      <c r="F98" s="64"/>
      <c r="G98" s="64"/>
      <c r="H98" s="54"/>
      <c r="I98" s="54"/>
      <c r="J98" s="54"/>
      <c r="L98" s="111"/>
    </row>
    <row r="99" spans="2:12" s="52" customFormat="1" x14ac:dyDescent="0.2">
      <c r="B99" s="59"/>
      <c r="C99" s="64"/>
      <c r="D99" s="64"/>
      <c r="E99" s="64"/>
      <c r="F99" s="64"/>
      <c r="G99" s="64"/>
      <c r="H99" s="54"/>
      <c r="I99" s="54"/>
      <c r="J99" s="54"/>
      <c r="L99" s="111"/>
    </row>
    <row r="100" spans="2:12" s="52" customFormat="1" x14ac:dyDescent="0.2">
      <c r="B100" s="55"/>
      <c r="C100" s="65"/>
      <c r="D100" s="65"/>
      <c r="E100" s="65"/>
      <c r="F100" s="65"/>
      <c r="G100" s="65"/>
      <c r="H100" s="54"/>
      <c r="I100" s="54"/>
      <c r="J100" s="54"/>
      <c r="L100" s="111"/>
    </row>
    <row r="101" spans="2:12" s="52" customFormat="1" x14ac:dyDescent="0.2">
      <c r="G101" s="66"/>
      <c r="H101" s="54"/>
      <c r="I101" s="54"/>
      <c r="J101" s="54"/>
      <c r="K101" s="67"/>
      <c r="L101" s="113"/>
    </row>
    <row r="102" spans="2:12" s="52" customFormat="1" x14ac:dyDescent="0.2">
      <c r="B102" s="59"/>
      <c r="C102" s="68"/>
      <c r="D102" s="68"/>
      <c r="E102" s="68"/>
      <c r="F102" s="68"/>
      <c r="G102" s="68"/>
      <c r="H102" s="41"/>
      <c r="I102" s="41"/>
      <c r="J102" s="41"/>
      <c r="K102" s="67"/>
      <c r="L102" s="113"/>
    </row>
    <row r="103" spans="2:12" s="52" customFormat="1" x14ac:dyDescent="0.2">
      <c r="H103" s="69"/>
      <c r="I103" s="69"/>
      <c r="J103" s="69"/>
      <c r="K103" s="67"/>
      <c r="L103" s="113"/>
    </row>
    <row r="104" spans="2:12" s="52" customFormat="1" x14ac:dyDescent="0.2">
      <c r="B104" s="57"/>
      <c r="H104" s="70"/>
      <c r="I104" s="70"/>
      <c r="J104" s="70"/>
      <c r="K104" s="67"/>
      <c r="L104" s="113"/>
    </row>
    <row r="105" spans="2:12" s="52" customFormat="1" x14ac:dyDescent="0.2">
      <c r="B105" s="57"/>
      <c r="H105" s="41"/>
      <c r="I105" s="41"/>
      <c r="J105" s="41"/>
      <c r="L105" s="111"/>
    </row>
    <row r="106" spans="2:12" s="52" customFormat="1" x14ac:dyDescent="0.2">
      <c r="H106" s="70"/>
      <c r="I106" s="70"/>
      <c r="J106" s="70"/>
      <c r="L106" s="111"/>
    </row>
    <row r="107" spans="2:12" s="52" customFormat="1" x14ac:dyDescent="0.2">
      <c r="C107" s="70"/>
      <c r="D107" s="70"/>
      <c r="E107" s="70"/>
      <c r="F107" s="70"/>
      <c r="G107" s="70"/>
      <c r="H107" s="70"/>
      <c r="I107" s="70"/>
      <c r="J107" s="70"/>
      <c r="L107" s="111"/>
    </row>
    <row r="108" spans="2:12" s="52" customFormat="1" x14ac:dyDescent="0.2">
      <c r="C108" s="70"/>
      <c r="D108" s="70"/>
      <c r="E108" s="70"/>
      <c r="F108" s="70"/>
      <c r="G108" s="70"/>
      <c r="H108" s="56"/>
      <c r="I108" s="56"/>
      <c r="J108" s="56"/>
      <c r="L108" s="111"/>
    </row>
    <row r="109" spans="2:12" s="52" customFormat="1" x14ac:dyDescent="0.2">
      <c r="B109" s="59"/>
      <c r="C109" s="56"/>
      <c r="D109" s="56"/>
      <c r="E109" s="56"/>
      <c r="F109" s="56"/>
      <c r="G109" s="56"/>
      <c r="H109" s="55"/>
      <c r="I109" s="55"/>
      <c r="J109" s="55"/>
      <c r="L109" s="111"/>
    </row>
    <row r="110" spans="2:12" s="52" customFormat="1" x14ac:dyDescent="0.2">
      <c r="B110" s="71"/>
      <c r="H110" s="54"/>
      <c r="I110" s="54"/>
      <c r="J110" s="54"/>
      <c r="L110" s="111"/>
    </row>
    <row r="111" spans="2:12" s="52" customFormat="1" x14ac:dyDescent="0.2">
      <c r="C111" s="68"/>
      <c r="D111" s="68"/>
      <c r="E111" s="68"/>
      <c r="F111" s="68"/>
      <c r="G111" s="68"/>
      <c r="H111" s="67"/>
      <c r="I111" s="67"/>
      <c r="J111" s="67"/>
      <c r="L111" s="111"/>
    </row>
    <row r="112" spans="2:12" s="52" customFormat="1" x14ac:dyDescent="0.2">
      <c r="C112" s="67"/>
      <c r="D112" s="67"/>
      <c r="E112" s="67"/>
      <c r="F112" s="67"/>
      <c r="G112" s="67"/>
      <c r="H112" s="67"/>
      <c r="I112" s="67"/>
      <c r="J112" s="67"/>
      <c r="L112" s="111"/>
    </row>
    <row r="113" spans="1:21" s="52" customFormat="1" x14ac:dyDescent="0.2">
      <c r="C113" s="67"/>
      <c r="D113" s="67"/>
      <c r="E113" s="67"/>
      <c r="F113" s="67"/>
      <c r="G113" s="67"/>
      <c r="H113" s="67"/>
      <c r="I113" s="67"/>
      <c r="J113" s="67"/>
      <c r="L113" s="111"/>
    </row>
    <row r="114" spans="1:21" s="52" customFormat="1" x14ac:dyDescent="0.2">
      <c r="C114" s="67"/>
      <c r="D114" s="67"/>
      <c r="E114" s="67"/>
      <c r="F114" s="67"/>
      <c r="G114" s="67"/>
      <c r="H114" s="67"/>
      <c r="I114" s="67"/>
      <c r="J114" s="67"/>
      <c r="L114" s="111"/>
    </row>
    <row r="115" spans="1:21" s="51" customFormat="1" x14ac:dyDescent="0.2">
      <c r="A115" s="52"/>
      <c r="B115" s="52"/>
      <c r="C115" s="67"/>
      <c r="D115" s="67"/>
      <c r="E115" s="67"/>
      <c r="F115" s="67"/>
      <c r="G115" s="67"/>
      <c r="K115" s="52"/>
      <c r="L115" s="111"/>
      <c r="M115" s="52"/>
      <c r="N115" s="52"/>
      <c r="O115" s="52"/>
      <c r="P115" s="52"/>
      <c r="Q115" s="52"/>
      <c r="R115" s="52"/>
      <c r="S115" s="52"/>
      <c r="T115" s="52"/>
      <c r="U115" s="52"/>
    </row>
    <row r="116" spans="1:21" s="52" customFormat="1" x14ac:dyDescent="0.2">
      <c r="C116" s="67"/>
      <c r="D116" s="67"/>
      <c r="E116" s="67"/>
      <c r="F116" s="67"/>
      <c r="G116" s="67"/>
      <c r="H116" s="51"/>
      <c r="I116" s="51"/>
      <c r="J116" s="51"/>
      <c r="L116" s="111"/>
      <c r="U116" s="51"/>
    </row>
    <row r="117" spans="1:21" s="52" customFormat="1" x14ac:dyDescent="0.2">
      <c r="C117" s="67"/>
      <c r="D117" s="67"/>
      <c r="E117" s="67"/>
      <c r="F117" s="67"/>
      <c r="G117" s="67"/>
      <c r="H117" s="51"/>
      <c r="I117" s="51"/>
      <c r="J117" s="51"/>
      <c r="L117" s="111"/>
      <c r="U117" s="51"/>
    </row>
    <row r="118" spans="1:21" s="52" customFormat="1" x14ac:dyDescent="0.2">
      <c r="C118" s="67"/>
      <c r="D118" s="67"/>
      <c r="E118" s="67"/>
      <c r="F118" s="67"/>
      <c r="G118" s="67"/>
      <c r="H118" s="51"/>
      <c r="I118" s="51"/>
      <c r="J118" s="51"/>
      <c r="L118" s="111"/>
      <c r="U118" s="51"/>
    </row>
    <row r="119" spans="1:21" s="52" customFormat="1" x14ac:dyDescent="0.2">
      <c r="C119" s="67"/>
      <c r="D119" s="67"/>
      <c r="E119" s="67"/>
      <c r="F119" s="67"/>
      <c r="G119" s="67"/>
      <c r="H119" s="51"/>
      <c r="I119" s="51"/>
      <c r="J119" s="51"/>
      <c r="L119" s="111"/>
      <c r="U119" s="51"/>
    </row>
    <row r="120" spans="1:21" s="52" customFormat="1" x14ac:dyDescent="0.2">
      <c r="C120" s="67"/>
      <c r="D120" s="67"/>
      <c r="E120" s="67"/>
      <c r="F120" s="67"/>
      <c r="G120" s="67"/>
      <c r="H120" s="51"/>
      <c r="I120" s="51"/>
      <c r="J120" s="51"/>
      <c r="L120" s="111"/>
      <c r="U120" s="51"/>
    </row>
    <row r="121" spans="1:21" s="52" customFormat="1" x14ac:dyDescent="0.2">
      <c r="C121" s="67"/>
      <c r="D121" s="67"/>
      <c r="E121" s="67"/>
      <c r="F121" s="67"/>
      <c r="G121" s="67"/>
      <c r="H121" s="51"/>
      <c r="I121" s="51"/>
      <c r="J121" s="51"/>
      <c r="L121" s="111"/>
      <c r="U121" s="51"/>
    </row>
    <row r="122" spans="1:21" s="52" customFormat="1" x14ac:dyDescent="0.2">
      <c r="C122" s="67"/>
      <c r="D122" s="67"/>
      <c r="E122" s="67"/>
      <c r="F122" s="67"/>
      <c r="G122" s="67"/>
      <c r="H122" s="51"/>
      <c r="I122" s="51"/>
      <c r="J122" s="51"/>
      <c r="L122" s="111"/>
      <c r="U122" s="51"/>
    </row>
    <row r="123" spans="1:21" s="52" customFormat="1" x14ac:dyDescent="0.2">
      <c r="C123" s="67"/>
      <c r="D123" s="67"/>
      <c r="E123" s="67"/>
      <c r="F123" s="67"/>
      <c r="G123" s="67"/>
      <c r="H123" s="51"/>
      <c r="I123" s="51"/>
      <c r="J123" s="51"/>
      <c r="L123" s="111"/>
      <c r="U123" s="51"/>
    </row>
    <row r="124" spans="1:21" s="52" customFormat="1" x14ac:dyDescent="0.2">
      <c r="C124" s="67"/>
      <c r="D124" s="67"/>
      <c r="E124" s="67"/>
      <c r="F124" s="67"/>
      <c r="G124" s="67"/>
      <c r="H124" s="51"/>
      <c r="I124" s="51"/>
      <c r="J124" s="51"/>
      <c r="L124" s="111"/>
      <c r="U124" s="51"/>
    </row>
    <row r="125" spans="1:21" s="52" customFormat="1" x14ac:dyDescent="0.2">
      <c r="C125" s="67"/>
      <c r="D125" s="67"/>
      <c r="E125" s="67"/>
      <c r="F125" s="67"/>
      <c r="G125" s="67"/>
      <c r="H125" s="51"/>
      <c r="I125" s="51"/>
      <c r="J125" s="51"/>
      <c r="L125" s="111"/>
      <c r="U125" s="51"/>
    </row>
    <row r="126" spans="1:21" s="52" customFormat="1" x14ac:dyDescent="0.2">
      <c r="C126" s="67"/>
      <c r="D126" s="67"/>
      <c r="E126" s="67"/>
      <c r="F126" s="67"/>
      <c r="G126" s="67"/>
      <c r="H126" s="51"/>
      <c r="I126" s="51"/>
      <c r="J126" s="51"/>
      <c r="L126" s="111"/>
      <c r="U126" s="51"/>
    </row>
    <row r="127" spans="1:21" s="52" customFormat="1" x14ac:dyDescent="0.2">
      <c r="C127" s="67"/>
      <c r="D127" s="67"/>
      <c r="E127" s="67"/>
      <c r="F127" s="67"/>
      <c r="G127" s="67"/>
      <c r="H127" s="51"/>
      <c r="I127" s="51"/>
      <c r="J127" s="51"/>
      <c r="L127" s="111"/>
      <c r="U127" s="51"/>
    </row>
    <row r="128" spans="1:21" s="52" customFormat="1" x14ac:dyDescent="0.2">
      <c r="C128" s="67"/>
      <c r="D128" s="67"/>
      <c r="E128" s="67"/>
      <c r="F128" s="67"/>
      <c r="G128" s="67"/>
      <c r="H128" s="51"/>
      <c r="I128" s="51"/>
      <c r="J128" s="51"/>
      <c r="L128" s="111"/>
      <c r="U128" s="51"/>
    </row>
    <row r="129" spans="1:21" s="52" customFormat="1" x14ac:dyDescent="0.2">
      <c r="C129" s="67"/>
      <c r="D129" s="67"/>
      <c r="E129" s="67"/>
      <c r="F129" s="67"/>
      <c r="G129" s="67"/>
      <c r="H129" s="51"/>
      <c r="I129" s="51"/>
      <c r="J129" s="51"/>
      <c r="L129" s="111"/>
      <c r="U129" s="51"/>
    </row>
    <row r="130" spans="1:21" s="52" customFormat="1" x14ac:dyDescent="0.2">
      <c r="C130" s="67"/>
      <c r="D130" s="67"/>
      <c r="E130" s="67"/>
      <c r="F130" s="67"/>
      <c r="G130" s="67"/>
      <c r="H130" s="51"/>
      <c r="I130" s="51"/>
      <c r="J130" s="51"/>
      <c r="L130" s="111"/>
      <c r="U130" s="51"/>
    </row>
    <row r="131" spans="1:21" s="52" customFormat="1" x14ac:dyDescent="0.2">
      <c r="C131" s="67"/>
      <c r="D131" s="67"/>
      <c r="E131" s="67"/>
      <c r="F131" s="67"/>
      <c r="G131" s="67"/>
      <c r="H131" s="51"/>
      <c r="I131" s="51"/>
      <c r="J131" s="51"/>
      <c r="L131" s="111"/>
      <c r="U131" s="51"/>
    </row>
    <row r="132" spans="1:21" s="52" customFormat="1" x14ac:dyDescent="0.2">
      <c r="C132" s="67"/>
      <c r="D132" s="67"/>
      <c r="E132" s="67"/>
      <c r="F132" s="67"/>
      <c r="G132" s="67"/>
      <c r="H132" s="51"/>
      <c r="I132" s="51"/>
      <c r="J132" s="51"/>
      <c r="L132" s="111"/>
      <c r="U132" s="51"/>
    </row>
    <row r="133" spans="1:21" s="52" customFormat="1" x14ac:dyDescent="0.2">
      <c r="C133" s="67"/>
      <c r="D133" s="67"/>
      <c r="E133" s="67"/>
      <c r="F133" s="67"/>
      <c r="G133" s="67"/>
      <c r="H133" s="51"/>
      <c r="I133" s="51"/>
      <c r="J133" s="51"/>
      <c r="L133" s="111"/>
      <c r="U133" s="51"/>
    </row>
    <row r="134" spans="1:21" s="52" customFormat="1" x14ac:dyDescent="0.2">
      <c r="C134" s="67"/>
      <c r="D134" s="67"/>
      <c r="E134" s="67"/>
      <c r="F134" s="67"/>
      <c r="G134" s="67"/>
      <c r="H134" s="51"/>
      <c r="I134" s="51"/>
      <c r="J134" s="51"/>
      <c r="L134" s="111"/>
      <c r="U134" s="51"/>
    </row>
    <row r="135" spans="1:21" s="52" customFormat="1" x14ac:dyDescent="0.2">
      <c r="C135" s="67"/>
      <c r="D135" s="67"/>
      <c r="E135" s="67"/>
      <c r="F135" s="67"/>
      <c r="G135" s="67"/>
      <c r="H135" s="51"/>
      <c r="I135" s="51"/>
      <c r="J135" s="51"/>
      <c r="L135" s="111"/>
      <c r="U135" s="51"/>
    </row>
    <row r="136" spans="1:21" s="52" customFormat="1" x14ac:dyDescent="0.2">
      <c r="C136" s="67"/>
      <c r="D136" s="67"/>
      <c r="E136" s="67"/>
      <c r="F136" s="67"/>
      <c r="G136" s="67"/>
      <c r="H136" s="51"/>
      <c r="I136" s="51"/>
      <c r="J136" s="51"/>
      <c r="L136" s="111"/>
      <c r="U136" s="51"/>
    </row>
    <row r="137" spans="1:21" s="52" customFormat="1" x14ac:dyDescent="0.2">
      <c r="C137" s="67"/>
      <c r="D137" s="67"/>
      <c r="E137" s="67"/>
      <c r="F137" s="67"/>
      <c r="G137" s="67"/>
      <c r="H137" s="51"/>
      <c r="I137" s="51"/>
      <c r="J137" s="51"/>
      <c r="L137" s="111"/>
      <c r="U137" s="51"/>
    </row>
    <row r="138" spans="1:21" s="52" customFormat="1" x14ac:dyDescent="0.2">
      <c r="C138" s="67"/>
      <c r="D138" s="67"/>
      <c r="E138" s="67"/>
      <c r="F138" s="67"/>
      <c r="G138" s="67"/>
      <c r="H138" s="51"/>
      <c r="I138" s="51"/>
      <c r="J138" s="51"/>
      <c r="L138" s="111"/>
      <c r="U138" s="51"/>
    </row>
    <row r="139" spans="1:21" s="52" customFormat="1" x14ac:dyDescent="0.2">
      <c r="A139" s="51"/>
      <c r="C139" s="67"/>
      <c r="D139" s="67"/>
      <c r="E139" s="67"/>
      <c r="F139" s="67"/>
      <c r="G139" s="67"/>
      <c r="H139" s="51"/>
      <c r="I139" s="51"/>
      <c r="J139" s="51"/>
      <c r="K139" s="51"/>
      <c r="L139" s="111"/>
      <c r="U139" s="51"/>
    </row>
    <row r="140" spans="1:21" s="52" customFormat="1" x14ac:dyDescent="0.2">
      <c r="B140" s="58"/>
      <c r="C140" s="55"/>
      <c r="D140" s="55"/>
      <c r="E140" s="55"/>
      <c r="F140" s="55"/>
      <c r="G140" s="55"/>
      <c r="H140" s="51"/>
      <c r="I140" s="51"/>
      <c r="J140" s="51"/>
      <c r="L140" s="111"/>
      <c r="U140" s="51"/>
    </row>
    <row r="141" spans="1:21" s="52" customFormat="1" x14ac:dyDescent="0.2">
      <c r="B141" s="59"/>
      <c r="C141" s="41"/>
      <c r="D141" s="41"/>
      <c r="E141" s="41"/>
      <c r="F141" s="41"/>
      <c r="G141" s="41"/>
      <c r="H141" s="51"/>
      <c r="I141" s="51"/>
      <c r="J141" s="51"/>
      <c r="L141" s="111"/>
      <c r="U141" s="51"/>
    </row>
    <row r="142" spans="1:21" s="52" customFormat="1" x14ac:dyDescent="0.2">
      <c r="C142" s="41"/>
      <c r="D142" s="41"/>
      <c r="E142" s="41"/>
      <c r="F142" s="41"/>
      <c r="G142" s="41"/>
      <c r="H142" s="54"/>
      <c r="I142" s="54"/>
      <c r="J142" s="54"/>
      <c r="L142" s="111"/>
      <c r="U142" s="51"/>
    </row>
    <row r="143" spans="1:21" s="52" customFormat="1" x14ac:dyDescent="0.2">
      <c r="C143" s="41"/>
      <c r="D143" s="41"/>
      <c r="E143" s="41"/>
      <c r="F143" s="41"/>
      <c r="G143" s="41"/>
      <c r="H143" s="54"/>
      <c r="I143" s="54"/>
      <c r="J143" s="54"/>
      <c r="L143" s="111"/>
      <c r="U143" s="51"/>
    </row>
    <row r="144" spans="1:21" s="52" customFormat="1" x14ac:dyDescent="0.2">
      <c r="C144" s="41"/>
      <c r="D144" s="41"/>
      <c r="E144" s="41"/>
      <c r="F144" s="41"/>
      <c r="G144" s="41"/>
      <c r="H144" s="54"/>
      <c r="I144" s="54"/>
      <c r="J144" s="54"/>
      <c r="L144" s="111"/>
      <c r="U144" s="51"/>
    </row>
    <row r="145" spans="2:21" s="52" customFormat="1" x14ac:dyDescent="0.2">
      <c r="C145" s="67"/>
      <c r="D145" s="67"/>
      <c r="E145" s="67"/>
      <c r="F145" s="67"/>
      <c r="G145" s="67"/>
      <c r="H145" s="51"/>
      <c r="I145" s="51"/>
      <c r="J145" s="51"/>
      <c r="L145" s="111"/>
      <c r="U145" s="51"/>
    </row>
    <row r="146" spans="2:21" s="52" customFormat="1" x14ac:dyDescent="0.2">
      <c r="C146" s="67"/>
      <c r="D146" s="67"/>
      <c r="E146" s="67"/>
      <c r="F146" s="67"/>
      <c r="G146" s="67"/>
      <c r="H146" s="51"/>
      <c r="I146" s="51"/>
      <c r="J146" s="51"/>
      <c r="L146" s="111"/>
      <c r="U146" s="51"/>
    </row>
    <row r="147" spans="2:21" s="52" customFormat="1" x14ac:dyDescent="0.2">
      <c r="B147" s="57"/>
      <c r="C147" s="67"/>
      <c r="D147" s="67"/>
      <c r="E147" s="67"/>
      <c r="F147" s="67"/>
      <c r="G147" s="67"/>
      <c r="H147" s="51"/>
      <c r="I147" s="51"/>
      <c r="J147" s="51"/>
      <c r="L147" s="111"/>
      <c r="U147" s="51"/>
    </row>
    <row r="148" spans="2:21" s="52" customFormat="1" x14ac:dyDescent="0.2">
      <c r="B148" s="57"/>
      <c r="C148" s="67"/>
      <c r="D148" s="67"/>
      <c r="E148" s="67"/>
      <c r="F148" s="67"/>
      <c r="G148" s="67"/>
      <c r="H148" s="51"/>
      <c r="I148" s="51"/>
      <c r="J148" s="51"/>
      <c r="L148" s="111"/>
      <c r="U148" s="51"/>
    </row>
    <row r="149" spans="2:21" s="52" customFormat="1" x14ac:dyDescent="0.2">
      <c r="B149" s="57"/>
      <c r="C149" s="67"/>
      <c r="D149" s="67"/>
      <c r="E149" s="67"/>
      <c r="F149" s="67"/>
      <c r="G149" s="67"/>
      <c r="H149" s="51"/>
      <c r="I149" s="51"/>
      <c r="J149" s="51"/>
      <c r="L149" s="111"/>
      <c r="U149" s="51"/>
    </row>
    <row r="150" spans="2:21" s="52" customFormat="1" x14ac:dyDescent="0.2">
      <c r="B150" s="57"/>
      <c r="C150" s="67"/>
      <c r="D150" s="67"/>
      <c r="E150" s="67"/>
      <c r="F150" s="67"/>
      <c r="G150" s="67"/>
      <c r="H150" s="51"/>
      <c r="I150" s="51"/>
      <c r="J150" s="51"/>
      <c r="L150" s="111"/>
      <c r="U150" s="51"/>
    </row>
    <row r="151" spans="2:21" s="52" customFormat="1" x14ac:dyDescent="0.2">
      <c r="C151" s="67"/>
      <c r="D151" s="67"/>
      <c r="E151" s="67"/>
      <c r="F151" s="67"/>
      <c r="G151" s="67"/>
      <c r="H151" s="51"/>
      <c r="I151" s="51"/>
      <c r="J151" s="51"/>
      <c r="L151" s="111"/>
      <c r="U151" s="51"/>
    </row>
    <row r="152" spans="2:21" s="52" customFormat="1" x14ac:dyDescent="0.2">
      <c r="C152" s="67"/>
      <c r="D152" s="67"/>
      <c r="E152" s="67"/>
      <c r="F152" s="67"/>
      <c r="G152" s="67"/>
      <c r="H152" s="51"/>
      <c r="I152" s="51"/>
      <c r="J152" s="51"/>
      <c r="L152" s="111"/>
      <c r="U152" s="51"/>
    </row>
    <row r="153" spans="2:21" s="52" customFormat="1" x14ac:dyDescent="0.2">
      <c r="C153" s="67"/>
      <c r="D153" s="67"/>
      <c r="E153" s="67"/>
      <c r="F153" s="67"/>
      <c r="G153" s="67"/>
      <c r="H153" s="51"/>
      <c r="I153" s="51"/>
      <c r="J153" s="51"/>
      <c r="L153" s="111"/>
      <c r="U153" s="51"/>
    </row>
    <row r="154" spans="2:21" s="52" customFormat="1" x14ac:dyDescent="0.2">
      <c r="C154" s="67"/>
      <c r="D154" s="67"/>
      <c r="E154" s="67"/>
      <c r="F154" s="67"/>
      <c r="G154" s="67"/>
      <c r="H154" s="51"/>
      <c r="I154" s="51"/>
      <c r="J154" s="51"/>
      <c r="L154" s="111"/>
      <c r="U154" s="51"/>
    </row>
    <row r="155" spans="2:21" s="52" customFormat="1" x14ac:dyDescent="0.2">
      <c r="C155" s="67"/>
      <c r="D155" s="67"/>
      <c r="E155" s="67"/>
      <c r="F155" s="67"/>
      <c r="G155" s="67"/>
      <c r="H155" s="51"/>
      <c r="I155" s="51"/>
      <c r="J155" s="51"/>
      <c r="L155" s="111"/>
      <c r="U155" s="51"/>
    </row>
    <row r="156" spans="2:21" s="52" customFormat="1" x14ac:dyDescent="0.2">
      <c r="C156" s="67"/>
      <c r="D156" s="67"/>
      <c r="E156" s="67"/>
      <c r="F156" s="67"/>
      <c r="G156" s="67"/>
      <c r="H156" s="51"/>
      <c r="I156" s="51"/>
      <c r="J156" s="51"/>
      <c r="L156" s="111"/>
      <c r="U156" s="51"/>
    </row>
    <row r="157" spans="2:21" s="52" customFormat="1" x14ac:dyDescent="0.2">
      <c r="C157" s="67"/>
      <c r="D157" s="67"/>
      <c r="E157" s="67"/>
      <c r="F157" s="67"/>
      <c r="G157" s="67"/>
      <c r="H157" s="51"/>
      <c r="I157" s="51"/>
      <c r="J157" s="51"/>
      <c r="L157" s="111"/>
      <c r="U157" s="51"/>
    </row>
    <row r="158" spans="2:21" s="52" customFormat="1" x14ac:dyDescent="0.2">
      <c r="C158" s="67"/>
      <c r="D158" s="67"/>
      <c r="E158" s="67"/>
      <c r="F158" s="67"/>
      <c r="G158" s="67"/>
      <c r="H158" s="51"/>
      <c r="I158" s="51"/>
      <c r="J158" s="51"/>
      <c r="L158" s="111"/>
      <c r="U158" s="51"/>
    </row>
    <row r="159" spans="2:21" s="52" customFormat="1" x14ac:dyDescent="0.2">
      <c r="C159" s="67"/>
      <c r="D159" s="67"/>
      <c r="E159" s="67"/>
      <c r="F159" s="67"/>
      <c r="G159" s="67"/>
      <c r="H159" s="51"/>
      <c r="I159" s="51"/>
      <c r="J159" s="51"/>
      <c r="L159" s="111"/>
      <c r="U159" s="51"/>
    </row>
    <row r="160" spans="2:21" s="52" customFormat="1" x14ac:dyDescent="0.2">
      <c r="C160" s="67"/>
      <c r="D160" s="67"/>
      <c r="E160" s="67"/>
      <c r="F160" s="67"/>
      <c r="G160" s="67"/>
      <c r="H160" s="51"/>
      <c r="I160" s="51"/>
      <c r="J160" s="51"/>
      <c r="L160" s="111"/>
      <c r="U160" s="51"/>
    </row>
    <row r="161" spans="1:21" s="52" customFormat="1" x14ac:dyDescent="0.2">
      <c r="C161" s="67"/>
      <c r="D161" s="67"/>
      <c r="E161" s="67"/>
      <c r="F161" s="67"/>
      <c r="G161" s="67"/>
      <c r="H161" s="51"/>
      <c r="I161" s="51"/>
      <c r="J161" s="51"/>
      <c r="L161" s="111"/>
      <c r="U161" s="51"/>
    </row>
    <row r="162" spans="1:21" s="52" customFormat="1" x14ac:dyDescent="0.2">
      <c r="C162" s="67"/>
      <c r="D162" s="67"/>
      <c r="E162" s="67"/>
      <c r="F162" s="67"/>
      <c r="G162" s="67"/>
      <c r="H162" s="51"/>
      <c r="I162" s="51"/>
      <c r="J162" s="51"/>
      <c r="L162" s="111"/>
      <c r="U162" s="51"/>
    </row>
    <row r="163" spans="1:21" s="52" customFormat="1" x14ac:dyDescent="0.2">
      <c r="A163" s="51"/>
      <c r="B163" s="51"/>
      <c r="C163" s="51"/>
      <c r="D163" s="51"/>
      <c r="E163" s="51"/>
      <c r="F163" s="51"/>
      <c r="G163" s="51"/>
      <c r="H163" s="55"/>
      <c r="I163" s="55"/>
      <c r="J163" s="55"/>
      <c r="K163" s="51"/>
      <c r="L163" s="112"/>
      <c r="M163" s="51"/>
      <c r="N163" s="51"/>
      <c r="O163" s="51"/>
      <c r="P163" s="51"/>
      <c r="Q163" s="51"/>
      <c r="R163" s="51"/>
      <c r="S163" s="51"/>
      <c r="T163" s="51"/>
    </row>
    <row r="164" spans="1:21" s="52" customFormat="1" x14ac:dyDescent="0.2">
      <c r="B164" s="58"/>
      <c r="C164" s="55"/>
      <c r="D164" s="55"/>
      <c r="E164" s="55"/>
      <c r="F164" s="55"/>
      <c r="G164" s="55"/>
      <c r="H164" s="55"/>
      <c r="I164" s="55"/>
      <c r="J164" s="55"/>
      <c r="L164" s="111"/>
    </row>
    <row r="165" spans="1:21" s="52" customFormat="1" x14ac:dyDescent="0.2">
      <c r="C165" s="69"/>
      <c r="D165" s="69"/>
      <c r="E165" s="69"/>
      <c r="F165" s="69"/>
      <c r="G165" s="69"/>
      <c r="H165" s="54"/>
      <c r="I165" s="54"/>
      <c r="J165" s="54"/>
      <c r="L165" s="111"/>
    </row>
    <row r="166" spans="1:21" s="52" customFormat="1" x14ac:dyDescent="0.2">
      <c r="C166" s="69"/>
      <c r="D166" s="69"/>
      <c r="E166" s="69"/>
      <c r="F166" s="69"/>
      <c r="G166" s="69"/>
      <c r="H166" s="54"/>
      <c r="I166" s="54"/>
      <c r="J166" s="54"/>
      <c r="L166" s="111"/>
    </row>
    <row r="167" spans="1:21" s="52" customFormat="1" x14ac:dyDescent="0.2">
      <c r="C167" s="69"/>
      <c r="D167" s="69"/>
      <c r="E167" s="69"/>
      <c r="F167" s="69"/>
      <c r="G167" s="69"/>
      <c r="H167" s="54"/>
      <c r="I167" s="54"/>
      <c r="J167" s="54"/>
      <c r="L167" s="111"/>
    </row>
    <row r="168" spans="1:21" s="52" customFormat="1" x14ac:dyDescent="0.2">
      <c r="C168" s="69"/>
      <c r="D168" s="69"/>
      <c r="E168" s="69"/>
      <c r="F168" s="69"/>
      <c r="G168" s="69"/>
      <c r="H168" s="54"/>
      <c r="I168" s="54"/>
      <c r="J168" s="54"/>
      <c r="L168" s="111"/>
    </row>
    <row r="169" spans="1:21" s="52" customFormat="1" x14ac:dyDescent="0.2">
      <c r="C169" s="69"/>
      <c r="D169" s="69"/>
      <c r="E169" s="69"/>
      <c r="F169" s="69"/>
      <c r="G169" s="69"/>
      <c r="H169" s="54"/>
      <c r="I169" s="54"/>
      <c r="J169" s="54"/>
      <c r="L169" s="111"/>
    </row>
    <row r="170" spans="1:21" s="52" customFormat="1" x14ac:dyDescent="0.2">
      <c r="B170" s="51"/>
      <c r="C170" s="56"/>
      <c r="D170" s="56"/>
      <c r="E170" s="56"/>
      <c r="F170" s="56"/>
      <c r="G170" s="56"/>
      <c r="H170" s="54"/>
      <c r="I170" s="54"/>
      <c r="J170" s="54"/>
      <c r="L170" s="111"/>
    </row>
    <row r="171" spans="1:21" s="52" customFormat="1" x14ac:dyDescent="0.2">
      <c r="L171" s="111"/>
    </row>
    <row r="172" spans="1:21" s="52" customFormat="1" x14ac:dyDescent="0.2">
      <c r="B172" s="71"/>
      <c r="L172" s="111"/>
    </row>
    <row r="173" spans="1:21" s="52" customFormat="1" x14ac:dyDescent="0.2">
      <c r="B173" s="72"/>
      <c r="L173" s="111"/>
    </row>
    <row r="174" spans="1:21" s="52" customFormat="1" x14ac:dyDescent="0.2">
      <c r="L174" s="111"/>
    </row>
    <row r="175" spans="1:21" s="52" customFormat="1" x14ac:dyDescent="0.2">
      <c r="L175" s="111"/>
    </row>
    <row r="176" spans="1:21" s="52" customFormat="1" x14ac:dyDescent="0.2">
      <c r="C176" s="73"/>
      <c r="D176" s="73"/>
      <c r="E176" s="73"/>
      <c r="F176" s="73"/>
      <c r="G176" s="73"/>
      <c r="L176" s="111"/>
    </row>
    <row r="177" spans="1:21" s="52" customFormat="1" x14ac:dyDescent="0.2">
      <c r="C177" s="73"/>
      <c r="D177" s="73"/>
      <c r="E177" s="73"/>
      <c r="F177" s="73"/>
      <c r="G177" s="73"/>
      <c r="L177" s="111"/>
    </row>
    <row r="178" spans="1:21" s="52" customFormat="1" x14ac:dyDescent="0.2">
      <c r="C178" s="73"/>
      <c r="D178" s="73"/>
      <c r="E178" s="73"/>
      <c r="F178" s="73"/>
      <c r="G178" s="73"/>
      <c r="L178" s="111"/>
    </row>
    <row r="179" spans="1:21" s="52" customFormat="1" x14ac:dyDescent="0.2">
      <c r="C179" s="73"/>
      <c r="D179" s="73"/>
      <c r="E179" s="73"/>
      <c r="F179" s="73"/>
      <c r="G179" s="73"/>
      <c r="L179" s="111"/>
    </row>
    <row r="180" spans="1:21" s="52" customFormat="1" x14ac:dyDescent="0.2">
      <c r="C180" s="73"/>
      <c r="D180" s="73"/>
      <c r="E180" s="73"/>
      <c r="F180" s="73"/>
      <c r="G180" s="73"/>
      <c r="L180" s="111"/>
    </row>
    <row r="181" spans="1:21" s="52" customFormat="1" x14ac:dyDescent="0.2">
      <c r="C181" s="74"/>
      <c r="D181" s="74"/>
      <c r="E181" s="74"/>
      <c r="F181" s="74"/>
      <c r="G181" s="74"/>
      <c r="L181" s="111"/>
    </row>
    <row r="182" spans="1:21" s="52" customFormat="1" x14ac:dyDescent="0.2">
      <c r="L182" s="111"/>
    </row>
    <row r="183" spans="1:21" s="52" customFormat="1" x14ac:dyDescent="0.2">
      <c r="L183" s="111"/>
    </row>
    <row r="184" spans="1:21" s="51" customFormat="1" x14ac:dyDescent="0.2">
      <c r="A184" s="52"/>
      <c r="B184" s="52"/>
      <c r="C184" s="52"/>
      <c r="D184" s="52"/>
      <c r="E184" s="52"/>
      <c r="F184" s="52"/>
      <c r="G184" s="52"/>
      <c r="H184" s="52"/>
      <c r="I184" s="52"/>
      <c r="J184" s="52"/>
      <c r="K184" s="52"/>
      <c r="L184" s="111"/>
      <c r="M184" s="52"/>
      <c r="N184" s="52"/>
      <c r="O184" s="52"/>
      <c r="P184" s="52"/>
      <c r="Q184" s="52"/>
      <c r="R184" s="52"/>
      <c r="S184" s="52"/>
      <c r="T184" s="52"/>
      <c r="U184" s="52"/>
    </row>
    <row r="185" spans="1:21" s="52" customFormat="1" x14ac:dyDescent="0.2">
      <c r="H185" s="51"/>
      <c r="I185" s="51"/>
      <c r="J185" s="51"/>
      <c r="L185" s="111"/>
      <c r="U185" s="51"/>
    </row>
    <row r="186" spans="1:21" s="52" customFormat="1" x14ac:dyDescent="0.2">
      <c r="A186" s="51"/>
      <c r="B186" s="51"/>
      <c r="C186" s="51"/>
      <c r="D186" s="51"/>
      <c r="E186" s="51"/>
      <c r="F186" s="51"/>
      <c r="G186" s="51"/>
      <c r="H186" s="55"/>
      <c r="I186" s="55"/>
      <c r="J186" s="55"/>
      <c r="K186" s="51"/>
      <c r="L186" s="112"/>
      <c r="M186" s="51"/>
      <c r="N186" s="51"/>
      <c r="O186" s="51"/>
      <c r="P186" s="51"/>
      <c r="Q186" s="51"/>
      <c r="R186" s="51"/>
      <c r="S186" s="51"/>
      <c r="T186" s="51"/>
    </row>
    <row r="187" spans="1:21" s="52" customFormat="1" x14ac:dyDescent="0.2">
      <c r="B187" s="58"/>
      <c r="C187" s="55"/>
      <c r="D187" s="55"/>
      <c r="E187" s="55"/>
      <c r="F187" s="55"/>
      <c r="G187" s="55"/>
      <c r="H187" s="55"/>
      <c r="I187" s="55"/>
      <c r="J187" s="55"/>
      <c r="L187" s="111"/>
    </row>
    <row r="188" spans="1:21" s="52" customFormat="1" x14ac:dyDescent="0.2">
      <c r="C188" s="69"/>
      <c r="D188" s="69"/>
      <c r="E188" s="69"/>
      <c r="F188" s="69"/>
      <c r="G188" s="69"/>
      <c r="H188" s="54"/>
      <c r="I188" s="54"/>
      <c r="J188" s="54"/>
      <c r="L188" s="111"/>
    </row>
    <row r="189" spans="1:21" s="52" customFormat="1" x14ac:dyDescent="0.2">
      <c r="C189" s="69"/>
      <c r="D189" s="69"/>
      <c r="E189" s="69"/>
      <c r="F189" s="69"/>
      <c r="G189" s="69"/>
      <c r="H189" s="54"/>
      <c r="I189" s="54"/>
      <c r="J189" s="54"/>
      <c r="L189" s="111"/>
    </row>
    <row r="190" spans="1:21" s="52" customFormat="1" x14ac:dyDescent="0.2">
      <c r="C190" s="69"/>
      <c r="D190" s="69"/>
      <c r="E190" s="69"/>
      <c r="F190" s="69"/>
      <c r="G190" s="69"/>
      <c r="H190" s="54"/>
      <c r="I190" s="54"/>
      <c r="J190" s="54"/>
      <c r="L190" s="111"/>
    </row>
    <row r="191" spans="1:21" s="52" customFormat="1" x14ac:dyDescent="0.2">
      <c r="C191" s="69"/>
      <c r="D191" s="69"/>
      <c r="E191" s="69"/>
      <c r="F191" s="69"/>
      <c r="G191" s="69"/>
      <c r="H191" s="54"/>
      <c r="I191" s="54"/>
      <c r="J191" s="54"/>
      <c r="L191" s="111"/>
    </row>
    <row r="192" spans="1:21" s="52" customFormat="1" x14ac:dyDescent="0.2">
      <c r="C192" s="69"/>
      <c r="D192" s="69"/>
      <c r="E192" s="69"/>
      <c r="F192" s="69"/>
      <c r="G192" s="69"/>
      <c r="H192" s="54"/>
      <c r="I192" s="54"/>
      <c r="J192" s="54"/>
      <c r="L192" s="111"/>
    </row>
    <row r="193" spans="2:12" s="52" customFormat="1" x14ac:dyDescent="0.2">
      <c r="C193" s="69"/>
      <c r="D193" s="69"/>
      <c r="E193" s="69"/>
      <c r="F193" s="69"/>
      <c r="G193" s="69"/>
      <c r="H193" s="54"/>
      <c r="I193" s="54"/>
      <c r="J193" s="54"/>
      <c r="L193" s="111"/>
    </row>
    <row r="194" spans="2:12" s="52" customFormat="1" x14ac:dyDescent="0.2">
      <c r="B194" s="55"/>
      <c r="C194" s="56"/>
      <c r="D194" s="56"/>
      <c r="E194" s="56"/>
      <c r="F194" s="56"/>
      <c r="G194" s="56"/>
      <c r="H194" s="54"/>
      <c r="I194" s="54"/>
      <c r="J194" s="54"/>
      <c r="L194" s="111"/>
    </row>
    <row r="195" spans="2:12" s="52" customFormat="1" x14ac:dyDescent="0.2">
      <c r="L195" s="111"/>
    </row>
    <row r="196" spans="2:12" s="52" customFormat="1" x14ac:dyDescent="0.2">
      <c r="L196" s="111"/>
    </row>
    <row r="197" spans="2:12" s="52" customFormat="1" x14ac:dyDescent="0.2">
      <c r="L197" s="111"/>
    </row>
    <row r="198" spans="2:12" s="52" customFormat="1" x14ac:dyDescent="0.2">
      <c r="C198" s="75"/>
      <c r="D198" s="75"/>
      <c r="E198" s="75"/>
      <c r="F198" s="75"/>
      <c r="G198" s="75"/>
      <c r="L198" s="111"/>
    </row>
    <row r="199" spans="2:12" s="52" customFormat="1" x14ac:dyDescent="0.2">
      <c r="C199" s="75"/>
      <c r="D199" s="75"/>
      <c r="E199" s="75"/>
      <c r="F199" s="75"/>
      <c r="G199" s="75"/>
      <c r="L199" s="111"/>
    </row>
    <row r="200" spans="2:12" s="52" customFormat="1" x14ac:dyDescent="0.2">
      <c r="C200" s="75"/>
      <c r="D200" s="75"/>
      <c r="E200" s="75"/>
      <c r="F200" s="75"/>
      <c r="G200" s="75"/>
      <c r="L200" s="111"/>
    </row>
    <row r="201" spans="2:12" s="52" customFormat="1" x14ac:dyDescent="0.2">
      <c r="C201" s="75"/>
      <c r="D201" s="75"/>
      <c r="E201" s="75"/>
      <c r="F201" s="75"/>
      <c r="G201" s="75"/>
      <c r="L201" s="111"/>
    </row>
    <row r="202" spans="2:12" s="52" customFormat="1" x14ac:dyDescent="0.2">
      <c r="C202" s="75"/>
      <c r="D202" s="75"/>
      <c r="E202" s="75"/>
      <c r="F202" s="75"/>
      <c r="G202" s="75"/>
      <c r="L202" s="111"/>
    </row>
    <row r="203" spans="2:12" s="52" customFormat="1" x14ac:dyDescent="0.2">
      <c r="C203" s="75"/>
      <c r="D203" s="75"/>
      <c r="E203" s="75"/>
      <c r="F203" s="75"/>
      <c r="G203" s="75"/>
      <c r="L203" s="111"/>
    </row>
    <row r="204" spans="2:12" s="52" customFormat="1" x14ac:dyDescent="0.2">
      <c r="C204" s="74"/>
      <c r="D204" s="74"/>
      <c r="E204" s="74"/>
      <c r="F204" s="74"/>
      <c r="G204" s="74"/>
      <c r="L204" s="111"/>
    </row>
    <row r="205" spans="2:12" s="52" customFormat="1" x14ac:dyDescent="0.2">
      <c r="B205" s="71"/>
      <c r="L205" s="111"/>
    </row>
    <row r="206" spans="2:12" s="52" customFormat="1" x14ac:dyDescent="0.2">
      <c r="L206" s="111"/>
    </row>
    <row r="207" spans="2:12" s="52" customFormat="1" x14ac:dyDescent="0.2">
      <c r="L207" s="111"/>
    </row>
    <row r="208" spans="2:12" s="52" customFormat="1" x14ac:dyDescent="0.2">
      <c r="L208" s="111"/>
    </row>
    <row r="209" spans="1:21" s="52" customFormat="1" x14ac:dyDescent="0.2">
      <c r="L209" s="111"/>
    </row>
    <row r="210" spans="1:21" s="52" customFormat="1" x14ac:dyDescent="0.2">
      <c r="C210" s="76"/>
      <c r="D210" s="76"/>
      <c r="E210" s="76"/>
      <c r="F210" s="76"/>
      <c r="G210" s="76"/>
      <c r="L210" s="111"/>
    </row>
    <row r="211" spans="1:21" s="52" customFormat="1" x14ac:dyDescent="0.2">
      <c r="C211" s="76"/>
      <c r="D211" s="76"/>
      <c r="E211" s="76"/>
      <c r="F211" s="76"/>
      <c r="G211" s="76"/>
      <c r="L211" s="111"/>
    </row>
    <row r="212" spans="1:21" s="51" customFormat="1" x14ac:dyDescent="0.2">
      <c r="A212" s="52"/>
      <c r="B212" s="52"/>
      <c r="C212" s="52"/>
      <c r="D212" s="52"/>
      <c r="E212" s="52"/>
      <c r="F212" s="52"/>
      <c r="G212" s="52"/>
      <c r="H212" s="52"/>
      <c r="I212" s="52"/>
      <c r="J212" s="52"/>
      <c r="K212" s="52"/>
      <c r="L212" s="111"/>
      <c r="M212" s="52"/>
      <c r="N212" s="52"/>
      <c r="O212" s="52"/>
      <c r="P212" s="52"/>
      <c r="Q212" s="52"/>
      <c r="R212" s="52"/>
      <c r="S212" s="52"/>
      <c r="T212" s="52"/>
      <c r="U212" s="52"/>
    </row>
    <row r="213" spans="1:21" s="52" customFormat="1" x14ac:dyDescent="0.2">
      <c r="H213" s="51"/>
      <c r="I213" s="51"/>
      <c r="J213" s="51"/>
      <c r="L213" s="111"/>
      <c r="U213" s="51"/>
    </row>
    <row r="214" spans="1:21" s="52" customFormat="1" x14ac:dyDescent="0.2">
      <c r="A214" s="51"/>
      <c r="B214" s="51"/>
      <c r="C214" s="51"/>
      <c r="D214" s="51"/>
      <c r="E214" s="51"/>
      <c r="F214" s="51"/>
      <c r="G214" s="51"/>
      <c r="H214" s="55"/>
      <c r="I214" s="55"/>
      <c r="J214" s="55"/>
      <c r="K214" s="51"/>
      <c r="L214" s="112"/>
      <c r="M214" s="51"/>
      <c r="N214" s="51"/>
      <c r="O214" s="51"/>
      <c r="P214" s="51"/>
      <c r="Q214" s="51"/>
      <c r="R214" s="51"/>
      <c r="S214" s="51"/>
      <c r="T214" s="51"/>
    </row>
    <row r="215" spans="1:21" s="52" customFormat="1" x14ac:dyDescent="0.2">
      <c r="B215" s="58"/>
      <c r="C215" s="55"/>
      <c r="D215" s="55"/>
      <c r="E215" s="55"/>
      <c r="F215" s="55"/>
      <c r="G215" s="55"/>
      <c r="H215" s="55"/>
      <c r="I215" s="55"/>
      <c r="J215" s="55"/>
      <c r="L215" s="111"/>
    </row>
    <row r="216" spans="1:21" s="52" customFormat="1" x14ac:dyDescent="0.2">
      <c r="C216" s="69"/>
      <c r="D216" s="69"/>
      <c r="E216" s="69"/>
      <c r="F216" s="69"/>
      <c r="G216" s="69"/>
      <c r="H216" s="54"/>
      <c r="I216" s="54"/>
      <c r="J216" s="54"/>
      <c r="L216" s="111"/>
    </row>
    <row r="217" spans="1:21" s="52" customFormat="1" x14ac:dyDescent="0.2">
      <c r="C217" s="69"/>
      <c r="D217" s="69"/>
      <c r="E217" s="69"/>
      <c r="F217" s="69"/>
      <c r="G217" s="69"/>
      <c r="H217" s="54"/>
      <c r="I217" s="54"/>
      <c r="J217" s="54"/>
      <c r="L217" s="111"/>
    </row>
    <row r="218" spans="1:21" s="52" customFormat="1" x14ac:dyDescent="0.2">
      <c r="C218" s="69"/>
      <c r="D218" s="69"/>
      <c r="E218" s="69"/>
      <c r="F218" s="69"/>
      <c r="G218" s="69"/>
      <c r="H218" s="54"/>
      <c r="I218" s="54"/>
      <c r="J218" s="54"/>
      <c r="L218" s="111"/>
    </row>
    <row r="219" spans="1:21" s="52" customFormat="1" x14ac:dyDescent="0.2">
      <c r="C219" s="69"/>
      <c r="D219" s="69"/>
      <c r="E219" s="69"/>
      <c r="F219" s="69"/>
      <c r="G219" s="69"/>
      <c r="H219" s="54"/>
      <c r="I219" s="54"/>
      <c r="J219" s="54"/>
      <c r="L219" s="111"/>
    </row>
    <row r="220" spans="1:21" s="52" customFormat="1" x14ac:dyDescent="0.2">
      <c r="H220" s="54"/>
      <c r="I220" s="54"/>
      <c r="J220" s="54"/>
      <c r="L220" s="111"/>
    </row>
    <row r="221" spans="1:21" s="52" customFormat="1" x14ac:dyDescent="0.2">
      <c r="B221" s="51"/>
      <c r="C221" s="56"/>
      <c r="D221" s="56"/>
      <c r="E221" s="56"/>
      <c r="F221" s="56"/>
      <c r="G221" s="56"/>
      <c r="H221" s="54"/>
      <c r="I221" s="54"/>
      <c r="J221" s="54"/>
      <c r="L221" s="111"/>
    </row>
    <row r="222" spans="1:21" s="52" customFormat="1" x14ac:dyDescent="0.2">
      <c r="L222" s="111"/>
    </row>
    <row r="223" spans="1:21" s="52" customFormat="1" x14ac:dyDescent="0.2">
      <c r="L223" s="111"/>
    </row>
    <row r="224" spans="1:21" s="52" customFormat="1" x14ac:dyDescent="0.2">
      <c r="L224" s="111"/>
    </row>
    <row r="225" spans="3:12" s="52" customFormat="1" x14ac:dyDescent="0.2">
      <c r="L225" s="111"/>
    </row>
    <row r="226" spans="3:12" s="52" customFormat="1" x14ac:dyDescent="0.2">
      <c r="C226" s="73"/>
      <c r="D226" s="73"/>
      <c r="E226" s="73"/>
      <c r="F226" s="73"/>
      <c r="G226" s="73"/>
      <c r="L226" s="111"/>
    </row>
    <row r="227" spans="3:12" s="52" customFormat="1" x14ac:dyDescent="0.2">
      <c r="C227" s="73"/>
      <c r="D227" s="73"/>
      <c r="E227" s="73"/>
      <c r="F227" s="73"/>
      <c r="G227" s="73"/>
      <c r="L227" s="111"/>
    </row>
    <row r="228" spans="3:12" s="52" customFormat="1" x14ac:dyDescent="0.2">
      <c r="C228" s="73"/>
      <c r="D228" s="73"/>
      <c r="E228" s="73"/>
      <c r="F228" s="73"/>
      <c r="G228" s="73"/>
      <c r="L228" s="111"/>
    </row>
    <row r="229" spans="3:12" s="52" customFormat="1" x14ac:dyDescent="0.2">
      <c r="C229" s="77"/>
      <c r="D229" s="77"/>
      <c r="E229" s="77"/>
      <c r="F229" s="77"/>
      <c r="G229" s="77"/>
      <c r="L229" s="111"/>
    </row>
    <row r="230" spans="3:12" s="52" customFormat="1" x14ac:dyDescent="0.2">
      <c r="C230" s="74"/>
      <c r="D230" s="74"/>
      <c r="E230" s="74"/>
      <c r="F230" s="74"/>
      <c r="G230" s="74"/>
      <c r="L230" s="111"/>
    </row>
    <row r="231" spans="3:12" s="52" customFormat="1" x14ac:dyDescent="0.2">
      <c r="L231" s="111"/>
    </row>
    <row r="232" spans="3:12" s="52" customFormat="1" x14ac:dyDescent="0.2">
      <c r="L232" s="111"/>
    </row>
    <row r="233" spans="3:12" s="52" customFormat="1" x14ac:dyDescent="0.2">
      <c r="L233" s="111"/>
    </row>
    <row r="234" spans="3:12" s="52" customFormat="1" x14ac:dyDescent="0.2">
      <c r="L234" s="111"/>
    </row>
    <row r="235" spans="3:12" s="52" customFormat="1" x14ac:dyDescent="0.2">
      <c r="L235" s="111"/>
    </row>
    <row r="236" spans="3:12" s="52" customFormat="1" x14ac:dyDescent="0.2">
      <c r="L236" s="111"/>
    </row>
    <row r="237" spans="3:12" s="52" customFormat="1" x14ac:dyDescent="0.2">
      <c r="L237" s="111"/>
    </row>
    <row r="238" spans="3:12" s="52" customFormat="1" x14ac:dyDescent="0.2">
      <c r="L238" s="111"/>
    </row>
    <row r="239" spans="3:12" s="52" customFormat="1" x14ac:dyDescent="0.2">
      <c r="L239" s="111"/>
    </row>
    <row r="240" spans="3:12" s="52" customFormat="1" x14ac:dyDescent="0.2">
      <c r="L240" s="111"/>
    </row>
    <row r="241" spans="1:21" s="51" customFormat="1" x14ac:dyDescent="0.2">
      <c r="A241" s="52"/>
      <c r="B241" s="52"/>
      <c r="C241" s="52"/>
      <c r="D241" s="52"/>
      <c r="E241" s="52"/>
      <c r="F241" s="52"/>
      <c r="G241" s="52"/>
      <c r="H241" s="52"/>
      <c r="I241" s="52"/>
      <c r="J241" s="52"/>
      <c r="K241" s="52"/>
      <c r="L241" s="111"/>
      <c r="M241" s="52"/>
      <c r="N241" s="52"/>
      <c r="O241" s="52"/>
      <c r="P241" s="52"/>
      <c r="Q241" s="52"/>
      <c r="R241" s="52"/>
      <c r="S241" s="52"/>
      <c r="T241" s="52"/>
      <c r="U241" s="52"/>
    </row>
    <row r="242" spans="1:21" s="52" customFormat="1" x14ac:dyDescent="0.2">
      <c r="H242" s="51"/>
      <c r="I242" s="51"/>
      <c r="J242" s="51"/>
      <c r="L242" s="111"/>
      <c r="U242" s="51"/>
    </row>
    <row r="243" spans="1:21" s="52" customFormat="1" x14ac:dyDescent="0.2">
      <c r="A243" s="51"/>
      <c r="B243" s="51"/>
      <c r="C243" s="51"/>
      <c r="D243" s="51"/>
      <c r="E243" s="51"/>
      <c r="F243" s="51"/>
      <c r="G243" s="51"/>
      <c r="H243" s="55"/>
      <c r="I243" s="55"/>
      <c r="J243" s="55"/>
      <c r="K243" s="51"/>
      <c r="L243" s="112"/>
      <c r="M243" s="51"/>
      <c r="N243" s="51"/>
      <c r="O243" s="51"/>
      <c r="P243" s="51"/>
      <c r="Q243" s="51"/>
      <c r="R243" s="51"/>
      <c r="S243" s="51"/>
      <c r="T243" s="51"/>
    </row>
    <row r="244" spans="1:21" s="52" customFormat="1" x14ac:dyDescent="0.2">
      <c r="B244" s="58"/>
      <c r="C244" s="55"/>
      <c r="D244" s="55"/>
      <c r="E244" s="55"/>
      <c r="F244" s="55"/>
      <c r="G244" s="55"/>
      <c r="H244" s="55"/>
      <c r="I244" s="55"/>
      <c r="J244" s="55"/>
      <c r="L244" s="111"/>
    </row>
    <row r="245" spans="1:21" s="52" customFormat="1" x14ac:dyDescent="0.2">
      <c r="C245" s="69"/>
      <c r="D245" s="69"/>
      <c r="E245" s="69"/>
      <c r="F245" s="69"/>
      <c r="G245" s="69"/>
      <c r="H245" s="54"/>
      <c r="I245" s="54"/>
      <c r="J245" s="54"/>
      <c r="L245" s="111"/>
    </row>
    <row r="246" spans="1:21" s="52" customFormat="1" x14ac:dyDescent="0.2">
      <c r="C246" s="69"/>
      <c r="D246" s="69"/>
      <c r="E246" s="69"/>
      <c r="F246" s="69"/>
      <c r="G246" s="69"/>
      <c r="H246" s="54"/>
      <c r="I246" s="54"/>
      <c r="J246" s="54"/>
      <c r="L246" s="111"/>
    </row>
    <row r="247" spans="1:21" s="52" customFormat="1" x14ac:dyDescent="0.2">
      <c r="C247" s="69"/>
      <c r="D247" s="69"/>
      <c r="E247" s="69"/>
      <c r="F247" s="69"/>
      <c r="G247" s="69"/>
      <c r="H247" s="54"/>
      <c r="I247" s="54"/>
      <c r="J247" s="54"/>
      <c r="L247" s="111"/>
    </row>
    <row r="248" spans="1:21" s="52" customFormat="1" x14ac:dyDescent="0.2">
      <c r="H248" s="54"/>
      <c r="I248" s="54"/>
      <c r="J248" s="54"/>
      <c r="L248" s="111"/>
    </row>
    <row r="249" spans="1:21" s="52" customFormat="1" x14ac:dyDescent="0.2">
      <c r="B249" s="51"/>
      <c r="C249" s="56"/>
      <c r="D249" s="56"/>
      <c r="E249" s="56"/>
      <c r="F249" s="56"/>
      <c r="G249" s="56"/>
      <c r="H249" s="54"/>
      <c r="I249" s="54"/>
      <c r="J249" s="54"/>
      <c r="L249" s="111"/>
    </row>
    <row r="250" spans="1:21" s="52" customFormat="1" x14ac:dyDescent="0.2">
      <c r="L250" s="111"/>
    </row>
    <row r="251" spans="1:21" s="52" customFormat="1" x14ac:dyDescent="0.2">
      <c r="L251" s="111"/>
    </row>
    <row r="252" spans="1:21" s="52" customFormat="1" x14ac:dyDescent="0.2">
      <c r="L252" s="111"/>
    </row>
    <row r="253" spans="1:21" s="52" customFormat="1" x14ac:dyDescent="0.2">
      <c r="L253" s="111"/>
    </row>
    <row r="254" spans="1:21" s="52" customFormat="1" x14ac:dyDescent="0.2">
      <c r="L254" s="111"/>
    </row>
    <row r="255" spans="1:21" s="52" customFormat="1" x14ac:dyDescent="0.2">
      <c r="L255" s="111"/>
    </row>
    <row r="256" spans="1:21" s="52" customFormat="1" x14ac:dyDescent="0.2">
      <c r="L256" s="111"/>
    </row>
    <row r="257" spans="1:21" s="52" customFormat="1" x14ac:dyDescent="0.2">
      <c r="C257" s="73"/>
      <c r="D257" s="73"/>
      <c r="E257" s="73"/>
      <c r="F257" s="73"/>
      <c r="G257" s="73"/>
      <c r="L257" s="111"/>
    </row>
    <row r="258" spans="1:21" s="52" customFormat="1" x14ac:dyDescent="0.2">
      <c r="C258" s="73"/>
      <c r="D258" s="73"/>
      <c r="E258" s="73"/>
      <c r="F258" s="73"/>
      <c r="G258" s="73"/>
      <c r="L258" s="111"/>
    </row>
    <row r="259" spans="1:21" s="52" customFormat="1" x14ac:dyDescent="0.2">
      <c r="C259" s="78"/>
      <c r="D259" s="78"/>
      <c r="E259" s="78"/>
      <c r="F259" s="78"/>
      <c r="G259" s="78"/>
      <c r="L259" s="111"/>
    </row>
    <row r="260" spans="1:21" s="52" customFormat="1" x14ac:dyDescent="0.2">
      <c r="L260" s="111"/>
    </row>
    <row r="261" spans="1:21" s="52" customFormat="1" x14ac:dyDescent="0.2">
      <c r="L261" s="111"/>
    </row>
    <row r="262" spans="1:21" s="52" customFormat="1" x14ac:dyDescent="0.2">
      <c r="L262" s="111"/>
    </row>
    <row r="263" spans="1:21" s="52" customFormat="1" x14ac:dyDescent="0.2">
      <c r="L263" s="111"/>
    </row>
    <row r="264" spans="1:21" s="52" customFormat="1" x14ac:dyDescent="0.2">
      <c r="L264" s="111"/>
    </row>
    <row r="265" spans="1:21" s="52" customFormat="1" x14ac:dyDescent="0.2">
      <c r="L265" s="111"/>
    </row>
    <row r="266" spans="1:21" s="52" customFormat="1" x14ac:dyDescent="0.2">
      <c r="L266" s="111"/>
    </row>
    <row r="267" spans="1:21" s="52" customFormat="1" x14ac:dyDescent="0.2">
      <c r="L267" s="111"/>
    </row>
    <row r="268" spans="1:21" s="51" customFormat="1" x14ac:dyDescent="0.2">
      <c r="A268" s="52"/>
      <c r="B268" s="52"/>
      <c r="C268" s="52"/>
      <c r="D268" s="52"/>
      <c r="E268" s="52"/>
      <c r="F268" s="52"/>
      <c r="G268" s="52"/>
      <c r="K268" s="52"/>
      <c r="L268" s="111"/>
      <c r="M268" s="52"/>
      <c r="N268" s="52"/>
      <c r="O268" s="52"/>
      <c r="P268" s="52"/>
      <c r="Q268" s="52"/>
      <c r="R268" s="52"/>
      <c r="S268" s="52"/>
      <c r="T268" s="52"/>
      <c r="U268" s="52"/>
    </row>
    <row r="269" spans="1:21" s="52" customFormat="1" x14ac:dyDescent="0.2">
      <c r="B269" s="51"/>
      <c r="C269" s="51"/>
      <c r="D269" s="51"/>
      <c r="E269" s="51"/>
      <c r="F269" s="51"/>
      <c r="G269" s="51"/>
      <c r="H269" s="55"/>
      <c r="I269" s="55"/>
      <c r="J269" s="55"/>
      <c r="L269" s="111"/>
      <c r="U269" s="51"/>
    </row>
    <row r="270" spans="1:21" s="52" customFormat="1" x14ac:dyDescent="0.2">
      <c r="A270" s="51"/>
      <c r="B270" s="58"/>
      <c r="C270" s="55"/>
      <c r="D270" s="55"/>
      <c r="E270" s="55"/>
      <c r="F270" s="55"/>
      <c r="G270" s="55"/>
      <c r="H270" s="55"/>
      <c r="I270" s="55"/>
      <c r="J270" s="55"/>
      <c r="K270" s="51"/>
      <c r="L270" s="112"/>
      <c r="M270" s="51"/>
      <c r="N270" s="51"/>
      <c r="O270" s="51"/>
      <c r="P270" s="51"/>
      <c r="Q270" s="51"/>
      <c r="R270" s="51"/>
      <c r="S270" s="51"/>
      <c r="T270" s="51"/>
    </row>
    <row r="271" spans="1:21" s="52" customFormat="1" x14ac:dyDescent="0.2">
      <c r="C271" s="41"/>
      <c r="D271" s="41"/>
      <c r="E271" s="41"/>
      <c r="F271" s="41"/>
      <c r="G271" s="41"/>
      <c r="H271" s="54"/>
      <c r="I271" s="54"/>
      <c r="J271" s="54"/>
      <c r="L271" s="111"/>
    </row>
    <row r="272" spans="1:21" s="52" customFormat="1" x14ac:dyDescent="0.2">
      <c r="C272" s="69"/>
      <c r="D272" s="69"/>
      <c r="E272" s="69"/>
      <c r="F272" s="69"/>
      <c r="G272" s="69"/>
      <c r="H272" s="54"/>
      <c r="I272" s="54"/>
      <c r="J272" s="54"/>
      <c r="L272" s="111"/>
    </row>
    <row r="273" spans="2:12" s="52" customFormat="1" x14ac:dyDescent="0.2">
      <c r="C273" s="69"/>
      <c r="D273" s="69"/>
      <c r="E273" s="69"/>
      <c r="F273" s="69"/>
      <c r="G273" s="69"/>
      <c r="H273" s="54"/>
      <c r="I273" s="54"/>
      <c r="J273" s="54"/>
      <c r="L273" s="111"/>
    </row>
    <row r="274" spans="2:12" s="52" customFormat="1" x14ac:dyDescent="0.2">
      <c r="C274" s="69"/>
      <c r="D274" s="69"/>
      <c r="E274" s="69"/>
      <c r="F274" s="69"/>
      <c r="G274" s="69"/>
      <c r="H274" s="54"/>
      <c r="I274" s="54"/>
      <c r="J274" s="54"/>
      <c r="L274" s="111"/>
    </row>
    <row r="275" spans="2:12" s="52" customFormat="1" x14ac:dyDescent="0.2">
      <c r="H275" s="54"/>
      <c r="I275" s="54"/>
      <c r="J275" s="54"/>
      <c r="L275" s="111"/>
    </row>
    <row r="276" spans="2:12" s="52" customFormat="1" x14ac:dyDescent="0.2">
      <c r="B276" s="51"/>
      <c r="C276" s="56"/>
      <c r="D276" s="56"/>
      <c r="E276" s="56"/>
      <c r="F276" s="56"/>
      <c r="G276" s="56"/>
      <c r="H276" s="54"/>
      <c r="I276" s="54"/>
      <c r="J276" s="54"/>
      <c r="L276" s="111"/>
    </row>
    <row r="277" spans="2:12" s="52" customFormat="1" x14ac:dyDescent="0.2">
      <c r="L277" s="111"/>
    </row>
    <row r="278" spans="2:12" s="52" customFormat="1" x14ac:dyDescent="0.2">
      <c r="L278" s="111"/>
    </row>
    <row r="279" spans="2:12" s="52" customFormat="1" x14ac:dyDescent="0.2">
      <c r="L279" s="111"/>
    </row>
    <row r="280" spans="2:12" s="52" customFormat="1" x14ac:dyDescent="0.2">
      <c r="L280" s="111"/>
    </row>
    <row r="281" spans="2:12" s="52" customFormat="1" x14ac:dyDescent="0.2">
      <c r="L281" s="111"/>
    </row>
    <row r="282" spans="2:12" s="52" customFormat="1" x14ac:dyDescent="0.2">
      <c r="L282" s="111"/>
    </row>
    <row r="283" spans="2:12" s="52" customFormat="1" x14ac:dyDescent="0.2">
      <c r="L283" s="111"/>
    </row>
    <row r="284" spans="2:12" s="52" customFormat="1" x14ac:dyDescent="0.2">
      <c r="L284" s="111"/>
    </row>
    <row r="285" spans="2:12" s="52" customFormat="1" x14ac:dyDescent="0.2">
      <c r="L285" s="111"/>
    </row>
    <row r="286" spans="2:12" s="52" customFormat="1" x14ac:dyDescent="0.2">
      <c r="L286" s="111"/>
    </row>
    <row r="287" spans="2:12" s="52" customFormat="1" x14ac:dyDescent="0.2">
      <c r="L287" s="111"/>
    </row>
    <row r="288" spans="2:12" s="52" customFormat="1" x14ac:dyDescent="0.2">
      <c r="L288" s="111"/>
    </row>
    <row r="289" spans="12:12" s="52" customFormat="1" x14ac:dyDescent="0.2">
      <c r="L289" s="111"/>
    </row>
    <row r="290" spans="12:12" s="52" customFormat="1" x14ac:dyDescent="0.2">
      <c r="L290" s="111"/>
    </row>
    <row r="291" spans="12:12" s="52" customFormat="1" x14ac:dyDescent="0.2">
      <c r="L291" s="111"/>
    </row>
    <row r="292" spans="12:12" s="52" customFormat="1" x14ac:dyDescent="0.2">
      <c r="L292" s="111"/>
    </row>
    <row r="293" spans="12:12" s="52" customFormat="1" x14ac:dyDescent="0.2">
      <c r="L293" s="111"/>
    </row>
    <row r="294" spans="12:12" s="52" customFormat="1" x14ac:dyDescent="0.2">
      <c r="L294" s="111"/>
    </row>
    <row r="295" spans="12:12" s="52" customFormat="1" x14ac:dyDescent="0.2">
      <c r="L295" s="111"/>
    </row>
    <row r="296" spans="12:12" s="52" customFormat="1" x14ac:dyDescent="0.2">
      <c r="L296" s="111"/>
    </row>
    <row r="297" spans="12:12" s="52" customFormat="1" x14ac:dyDescent="0.2">
      <c r="L297" s="111"/>
    </row>
    <row r="298" spans="12:12" s="52" customFormat="1" x14ac:dyDescent="0.2">
      <c r="L298" s="111"/>
    </row>
    <row r="299" spans="12:12" s="52" customFormat="1" x14ac:dyDescent="0.2">
      <c r="L299" s="111"/>
    </row>
    <row r="300" spans="12:12" s="52" customFormat="1" x14ac:dyDescent="0.2">
      <c r="L300" s="111"/>
    </row>
    <row r="301" spans="12:12" s="52" customFormat="1" x14ac:dyDescent="0.2">
      <c r="L301" s="111"/>
    </row>
    <row r="302" spans="12:12" s="52" customFormat="1" x14ac:dyDescent="0.2">
      <c r="L302" s="111"/>
    </row>
    <row r="303" spans="12:12" s="52" customFormat="1" x14ac:dyDescent="0.2">
      <c r="L303" s="111"/>
    </row>
    <row r="304" spans="12:12" s="52" customFormat="1" x14ac:dyDescent="0.2">
      <c r="L304" s="111"/>
    </row>
    <row r="305" spans="12:12" s="52" customFormat="1" x14ac:dyDescent="0.2">
      <c r="L305" s="111"/>
    </row>
    <row r="306" spans="12:12" s="52" customFormat="1" x14ac:dyDescent="0.2">
      <c r="L306" s="111"/>
    </row>
    <row r="307" spans="12:12" s="52" customFormat="1" x14ac:dyDescent="0.2">
      <c r="L307" s="111"/>
    </row>
    <row r="308" spans="12:12" s="52" customFormat="1" x14ac:dyDescent="0.2">
      <c r="L308" s="111"/>
    </row>
    <row r="309" spans="12:12" s="52" customFormat="1" x14ac:dyDescent="0.2">
      <c r="L309" s="111"/>
    </row>
    <row r="310" spans="12:12" s="52" customFormat="1" x14ac:dyDescent="0.2">
      <c r="L310" s="111"/>
    </row>
    <row r="311" spans="12:12" s="52" customFormat="1" x14ac:dyDescent="0.2">
      <c r="L311" s="111"/>
    </row>
    <row r="312" spans="12:12" s="52" customFormat="1" x14ac:dyDescent="0.2">
      <c r="L312" s="111"/>
    </row>
    <row r="313" spans="12:12" s="52" customFormat="1" x14ac:dyDescent="0.2">
      <c r="L313" s="111"/>
    </row>
    <row r="314" spans="12:12" s="52" customFormat="1" x14ac:dyDescent="0.2">
      <c r="L314" s="111"/>
    </row>
    <row r="315" spans="12:12" s="52" customFormat="1" x14ac:dyDescent="0.2">
      <c r="L315" s="111"/>
    </row>
    <row r="316" spans="12:12" s="52" customFormat="1" x14ac:dyDescent="0.2">
      <c r="L316" s="111"/>
    </row>
    <row r="317" spans="12:12" s="52" customFormat="1" x14ac:dyDescent="0.2">
      <c r="L317" s="111"/>
    </row>
    <row r="318" spans="12:12" s="52" customFormat="1" x14ac:dyDescent="0.2">
      <c r="L318" s="111"/>
    </row>
    <row r="319" spans="12:12" s="52" customFormat="1" x14ac:dyDescent="0.2">
      <c r="L319" s="111"/>
    </row>
    <row r="320" spans="12:12" s="52" customFormat="1" x14ac:dyDescent="0.2">
      <c r="L320" s="111"/>
    </row>
    <row r="321" spans="12:12" s="52" customFormat="1" x14ac:dyDescent="0.2">
      <c r="L321" s="111"/>
    </row>
    <row r="322" spans="12:12" s="52" customFormat="1" x14ac:dyDescent="0.2">
      <c r="L322" s="111"/>
    </row>
    <row r="323" spans="12:12" s="52" customFormat="1" x14ac:dyDescent="0.2">
      <c r="L323" s="111"/>
    </row>
    <row r="324" spans="12:12" s="52" customFormat="1" x14ac:dyDescent="0.2">
      <c r="L324" s="111"/>
    </row>
    <row r="325" spans="12:12" s="52" customFormat="1" x14ac:dyDescent="0.2">
      <c r="L325" s="111"/>
    </row>
    <row r="326" spans="12:12" s="52" customFormat="1" x14ac:dyDescent="0.2">
      <c r="L326" s="111"/>
    </row>
    <row r="327" spans="12:12" s="52" customFormat="1" x14ac:dyDescent="0.2">
      <c r="L327" s="111"/>
    </row>
    <row r="328" spans="12:12" s="52" customFormat="1" x14ac:dyDescent="0.2">
      <c r="L328" s="111"/>
    </row>
    <row r="329" spans="12:12" s="52" customFormat="1" x14ac:dyDescent="0.2">
      <c r="L329" s="111"/>
    </row>
    <row r="330" spans="12:12" s="52" customFormat="1" x14ac:dyDescent="0.2">
      <c r="L330" s="111"/>
    </row>
    <row r="331" spans="12:12" s="52" customFormat="1" x14ac:dyDescent="0.2">
      <c r="L331" s="111"/>
    </row>
    <row r="332" spans="12:12" s="52" customFormat="1" x14ac:dyDescent="0.2">
      <c r="L332" s="111"/>
    </row>
    <row r="333" spans="12:12" s="52" customFormat="1" x14ac:dyDescent="0.2">
      <c r="L333" s="111"/>
    </row>
    <row r="334" spans="12:12" s="52" customFormat="1" x14ac:dyDescent="0.2">
      <c r="L334" s="111"/>
    </row>
    <row r="335" spans="12:12" s="52" customFormat="1" x14ac:dyDescent="0.2">
      <c r="L335" s="111"/>
    </row>
    <row r="336" spans="12:12" s="52" customFormat="1" x14ac:dyDescent="0.2">
      <c r="L336" s="111"/>
    </row>
    <row r="337" spans="12:12" s="52" customFormat="1" x14ac:dyDescent="0.2">
      <c r="L337" s="111"/>
    </row>
    <row r="338" spans="12:12" s="52" customFormat="1" x14ac:dyDescent="0.2">
      <c r="L338" s="111"/>
    </row>
    <row r="339" spans="12:12" s="52" customFormat="1" x14ac:dyDescent="0.2">
      <c r="L339" s="111"/>
    </row>
    <row r="340" spans="12:12" s="52" customFormat="1" x14ac:dyDescent="0.2">
      <c r="L340" s="111"/>
    </row>
    <row r="341" spans="12:12" s="52" customFormat="1" x14ac:dyDescent="0.2">
      <c r="L341" s="111"/>
    </row>
    <row r="342" spans="12:12" s="52" customFormat="1" x14ac:dyDescent="0.2">
      <c r="L342" s="111"/>
    </row>
    <row r="343" spans="12:12" s="52" customFormat="1" x14ac:dyDescent="0.2">
      <c r="L343" s="111"/>
    </row>
    <row r="344" spans="12:12" s="52" customFormat="1" x14ac:dyDescent="0.2">
      <c r="L344" s="111"/>
    </row>
    <row r="345" spans="12:12" s="52" customFormat="1" x14ac:dyDescent="0.2">
      <c r="L345" s="111"/>
    </row>
    <row r="346" spans="12:12" s="52" customFormat="1" x14ac:dyDescent="0.2">
      <c r="L346" s="111"/>
    </row>
    <row r="347" spans="12:12" s="52" customFormat="1" x14ac:dyDescent="0.2">
      <c r="L347" s="111"/>
    </row>
    <row r="348" spans="12:12" s="52" customFormat="1" x14ac:dyDescent="0.2">
      <c r="L348" s="111"/>
    </row>
    <row r="349" spans="12:12" s="52" customFormat="1" x14ac:dyDescent="0.2">
      <c r="L349" s="111"/>
    </row>
    <row r="350" spans="12:12" s="52" customFormat="1" x14ac:dyDescent="0.2">
      <c r="L350" s="111"/>
    </row>
    <row r="351" spans="12:12" s="52" customFormat="1" x14ac:dyDescent="0.2">
      <c r="L351" s="111"/>
    </row>
    <row r="352" spans="12:12" s="52" customFormat="1" x14ac:dyDescent="0.2">
      <c r="L352" s="111"/>
    </row>
    <row r="353" spans="12:12" s="52" customFormat="1" x14ac:dyDescent="0.2">
      <c r="L353" s="111"/>
    </row>
    <row r="354" spans="12:12" s="52" customFormat="1" x14ac:dyDescent="0.2">
      <c r="L354" s="111"/>
    </row>
    <row r="355" spans="12:12" s="52" customFormat="1" x14ac:dyDescent="0.2">
      <c r="L355" s="111"/>
    </row>
    <row r="356" spans="12:12" s="52" customFormat="1" x14ac:dyDescent="0.2">
      <c r="L356" s="111"/>
    </row>
    <row r="357" spans="12:12" s="52" customFormat="1" x14ac:dyDescent="0.2">
      <c r="L357" s="111"/>
    </row>
    <row r="358" spans="12:12" s="52" customFormat="1" x14ac:dyDescent="0.2">
      <c r="L358" s="111"/>
    </row>
    <row r="359" spans="12:12" s="52" customFormat="1" x14ac:dyDescent="0.2">
      <c r="L359" s="111"/>
    </row>
    <row r="360" spans="12:12" s="52" customFormat="1" x14ac:dyDescent="0.2">
      <c r="L360" s="111"/>
    </row>
    <row r="361" spans="12:12" s="52" customFormat="1" x14ac:dyDescent="0.2">
      <c r="L361" s="111"/>
    </row>
    <row r="362" spans="12:12" s="52" customFormat="1" x14ac:dyDescent="0.2">
      <c r="L362" s="111"/>
    </row>
    <row r="363" spans="12:12" s="52" customFormat="1" x14ac:dyDescent="0.2">
      <c r="L363" s="111"/>
    </row>
    <row r="364" spans="12:12" s="52" customFormat="1" x14ac:dyDescent="0.2">
      <c r="L364" s="111"/>
    </row>
    <row r="365" spans="12:12" s="52" customFormat="1" x14ac:dyDescent="0.2">
      <c r="L365" s="111"/>
    </row>
    <row r="366" spans="12:12" s="52" customFormat="1" x14ac:dyDescent="0.2">
      <c r="L366" s="111"/>
    </row>
    <row r="367" spans="12:12" s="52" customFormat="1" x14ac:dyDescent="0.2">
      <c r="L367" s="111"/>
    </row>
    <row r="368" spans="12:12" s="52" customFormat="1" x14ac:dyDescent="0.2">
      <c r="L368" s="111"/>
    </row>
    <row r="369" spans="12:12" s="52" customFormat="1" x14ac:dyDescent="0.2">
      <c r="L369" s="111"/>
    </row>
    <row r="370" spans="12:12" s="52" customFormat="1" x14ac:dyDescent="0.2">
      <c r="L370" s="111"/>
    </row>
    <row r="371" spans="12:12" s="52" customFormat="1" x14ac:dyDescent="0.2">
      <c r="L371" s="111"/>
    </row>
    <row r="372" spans="12:12" s="52" customFormat="1" x14ac:dyDescent="0.2">
      <c r="L372" s="111"/>
    </row>
    <row r="373" spans="12:12" s="52" customFormat="1" x14ac:dyDescent="0.2">
      <c r="L373" s="111"/>
    </row>
    <row r="374" spans="12:12" s="52" customFormat="1" x14ac:dyDescent="0.2">
      <c r="L374" s="111"/>
    </row>
    <row r="375" spans="12:12" s="52" customFormat="1" x14ac:dyDescent="0.2">
      <c r="L375" s="111"/>
    </row>
    <row r="376" spans="12:12" s="52" customFormat="1" x14ac:dyDescent="0.2">
      <c r="L376" s="111"/>
    </row>
    <row r="377" spans="12:12" s="52" customFormat="1" x14ac:dyDescent="0.2">
      <c r="L377" s="111"/>
    </row>
    <row r="378" spans="12:12" s="52" customFormat="1" x14ac:dyDescent="0.2">
      <c r="L378" s="111"/>
    </row>
    <row r="379" spans="12:12" s="52" customFormat="1" x14ac:dyDescent="0.2">
      <c r="L379" s="111"/>
    </row>
    <row r="380" spans="12:12" s="52" customFormat="1" x14ac:dyDescent="0.2">
      <c r="L380" s="111"/>
    </row>
    <row r="381" spans="12:12" s="52" customFormat="1" x14ac:dyDescent="0.2">
      <c r="L381" s="111"/>
    </row>
    <row r="382" spans="12:12" s="52" customFormat="1" x14ac:dyDescent="0.2">
      <c r="L382" s="111"/>
    </row>
    <row r="383" spans="12:12" s="52" customFormat="1" x14ac:dyDescent="0.2">
      <c r="L383" s="111"/>
    </row>
    <row r="384" spans="12:12" s="52" customFormat="1" x14ac:dyDescent="0.2">
      <c r="L384" s="111"/>
    </row>
    <row r="385" spans="12:12" s="52" customFormat="1" x14ac:dyDescent="0.2">
      <c r="L385" s="111"/>
    </row>
    <row r="386" spans="12:12" s="52" customFormat="1" x14ac:dyDescent="0.2">
      <c r="L386" s="111"/>
    </row>
    <row r="387" spans="12:12" s="52" customFormat="1" x14ac:dyDescent="0.2">
      <c r="L387" s="111"/>
    </row>
    <row r="388" spans="12:12" s="52" customFormat="1" x14ac:dyDescent="0.2">
      <c r="L388" s="111"/>
    </row>
    <row r="389" spans="12:12" s="52" customFormat="1" x14ac:dyDescent="0.2">
      <c r="L389" s="111"/>
    </row>
    <row r="390" spans="12:12" s="52" customFormat="1" x14ac:dyDescent="0.2">
      <c r="L390" s="111"/>
    </row>
    <row r="391" spans="12:12" s="52" customFormat="1" x14ac:dyDescent="0.2">
      <c r="L391" s="111"/>
    </row>
    <row r="392" spans="12:12" s="52" customFormat="1" x14ac:dyDescent="0.2">
      <c r="L392" s="111"/>
    </row>
    <row r="393" spans="12:12" s="52" customFormat="1" x14ac:dyDescent="0.2">
      <c r="L393" s="111"/>
    </row>
    <row r="394" spans="12:12" s="52" customFormat="1" x14ac:dyDescent="0.2">
      <c r="L394" s="111"/>
    </row>
    <row r="395" spans="12:12" s="52" customFormat="1" x14ac:dyDescent="0.2">
      <c r="L395" s="111"/>
    </row>
    <row r="396" spans="12:12" s="52" customFormat="1" x14ac:dyDescent="0.2">
      <c r="L396" s="111"/>
    </row>
    <row r="397" spans="12:12" s="52" customFormat="1" x14ac:dyDescent="0.2">
      <c r="L397" s="111"/>
    </row>
    <row r="398" spans="12:12" s="52" customFormat="1" x14ac:dyDescent="0.2">
      <c r="L398" s="111"/>
    </row>
    <row r="399" spans="12:12" s="52" customFormat="1" x14ac:dyDescent="0.2">
      <c r="L399" s="111"/>
    </row>
    <row r="400" spans="12:12" s="52" customFormat="1" x14ac:dyDescent="0.2">
      <c r="L400" s="111"/>
    </row>
    <row r="401" spans="12:12" s="52" customFormat="1" x14ac:dyDescent="0.2">
      <c r="L401" s="111"/>
    </row>
    <row r="402" spans="12:12" s="52" customFormat="1" x14ac:dyDescent="0.2">
      <c r="L402" s="111"/>
    </row>
    <row r="403" spans="12:12" s="52" customFormat="1" x14ac:dyDescent="0.2">
      <c r="L403" s="111"/>
    </row>
    <row r="404" spans="12:12" s="52" customFormat="1" x14ac:dyDescent="0.2">
      <c r="L404" s="111"/>
    </row>
    <row r="405" spans="12:12" s="52" customFormat="1" x14ac:dyDescent="0.2">
      <c r="L405" s="111"/>
    </row>
    <row r="406" spans="12:12" s="52" customFormat="1" x14ac:dyDescent="0.2">
      <c r="L406" s="111"/>
    </row>
    <row r="407" spans="12:12" s="52" customFormat="1" x14ac:dyDescent="0.2">
      <c r="L407" s="111"/>
    </row>
    <row r="408" spans="12:12" s="52" customFormat="1" x14ac:dyDescent="0.2">
      <c r="L408" s="111"/>
    </row>
    <row r="409" spans="12:12" s="52" customFormat="1" x14ac:dyDescent="0.2">
      <c r="L409" s="111"/>
    </row>
    <row r="410" spans="12:12" s="52" customFormat="1" x14ac:dyDescent="0.2">
      <c r="L410" s="111"/>
    </row>
    <row r="411" spans="12:12" s="52" customFormat="1" x14ac:dyDescent="0.2">
      <c r="L411" s="111"/>
    </row>
    <row r="412" spans="12:12" s="52" customFormat="1" x14ac:dyDescent="0.2">
      <c r="L412" s="111"/>
    </row>
    <row r="413" spans="12:12" s="52" customFormat="1" x14ac:dyDescent="0.2">
      <c r="L413" s="111"/>
    </row>
    <row r="414" spans="12:12" s="52" customFormat="1" x14ac:dyDescent="0.2">
      <c r="L414" s="111"/>
    </row>
    <row r="415" spans="12:12" s="52" customFormat="1" x14ac:dyDescent="0.2">
      <c r="L415" s="111"/>
    </row>
    <row r="416" spans="12:12" s="52" customFormat="1" x14ac:dyDescent="0.2">
      <c r="L416" s="111"/>
    </row>
    <row r="417" spans="12:12" s="52" customFormat="1" x14ac:dyDescent="0.2">
      <c r="L417" s="111"/>
    </row>
    <row r="418" spans="12:12" s="52" customFormat="1" x14ac:dyDescent="0.2">
      <c r="L418" s="111"/>
    </row>
    <row r="419" spans="12:12" s="52" customFormat="1" x14ac:dyDescent="0.2">
      <c r="L419" s="111"/>
    </row>
    <row r="420" spans="12:12" s="52" customFormat="1" x14ac:dyDescent="0.2">
      <c r="L420" s="111"/>
    </row>
    <row r="421" spans="12:12" s="52" customFormat="1" x14ac:dyDescent="0.2">
      <c r="L421" s="111"/>
    </row>
    <row r="422" spans="12:12" s="52" customFormat="1" x14ac:dyDescent="0.2">
      <c r="L422" s="111"/>
    </row>
    <row r="423" spans="12:12" s="52" customFormat="1" x14ac:dyDescent="0.2">
      <c r="L423" s="111"/>
    </row>
    <row r="424" spans="12:12" s="52" customFormat="1" x14ac:dyDescent="0.2">
      <c r="L424" s="111"/>
    </row>
    <row r="425" spans="12:12" s="52" customFormat="1" x14ac:dyDescent="0.2">
      <c r="L425" s="111"/>
    </row>
    <row r="426" spans="12:12" s="52" customFormat="1" x14ac:dyDescent="0.2">
      <c r="L426" s="111"/>
    </row>
    <row r="427" spans="12:12" s="52" customFormat="1" x14ac:dyDescent="0.2">
      <c r="L427" s="111"/>
    </row>
    <row r="428" spans="12:12" s="52" customFormat="1" x14ac:dyDescent="0.2">
      <c r="L428" s="111"/>
    </row>
    <row r="429" spans="12:12" s="52" customFormat="1" x14ac:dyDescent="0.2">
      <c r="L429" s="111"/>
    </row>
    <row r="430" spans="12:12" s="52" customFormat="1" x14ac:dyDescent="0.2">
      <c r="L430" s="111"/>
    </row>
    <row r="431" spans="12:12" s="52" customFormat="1" x14ac:dyDescent="0.2">
      <c r="L431" s="111"/>
    </row>
    <row r="432" spans="12:12" s="52" customFormat="1" x14ac:dyDescent="0.2">
      <c r="L432" s="111"/>
    </row>
    <row r="433" spans="12:12" s="52" customFormat="1" x14ac:dyDescent="0.2">
      <c r="L433" s="111"/>
    </row>
    <row r="434" spans="12:12" s="52" customFormat="1" x14ac:dyDescent="0.2">
      <c r="L434" s="111"/>
    </row>
    <row r="435" spans="12:12" s="52" customFormat="1" x14ac:dyDescent="0.2">
      <c r="L435" s="111"/>
    </row>
    <row r="436" spans="12:12" s="52" customFormat="1" x14ac:dyDescent="0.2">
      <c r="L436" s="111"/>
    </row>
    <row r="437" spans="12:12" s="52" customFormat="1" x14ac:dyDescent="0.2">
      <c r="L437" s="111"/>
    </row>
    <row r="438" spans="12:12" s="52" customFormat="1" x14ac:dyDescent="0.2">
      <c r="L438" s="111"/>
    </row>
    <row r="439" spans="12:12" s="52" customFormat="1" x14ac:dyDescent="0.2">
      <c r="L439" s="111"/>
    </row>
    <row r="440" spans="12:12" s="52" customFormat="1" x14ac:dyDescent="0.2">
      <c r="L440" s="111"/>
    </row>
    <row r="441" spans="12:12" s="52" customFormat="1" x14ac:dyDescent="0.2">
      <c r="L441" s="111"/>
    </row>
    <row r="442" spans="12:12" s="52" customFormat="1" x14ac:dyDescent="0.2">
      <c r="L442" s="111"/>
    </row>
    <row r="443" spans="12:12" s="52" customFormat="1" x14ac:dyDescent="0.2">
      <c r="L443" s="111"/>
    </row>
    <row r="444" spans="12:12" s="52" customFormat="1" x14ac:dyDescent="0.2">
      <c r="L444" s="111"/>
    </row>
    <row r="445" spans="12:12" s="52" customFormat="1" x14ac:dyDescent="0.2">
      <c r="L445" s="111"/>
    </row>
    <row r="446" spans="12:12" s="52" customFormat="1" x14ac:dyDescent="0.2">
      <c r="L446" s="111"/>
    </row>
    <row r="447" spans="12:12" s="52" customFormat="1" x14ac:dyDescent="0.2">
      <c r="L447" s="111"/>
    </row>
    <row r="448" spans="12:12" s="52" customFormat="1" x14ac:dyDescent="0.2">
      <c r="L448" s="111"/>
    </row>
    <row r="449" spans="12:12" s="52" customFormat="1" x14ac:dyDescent="0.2">
      <c r="L449" s="111"/>
    </row>
    <row r="450" spans="12:12" s="52" customFormat="1" x14ac:dyDescent="0.2">
      <c r="L450" s="111"/>
    </row>
    <row r="451" spans="12:12" s="52" customFormat="1" x14ac:dyDescent="0.2">
      <c r="L451" s="111"/>
    </row>
    <row r="452" spans="12:12" s="52" customFormat="1" x14ac:dyDescent="0.2">
      <c r="L452" s="111"/>
    </row>
    <row r="453" spans="12:12" s="52" customFormat="1" x14ac:dyDescent="0.2">
      <c r="L453" s="111"/>
    </row>
    <row r="454" spans="12:12" s="52" customFormat="1" x14ac:dyDescent="0.2">
      <c r="L454" s="111"/>
    </row>
    <row r="455" spans="12:12" s="52" customFormat="1" x14ac:dyDescent="0.2">
      <c r="L455" s="111"/>
    </row>
    <row r="456" spans="12:12" s="52" customFormat="1" x14ac:dyDescent="0.2">
      <c r="L456" s="111"/>
    </row>
    <row r="457" spans="12:12" s="52" customFormat="1" x14ac:dyDescent="0.2">
      <c r="L457" s="111"/>
    </row>
    <row r="458" spans="12:12" s="52" customFormat="1" x14ac:dyDescent="0.2">
      <c r="L458" s="111"/>
    </row>
    <row r="459" spans="12:12" s="52" customFormat="1" x14ac:dyDescent="0.2">
      <c r="L459" s="111"/>
    </row>
    <row r="460" spans="12:12" s="52" customFormat="1" x14ac:dyDescent="0.2">
      <c r="L460" s="111"/>
    </row>
    <row r="461" spans="12:12" s="52" customFormat="1" x14ac:dyDescent="0.2">
      <c r="L461" s="111"/>
    </row>
    <row r="462" spans="12:12" s="52" customFormat="1" x14ac:dyDescent="0.2">
      <c r="L462" s="111"/>
    </row>
    <row r="463" spans="12:12" s="52" customFormat="1" x14ac:dyDescent="0.2">
      <c r="L463" s="111"/>
    </row>
    <row r="464" spans="12:12" s="52" customFormat="1" x14ac:dyDescent="0.2">
      <c r="L464" s="111"/>
    </row>
    <row r="465" spans="12:12" s="52" customFormat="1" x14ac:dyDescent="0.2">
      <c r="L465" s="111"/>
    </row>
    <row r="466" spans="12:12" s="52" customFormat="1" x14ac:dyDescent="0.2">
      <c r="L466" s="111"/>
    </row>
    <row r="467" spans="12:12" s="52" customFormat="1" x14ac:dyDescent="0.2">
      <c r="L467" s="111"/>
    </row>
    <row r="468" spans="12:12" s="52" customFormat="1" x14ac:dyDescent="0.2">
      <c r="L468" s="111"/>
    </row>
    <row r="469" spans="12:12" s="52" customFormat="1" x14ac:dyDescent="0.2">
      <c r="L469" s="111"/>
    </row>
    <row r="470" spans="12:12" s="52" customFormat="1" x14ac:dyDescent="0.2">
      <c r="L470" s="111"/>
    </row>
    <row r="471" spans="12:12" s="52" customFormat="1" x14ac:dyDescent="0.2">
      <c r="L471" s="111"/>
    </row>
    <row r="472" spans="12:12" s="52" customFormat="1" x14ac:dyDescent="0.2">
      <c r="L472" s="111"/>
    </row>
    <row r="473" spans="12:12" s="52" customFormat="1" x14ac:dyDescent="0.2">
      <c r="L473" s="111"/>
    </row>
    <row r="474" spans="12:12" s="52" customFormat="1" x14ac:dyDescent="0.2">
      <c r="L474" s="111"/>
    </row>
    <row r="475" spans="12:12" s="52" customFormat="1" x14ac:dyDescent="0.2">
      <c r="L475" s="111"/>
    </row>
    <row r="476" spans="12:12" s="52" customFormat="1" x14ac:dyDescent="0.2">
      <c r="L476" s="111"/>
    </row>
    <row r="477" spans="12:12" s="52" customFormat="1" x14ac:dyDescent="0.2">
      <c r="L477" s="111"/>
    </row>
    <row r="478" spans="12:12" s="52" customFormat="1" x14ac:dyDescent="0.2">
      <c r="L478" s="111"/>
    </row>
  </sheetData>
  <pageMargins left="0.75" right="0.75" top="1" bottom="1" header="0.5" footer="0.5"/>
  <pageSetup orientation="landscape" horizontalDpi="4294967293" verticalDpi="4294967293" r:id="rId1"/>
  <headerFooter alignWithMargins="0"/>
  <rowBreaks count="3" manualBreakCount="3">
    <brk id="114" max="16383" man="1"/>
    <brk id="183" max="16383" man="1"/>
    <brk id="209" max="16383" man="1"/>
  </rowBreaks>
  <colBreaks count="1" manualBreakCount="1">
    <brk id="10"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E356F-E9C9-44FF-A468-48560B13672D}">
  <dimension ref="A1:AF478"/>
  <sheetViews>
    <sheetView zoomScale="90" zoomScaleNormal="90" workbookViewId="0">
      <selection activeCell="K18" sqref="K18"/>
    </sheetView>
  </sheetViews>
  <sheetFormatPr defaultColWidth="9.140625" defaultRowHeight="12.75" x14ac:dyDescent="0.2"/>
  <cols>
    <col min="1" max="1" width="5.28515625" style="36" customWidth="1"/>
    <col min="2" max="2" width="31.5703125" style="36" customWidth="1"/>
    <col min="3" max="7" width="13.42578125" style="36" customWidth="1"/>
    <col min="8" max="10" width="12.85546875" style="39" customWidth="1"/>
    <col min="11" max="11" width="11" style="36" customWidth="1"/>
    <col min="12" max="12" width="11.28515625" style="36" customWidth="1"/>
    <col min="13" max="16384" width="9.140625" style="36"/>
  </cols>
  <sheetData>
    <row r="1" spans="1:19" x14ac:dyDescent="0.2">
      <c r="B1" s="36" t="s">
        <v>0</v>
      </c>
      <c r="C1" s="37" t="s">
        <v>2</v>
      </c>
      <c r="D1" s="36" t="str">
        <f>'Title sheet and Definitions'!C14</f>
        <v>Ericsson</v>
      </c>
    </row>
    <row r="2" spans="1:19" x14ac:dyDescent="0.2">
      <c r="B2" s="1" t="s">
        <v>12</v>
      </c>
      <c r="C2" s="38"/>
    </row>
    <row r="3" spans="1:19" x14ac:dyDescent="0.2">
      <c r="B3" s="40">
        <v>43140</v>
      </c>
      <c r="C3" s="41"/>
      <c r="D3" s="39"/>
      <c r="E3" s="39"/>
      <c r="F3" s="39"/>
      <c r="G3" s="39"/>
    </row>
    <row r="4" spans="1:19" x14ac:dyDescent="0.2">
      <c r="B4" s="40"/>
      <c r="C4" s="41"/>
      <c r="D4" s="39"/>
      <c r="E4" s="39"/>
      <c r="F4" s="39"/>
      <c r="G4" s="39"/>
    </row>
    <row r="5" spans="1:19" x14ac:dyDescent="0.2">
      <c r="B5" s="40"/>
      <c r="C5" s="41"/>
      <c r="D5" s="39"/>
      <c r="E5" s="39"/>
      <c r="F5" s="39"/>
      <c r="G5" s="39"/>
    </row>
    <row r="6" spans="1:19" s="96" customFormat="1" ht="15" x14ac:dyDescent="0.25">
      <c r="B6" s="10"/>
      <c r="C6" s="97"/>
      <c r="D6" s="98"/>
      <c r="E6" s="97"/>
      <c r="F6" s="97"/>
      <c r="G6" s="97"/>
      <c r="H6" s="97"/>
      <c r="I6" s="97"/>
      <c r="J6" s="97"/>
      <c r="P6" s="97"/>
    </row>
    <row r="7" spans="1:19" x14ac:dyDescent="0.2">
      <c r="A7" s="3" t="s">
        <v>53</v>
      </c>
      <c r="B7" s="40"/>
      <c r="C7" s="41"/>
      <c r="D7" s="39"/>
      <c r="E7" s="39"/>
      <c r="F7" s="39"/>
      <c r="G7" s="39"/>
      <c r="L7" s="39"/>
      <c r="M7" s="3" t="s">
        <v>54</v>
      </c>
      <c r="N7" s="39"/>
      <c r="O7" s="39"/>
      <c r="P7" s="39"/>
      <c r="Q7" s="39"/>
      <c r="R7" s="39"/>
      <c r="S7" s="39"/>
    </row>
    <row r="8" spans="1:19" ht="15" x14ac:dyDescent="0.25">
      <c r="B8" s="42"/>
      <c r="C8" s="43">
        <v>2016</v>
      </c>
      <c r="D8" s="43">
        <v>2017</v>
      </c>
      <c r="E8" s="43">
        <v>2018</v>
      </c>
      <c r="F8" s="43">
        <v>2019</v>
      </c>
      <c r="G8" s="43">
        <v>2020</v>
      </c>
      <c r="H8" s="43">
        <v>2021</v>
      </c>
      <c r="I8" s="43">
        <v>2022</v>
      </c>
      <c r="J8" s="43">
        <v>2023</v>
      </c>
      <c r="K8" s="3" t="s">
        <v>41</v>
      </c>
      <c r="L8" s="81"/>
      <c r="M8" s="81"/>
      <c r="N8" s="81"/>
      <c r="O8" s="81"/>
      <c r="P8" s="81"/>
      <c r="Q8" s="81"/>
      <c r="R8" s="39"/>
      <c r="S8" s="39"/>
    </row>
    <row r="9" spans="1:19" x14ac:dyDescent="0.2">
      <c r="B9" s="10" t="s">
        <v>29</v>
      </c>
      <c r="C9" s="114">
        <v>500</v>
      </c>
      <c r="D9" s="80">
        <v>8962.5</v>
      </c>
      <c r="E9" s="80">
        <v>7912.5</v>
      </c>
      <c r="F9" s="80">
        <v>35662.5</v>
      </c>
      <c r="G9" s="80">
        <v>56287.5</v>
      </c>
      <c r="H9" s="80">
        <v>78787.5</v>
      </c>
      <c r="I9" s="80">
        <v>86287.5</v>
      </c>
      <c r="J9" s="80">
        <v>93787.5</v>
      </c>
      <c r="K9" s="18">
        <v>0.47894707162260941</v>
      </c>
      <c r="L9" s="92"/>
      <c r="M9" s="48"/>
      <c r="N9" s="48"/>
      <c r="O9" s="48"/>
      <c r="P9" s="48"/>
      <c r="Q9" s="48"/>
      <c r="R9" s="48"/>
      <c r="S9" s="39"/>
    </row>
    <row r="10" spans="1:19" x14ac:dyDescent="0.2">
      <c r="B10" s="10" t="s">
        <v>30</v>
      </c>
      <c r="C10" s="95"/>
      <c r="D10" s="95">
        <v>300</v>
      </c>
      <c r="E10" s="44">
        <v>2006.9419469185982</v>
      </c>
      <c r="F10" s="44">
        <v>8578.192775219286</v>
      </c>
      <c r="G10" s="44">
        <v>13539.292697796162</v>
      </c>
      <c r="H10" s="44">
        <v>18951.401704243661</v>
      </c>
      <c r="I10" s="44">
        <v>18679.894235753545</v>
      </c>
      <c r="J10" s="44">
        <v>20303.526937687791</v>
      </c>
      <c r="K10" s="18">
        <v>1.0187151324922712</v>
      </c>
      <c r="L10" s="48"/>
      <c r="M10" s="48"/>
      <c r="N10" s="48"/>
      <c r="O10" s="48"/>
      <c r="P10" s="48"/>
      <c r="Q10" s="48"/>
      <c r="R10" s="48"/>
      <c r="S10" s="39"/>
    </row>
    <row r="11" spans="1:19" x14ac:dyDescent="0.2">
      <c r="B11" s="10" t="s">
        <v>24</v>
      </c>
      <c r="C11" s="95"/>
      <c r="D11" s="95">
        <v>300</v>
      </c>
      <c r="E11" s="44">
        <v>3813.1896991453364</v>
      </c>
      <c r="F11" s="44">
        <v>17156.385550438572</v>
      </c>
      <c r="G11" s="44">
        <v>27078.585395592323</v>
      </c>
      <c r="H11" s="44">
        <v>37902.803408487322</v>
      </c>
      <c r="I11" s="44">
        <v>41510.876079452326</v>
      </c>
      <c r="J11" s="44">
        <v>45118.948750417323</v>
      </c>
      <c r="K11" s="18">
        <v>1.3060724791770841</v>
      </c>
      <c r="L11" s="92"/>
      <c r="M11" s="48"/>
      <c r="N11" s="48"/>
      <c r="O11" s="48"/>
      <c r="P11" s="48"/>
      <c r="Q11" s="48"/>
      <c r="R11" s="48"/>
      <c r="S11" s="39"/>
    </row>
    <row r="12" spans="1:19" x14ac:dyDescent="0.2">
      <c r="B12" s="10" t="s">
        <v>27</v>
      </c>
      <c r="C12" s="95">
        <v>500</v>
      </c>
      <c r="D12" s="95">
        <v>1500</v>
      </c>
      <c r="E12" s="44">
        <v>3411.8013097616172</v>
      </c>
      <c r="F12" s="44">
        <v>15440.746995394715</v>
      </c>
      <c r="G12" s="44">
        <v>27030.087894035438</v>
      </c>
      <c r="H12" s="44">
        <v>37834.919830358725</v>
      </c>
      <c r="I12" s="44">
        <v>41436.530475799824</v>
      </c>
      <c r="J12" s="44">
        <v>45038.141121240922</v>
      </c>
      <c r="K12" s="18">
        <v>0.76298330524661262</v>
      </c>
      <c r="L12" s="92"/>
      <c r="M12" s="48"/>
      <c r="N12" s="48"/>
      <c r="O12" s="48"/>
      <c r="P12" s="48"/>
      <c r="Q12" s="48"/>
      <c r="R12" s="48"/>
      <c r="S12" s="39"/>
    </row>
    <row r="13" spans="1:19" x14ac:dyDescent="0.2">
      <c r="B13" s="10" t="s">
        <v>25</v>
      </c>
      <c r="C13" s="95"/>
      <c r="D13" s="95">
        <v>600</v>
      </c>
      <c r="E13" s="44">
        <v>2924.9865133604299</v>
      </c>
      <c r="F13" s="44">
        <v>8944.1024311403016</v>
      </c>
      <c r="G13" s="44">
        <v>11457.460990537698</v>
      </c>
      <c r="H13" s="44">
        <v>16037.392099346904</v>
      </c>
      <c r="I13" s="44">
        <v>19639.579606255924</v>
      </c>
      <c r="J13" s="44">
        <v>21346.626942740575</v>
      </c>
      <c r="K13" s="18">
        <v>0.81355056225871958</v>
      </c>
      <c r="L13" s="92"/>
      <c r="M13" s="48"/>
      <c r="N13" s="48"/>
      <c r="O13" s="48"/>
      <c r="P13" s="48"/>
      <c r="Q13" s="48"/>
      <c r="R13" s="48"/>
    </row>
    <row r="14" spans="1:19" x14ac:dyDescent="0.2">
      <c r="B14" s="23" t="s">
        <v>11</v>
      </c>
      <c r="C14" s="11">
        <v>1000</v>
      </c>
      <c r="D14" s="11">
        <v>11662.5</v>
      </c>
      <c r="E14" s="11">
        <v>20069.419469185981</v>
      </c>
      <c r="F14" s="11">
        <v>85781.92775219286</v>
      </c>
      <c r="G14" s="11">
        <v>135392.92697796162</v>
      </c>
      <c r="H14" s="11">
        <v>189514.01704243661</v>
      </c>
      <c r="I14" s="11">
        <v>207554.38039726162</v>
      </c>
      <c r="J14" s="11">
        <v>225594.74375208659</v>
      </c>
      <c r="K14" s="18">
        <v>0.63841111904737402</v>
      </c>
      <c r="L14" s="48"/>
      <c r="M14" s="48"/>
      <c r="N14" s="48"/>
      <c r="O14" s="48"/>
      <c r="P14" s="48"/>
      <c r="Q14" s="48"/>
      <c r="R14" s="48"/>
    </row>
    <row r="15" spans="1:19" x14ac:dyDescent="0.2">
      <c r="B15" s="40"/>
      <c r="C15" s="44"/>
      <c r="D15" s="44"/>
      <c r="E15" s="44"/>
      <c r="F15" s="44"/>
      <c r="G15" s="44"/>
      <c r="H15" s="44"/>
      <c r="I15" s="44"/>
      <c r="J15" s="44"/>
      <c r="K15" s="45"/>
      <c r="L15" s="48"/>
      <c r="M15" s="48"/>
      <c r="N15" s="48"/>
      <c r="O15" s="48"/>
      <c r="P15" s="48"/>
      <c r="Q15" s="48"/>
      <c r="R15" s="48"/>
    </row>
    <row r="16" spans="1:19" x14ac:dyDescent="0.2">
      <c r="B16" s="99" t="s">
        <v>32</v>
      </c>
      <c r="C16" s="49"/>
      <c r="D16" s="49"/>
      <c r="E16" s="49"/>
      <c r="F16" s="49"/>
      <c r="G16" s="49"/>
      <c r="H16" s="49"/>
      <c r="I16" s="49"/>
      <c r="J16" s="49"/>
      <c r="K16" s="47"/>
    </row>
    <row r="17" spans="1:32" x14ac:dyDescent="0.2">
      <c r="B17" s="99" t="s">
        <v>74</v>
      </c>
      <c r="C17" s="41"/>
      <c r="D17" s="39"/>
      <c r="E17" s="39"/>
      <c r="F17" s="39"/>
      <c r="G17" s="39"/>
      <c r="I17" s="50"/>
      <c r="J17" s="50"/>
    </row>
    <row r="18" spans="1:32" ht="119.25" customHeight="1" x14ac:dyDescent="0.2"/>
    <row r="19" spans="1:32" s="20" customFormat="1" ht="15" x14ac:dyDescent="0.25">
      <c r="B19" s="2"/>
      <c r="C19" s="79"/>
      <c r="D19" s="79"/>
      <c r="E19" s="79"/>
      <c r="F19" s="79"/>
      <c r="G19" s="79"/>
      <c r="H19" s="79"/>
      <c r="I19" s="79"/>
      <c r="J19" s="79"/>
      <c r="P19" s="82"/>
    </row>
    <row r="20" spans="1:32" x14ac:dyDescent="0.2">
      <c r="A20" s="3" t="s">
        <v>55</v>
      </c>
      <c r="B20" s="40"/>
      <c r="C20" s="41"/>
      <c r="D20" s="39"/>
      <c r="E20" s="39"/>
      <c r="F20" s="39"/>
      <c r="G20" s="39"/>
      <c r="L20" s="39"/>
      <c r="M20" s="3" t="s">
        <v>56</v>
      </c>
      <c r="N20" s="39"/>
      <c r="O20" s="39"/>
      <c r="P20" s="39"/>
      <c r="Q20" s="39"/>
      <c r="R20" s="39"/>
      <c r="S20" s="39"/>
      <c r="V20" s="3" t="s">
        <v>75</v>
      </c>
      <c r="AF20" s="3" t="s">
        <v>76</v>
      </c>
    </row>
    <row r="21" spans="1:32" ht="15" x14ac:dyDescent="0.25">
      <c r="B21" s="42"/>
      <c r="C21" s="43">
        <v>2016</v>
      </c>
      <c r="D21" s="43">
        <v>2017</v>
      </c>
      <c r="E21" s="43">
        <v>2018</v>
      </c>
      <c r="F21" s="43">
        <v>2019</v>
      </c>
      <c r="G21" s="43">
        <v>2020</v>
      </c>
      <c r="H21" s="43">
        <v>2021</v>
      </c>
      <c r="I21" s="43">
        <v>2022</v>
      </c>
      <c r="J21" s="43">
        <v>2023</v>
      </c>
      <c r="K21" s="3" t="s">
        <v>41</v>
      </c>
      <c r="L21" s="81"/>
      <c r="M21" s="81"/>
      <c r="N21" s="81"/>
      <c r="O21" s="81"/>
      <c r="P21" s="81"/>
      <c r="Q21" s="81"/>
      <c r="R21" s="39"/>
      <c r="S21" s="39"/>
    </row>
    <row r="22" spans="1:32" ht="15" x14ac:dyDescent="0.25">
      <c r="B22" s="119" t="s">
        <v>58</v>
      </c>
      <c r="C22" s="95">
        <v>100</v>
      </c>
      <c r="D22" s="95">
        <v>100</v>
      </c>
      <c r="E22" s="95">
        <v>50</v>
      </c>
      <c r="F22" s="80">
        <v>0</v>
      </c>
      <c r="G22" s="80">
        <v>0</v>
      </c>
      <c r="H22" s="80">
        <v>0</v>
      </c>
      <c r="I22" s="80">
        <v>0</v>
      </c>
      <c r="J22" s="80">
        <v>0</v>
      </c>
      <c r="K22" s="3"/>
      <c r="L22" s="81"/>
      <c r="M22" s="81"/>
      <c r="N22" s="81"/>
      <c r="O22" s="81"/>
      <c r="P22" s="81"/>
      <c r="Q22" s="81"/>
      <c r="R22" s="39"/>
      <c r="S22" s="39"/>
    </row>
    <row r="23" spans="1:32" x14ac:dyDescent="0.2">
      <c r="B23" s="122" t="s">
        <v>26</v>
      </c>
      <c r="C23" s="80">
        <v>200</v>
      </c>
      <c r="D23" s="80">
        <v>583.125</v>
      </c>
      <c r="E23" s="80">
        <v>1003.4709734592991</v>
      </c>
      <c r="F23" s="80">
        <v>3431.2771100877144</v>
      </c>
      <c r="G23" s="80">
        <v>5415.7170791184644</v>
      </c>
      <c r="H23" s="80">
        <v>7580.5606816974641</v>
      </c>
      <c r="I23" s="80">
        <v>8302.1752158904656</v>
      </c>
      <c r="J23" s="80">
        <v>9023.7897500834642</v>
      </c>
      <c r="K23" s="117">
        <v>0.57859679890252935</v>
      </c>
      <c r="L23" s="48"/>
      <c r="M23" s="48"/>
      <c r="N23" s="48"/>
      <c r="O23" s="48"/>
      <c r="P23" s="48"/>
      <c r="Q23" s="48"/>
      <c r="R23" s="48"/>
      <c r="S23" s="39"/>
    </row>
    <row r="24" spans="1:32" x14ac:dyDescent="0.2">
      <c r="B24" s="122" t="s">
        <v>59</v>
      </c>
      <c r="C24" s="80"/>
      <c r="D24" s="80">
        <v>466.5</v>
      </c>
      <c r="E24" s="80">
        <v>702.42968142150937</v>
      </c>
      <c r="F24" s="80">
        <v>1715.6385550438572</v>
      </c>
      <c r="G24" s="80">
        <v>2707.8585395592322</v>
      </c>
      <c r="H24" s="80">
        <v>5685.4205112730979</v>
      </c>
      <c r="I24" s="80">
        <v>6226.6314119178478</v>
      </c>
      <c r="J24" s="80">
        <v>6767.8423125625977</v>
      </c>
      <c r="K24" s="117">
        <v>0.56170774414749092</v>
      </c>
      <c r="L24" s="48"/>
      <c r="M24" s="48"/>
      <c r="N24" s="48"/>
      <c r="O24" s="48"/>
      <c r="P24" s="48"/>
      <c r="Q24" s="48"/>
      <c r="R24" s="48"/>
      <c r="S24" s="39"/>
    </row>
    <row r="25" spans="1:32" x14ac:dyDescent="0.2">
      <c r="B25" s="122" t="s">
        <v>19</v>
      </c>
      <c r="C25" s="95">
        <v>500</v>
      </c>
      <c r="D25" s="80">
        <v>9963</v>
      </c>
      <c r="E25" s="80">
        <v>15310.047840845873</v>
      </c>
      <c r="F25" s="80">
        <v>69772.457866885859</v>
      </c>
      <c r="G25" s="80">
        <v>107730.05866148777</v>
      </c>
      <c r="H25" s="80">
        <v>148296.63414522237</v>
      </c>
      <c r="I25" s="80">
        <v>160270.13572972713</v>
      </c>
      <c r="J25" s="80">
        <v>173243.63731423186</v>
      </c>
      <c r="K25" s="117">
        <v>0.60957491064519997</v>
      </c>
      <c r="L25" s="48"/>
      <c r="M25" s="48"/>
      <c r="N25" s="48"/>
      <c r="O25" s="48"/>
      <c r="P25" s="48"/>
      <c r="Q25" s="48"/>
      <c r="R25" s="48"/>
      <c r="S25" s="39"/>
    </row>
    <row r="26" spans="1:32" x14ac:dyDescent="0.2">
      <c r="B26" s="122" t="s">
        <v>16</v>
      </c>
      <c r="C26" s="95">
        <v>200</v>
      </c>
      <c r="D26" s="80">
        <v>349.875</v>
      </c>
      <c r="E26" s="80">
        <v>1003.4709734592991</v>
      </c>
      <c r="F26" s="80">
        <v>6862.5542201754288</v>
      </c>
      <c r="G26" s="80">
        <v>13539.292697796162</v>
      </c>
      <c r="H26" s="80">
        <v>18951.401704243661</v>
      </c>
      <c r="I26" s="80">
        <v>20755.438039726163</v>
      </c>
      <c r="J26" s="80">
        <v>22559.474375208662</v>
      </c>
      <c r="K26" s="117">
        <v>1.0024853346686697</v>
      </c>
      <c r="L26" s="48"/>
      <c r="M26" s="48"/>
      <c r="N26" s="48"/>
      <c r="O26" s="48"/>
      <c r="P26" s="48"/>
      <c r="Q26" s="48"/>
      <c r="R26" s="48"/>
      <c r="S26" s="39"/>
    </row>
    <row r="27" spans="1:32" x14ac:dyDescent="0.2">
      <c r="B27" s="122" t="s">
        <v>38</v>
      </c>
      <c r="C27" s="44"/>
      <c r="D27" s="5">
        <v>200</v>
      </c>
      <c r="E27" s="5">
        <v>2000</v>
      </c>
      <c r="F27" s="93">
        <v>4000</v>
      </c>
      <c r="G27" s="93">
        <v>6000</v>
      </c>
      <c r="H27" s="93">
        <v>9000</v>
      </c>
      <c r="I27" s="93">
        <v>12000</v>
      </c>
      <c r="J27" s="93">
        <v>14000</v>
      </c>
      <c r="K27" s="117">
        <v>1.0300948992124868</v>
      </c>
      <c r="L27" s="92"/>
      <c r="M27" s="48"/>
      <c r="N27" s="48"/>
      <c r="O27" s="48"/>
      <c r="P27" s="48"/>
      <c r="Q27" s="48"/>
      <c r="R27" s="48"/>
      <c r="S27" s="39"/>
    </row>
    <row r="28" spans="1:32" x14ac:dyDescent="0.2">
      <c r="B28" s="23" t="s">
        <v>11</v>
      </c>
      <c r="C28" s="46">
        <v>1000</v>
      </c>
      <c r="D28" s="46">
        <v>11662.5</v>
      </c>
      <c r="E28" s="46">
        <v>20069.419469185981</v>
      </c>
      <c r="F28" s="46">
        <v>85781.92775219286</v>
      </c>
      <c r="G28" s="46">
        <v>135392.92697796162</v>
      </c>
      <c r="H28" s="46">
        <v>189514.01704243658</v>
      </c>
      <c r="I28" s="46">
        <v>207554.38039726162</v>
      </c>
      <c r="J28" s="46">
        <v>225594.74375208659</v>
      </c>
      <c r="K28" s="47">
        <v>0.63841111904737402</v>
      </c>
      <c r="L28" s="48"/>
      <c r="M28" s="48"/>
      <c r="N28" s="48"/>
      <c r="O28" s="48"/>
      <c r="P28" s="48"/>
      <c r="Q28" s="48"/>
      <c r="R28" s="48"/>
    </row>
    <row r="29" spans="1:32" x14ac:dyDescent="0.2">
      <c r="B29" s="40"/>
      <c r="C29" s="44"/>
      <c r="D29" s="44"/>
      <c r="E29" s="44"/>
      <c r="F29" s="44"/>
      <c r="G29" s="44"/>
      <c r="H29" s="44"/>
      <c r="I29" s="44"/>
      <c r="J29" s="44"/>
      <c r="K29" s="45"/>
      <c r="L29" s="48"/>
      <c r="M29" s="48"/>
      <c r="N29" s="48"/>
      <c r="O29" s="48"/>
      <c r="P29" s="48"/>
      <c r="Q29" s="48"/>
      <c r="R29" s="48"/>
    </row>
    <row r="30" spans="1:32" x14ac:dyDescent="0.2">
      <c r="B30" s="99" t="s">
        <v>32</v>
      </c>
      <c r="C30" s="44"/>
      <c r="D30" s="44"/>
      <c r="E30" s="44"/>
      <c r="F30" s="44"/>
      <c r="G30" s="44"/>
      <c r="H30" s="44"/>
      <c r="I30" s="44"/>
      <c r="J30" s="44"/>
      <c r="K30" s="45"/>
      <c r="L30" s="48"/>
      <c r="M30" s="48"/>
      <c r="N30" s="48"/>
      <c r="O30" s="48"/>
      <c r="P30" s="48"/>
      <c r="Q30" s="48"/>
      <c r="R30" s="48"/>
    </row>
    <row r="31" spans="1:32" x14ac:dyDescent="0.2">
      <c r="B31" s="99" t="s">
        <v>37</v>
      </c>
      <c r="C31" s="49"/>
      <c r="D31" s="49"/>
      <c r="E31" s="49"/>
      <c r="F31" s="49"/>
      <c r="G31" s="49"/>
      <c r="H31" s="49"/>
      <c r="I31" s="49"/>
      <c r="J31" s="49"/>
      <c r="K31" s="47"/>
    </row>
    <row r="32" spans="1:32" x14ac:dyDescent="0.2">
      <c r="B32" s="40"/>
      <c r="C32" s="41"/>
      <c r="D32" s="39"/>
      <c r="E32" s="39"/>
      <c r="F32" s="39"/>
      <c r="G32" s="39"/>
      <c r="I32" s="50"/>
      <c r="J32" s="50"/>
    </row>
    <row r="33" spans="1:19" ht="119.25" customHeight="1" x14ac:dyDescent="0.2"/>
    <row r="34" spans="1:19" s="20" customFormat="1" ht="15" x14ac:dyDescent="0.25">
      <c r="B34" s="82"/>
      <c r="C34" s="82"/>
      <c r="D34" s="82"/>
      <c r="E34" s="82"/>
      <c r="F34" s="82"/>
      <c r="G34" s="82"/>
      <c r="H34" s="82"/>
      <c r="I34" s="82"/>
      <c r="J34" s="82"/>
      <c r="P34" s="82"/>
    </row>
    <row r="35" spans="1:19" x14ac:dyDescent="0.2">
      <c r="A35" s="3" t="s">
        <v>77</v>
      </c>
      <c r="B35" s="40"/>
      <c r="C35" s="41"/>
      <c r="D35" s="39"/>
      <c r="E35" s="39"/>
      <c r="F35" s="39"/>
      <c r="G35" s="39"/>
      <c r="L35" s="39"/>
      <c r="M35" s="3" t="s">
        <v>79</v>
      </c>
      <c r="N35" s="39"/>
      <c r="O35" s="39"/>
      <c r="P35" s="39"/>
      <c r="Q35" s="39"/>
      <c r="R35" s="39"/>
      <c r="S35" s="39"/>
    </row>
    <row r="36" spans="1:19" ht="15" x14ac:dyDescent="0.25">
      <c r="B36" s="42"/>
      <c r="C36" s="43">
        <v>2016</v>
      </c>
      <c r="D36" s="43">
        <v>2017</v>
      </c>
      <c r="E36" s="43">
        <v>2018</v>
      </c>
      <c r="F36" s="43">
        <v>2019</v>
      </c>
      <c r="G36" s="43">
        <v>2020</v>
      </c>
      <c r="H36" s="43">
        <v>2021</v>
      </c>
      <c r="I36" s="43">
        <v>2022</v>
      </c>
      <c r="J36" s="43">
        <v>2023</v>
      </c>
      <c r="K36" s="3" t="s">
        <v>41</v>
      </c>
      <c r="L36" s="81"/>
      <c r="M36" s="81"/>
      <c r="N36" s="81"/>
      <c r="O36" s="81"/>
      <c r="P36" s="81"/>
      <c r="Q36" s="81"/>
      <c r="R36" s="39"/>
      <c r="S36" s="39"/>
    </row>
    <row r="37" spans="1:19" x14ac:dyDescent="0.2">
      <c r="B37" s="2" t="s">
        <v>20</v>
      </c>
      <c r="C37" s="102">
        <v>860</v>
      </c>
      <c r="D37" s="102">
        <v>10826.025</v>
      </c>
      <c r="E37" s="102">
        <v>7930.2668885650874</v>
      </c>
      <c r="F37" s="102">
        <v>36830.303632982403</v>
      </c>
      <c r="G37" s="102">
        <v>59339.174701950513</v>
      </c>
      <c r="H37" s="102">
        <v>82060.33570318135</v>
      </c>
      <c r="I37" s="102">
        <v>89014.579939562245</v>
      </c>
      <c r="J37" s="102">
        <v>96368.824175943126</v>
      </c>
      <c r="K37" s="18">
        <v>0.4396091193388838</v>
      </c>
      <c r="L37" s="92"/>
      <c r="M37" s="48"/>
      <c r="N37" s="48"/>
      <c r="O37" s="48"/>
      <c r="P37" s="48"/>
      <c r="Q37" s="48"/>
      <c r="R37" s="48"/>
      <c r="S37" s="39"/>
    </row>
    <row r="38" spans="1:19" x14ac:dyDescent="0.2">
      <c r="B38" s="2" t="s">
        <v>78</v>
      </c>
      <c r="C38" s="44">
        <v>100</v>
      </c>
      <c r="D38" s="121">
        <v>766.5</v>
      </c>
      <c r="E38" s="44">
        <v>10407.453601844445</v>
      </c>
      <c r="F38" s="44">
        <v>40601.867488486787</v>
      </c>
      <c r="G38" s="44">
        <v>62572.887870303115</v>
      </c>
      <c r="H38" s="44">
        <v>88833.737583884285</v>
      </c>
      <c r="I38" s="44">
        <v>98361.699276781408</v>
      </c>
      <c r="J38" s="44">
        <v>107389.66096967853</v>
      </c>
      <c r="K38" s="18">
        <v>1.2789863222249638</v>
      </c>
      <c r="L38" s="92"/>
      <c r="M38" s="48"/>
      <c r="N38" s="48"/>
      <c r="O38" s="48"/>
      <c r="P38" s="48"/>
      <c r="Q38" s="48"/>
      <c r="R38" s="48"/>
      <c r="S38" s="39"/>
    </row>
    <row r="39" spans="1:19" x14ac:dyDescent="0.2">
      <c r="B39" s="2" t="s">
        <v>31</v>
      </c>
      <c r="C39" s="102">
        <v>40</v>
      </c>
      <c r="D39" s="102">
        <v>69.975000000000009</v>
      </c>
      <c r="E39" s="102">
        <v>1731.6989787764471</v>
      </c>
      <c r="F39" s="102">
        <v>8349.7566307236721</v>
      </c>
      <c r="G39" s="102">
        <v>13480.864405708011</v>
      </c>
      <c r="H39" s="102">
        <v>18619.943755370972</v>
      </c>
      <c r="I39" s="102">
        <v>20178.101180917947</v>
      </c>
      <c r="J39" s="102">
        <v>21836.258606464919</v>
      </c>
      <c r="K39" s="18">
        <v>1.6043892075063964</v>
      </c>
      <c r="L39" s="92"/>
      <c r="M39" s="48"/>
      <c r="N39" s="48"/>
      <c r="O39" s="48"/>
      <c r="P39" s="48"/>
      <c r="Q39" s="48"/>
      <c r="R39" s="48"/>
      <c r="S39" s="39"/>
    </row>
    <row r="40" spans="1:19" x14ac:dyDescent="0.2">
      <c r="B40" s="23" t="s">
        <v>11</v>
      </c>
      <c r="C40" s="46">
        <v>1000</v>
      </c>
      <c r="D40" s="46">
        <v>11662.5</v>
      </c>
      <c r="E40" s="46">
        <v>20069.419469185981</v>
      </c>
      <c r="F40" s="46">
        <v>85781.92775219286</v>
      </c>
      <c r="G40" s="46">
        <v>135392.92697796164</v>
      </c>
      <c r="H40" s="46">
        <v>189514.01704243661</v>
      </c>
      <c r="I40" s="46">
        <v>207554.38039726159</v>
      </c>
      <c r="J40" s="46">
        <v>225594.74375208656</v>
      </c>
      <c r="K40" s="18">
        <v>0.63841111904737402</v>
      </c>
      <c r="L40" s="48"/>
      <c r="M40" s="48"/>
      <c r="N40" s="48"/>
      <c r="O40" s="48"/>
      <c r="P40" s="48"/>
      <c r="Q40" s="48"/>
      <c r="R40" s="48"/>
    </row>
    <row r="41" spans="1:19" x14ac:dyDescent="0.2">
      <c r="B41" s="40"/>
      <c r="C41" s="44"/>
      <c r="D41" s="44"/>
      <c r="E41" s="44"/>
      <c r="F41" s="44"/>
      <c r="G41" s="44"/>
      <c r="H41" s="44"/>
      <c r="I41" s="44"/>
      <c r="J41" s="44"/>
      <c r="K41" s="45"/>
      <c r="L41" s="48"/>
      <c r="M41" s="48"/>
      <c r="N41" s="48"/>
      <c r="O41" s="48"/>
      <c r="P41" s="48"/>
      <c r="Q41" s="48"/>
      <c r="R41" s="48"/>
    </row>
    <row r="42" spans="1:19" x14ac:dyDescent="0.2">
      <c r="B42" s="40"/>
      <c r="C42" s="44"/>
      <c r="D42" s="44"/>
      <c r="E42" s="44"/>
      <c r="F42" s="44"/>
      <c r="G42" s="44"/>
      <c r="H42" s="44"/>
      <c r="I42" s="44"/>
      <c r="J42" s="44"/>
      <c r="K42" s="45"/>
      <c r="L42" s="48"/>
      <c r="M42" s="48"/>
      <c r="N42" s="48"/>
      <c r="O42" s="48"/>
      <c r="P42" s="48"/>
      <c r="Q42" s="48"/>
      <c r="R42" s="48"/>
    </row>
    <row r="43" spans="1:19" x14ac:dyDescent="0.2">
      <c r="C43" s="49"/>
      <c r="D43" s="49"/>
      <c r="E43" s="49"/>
      <c r="F43" s="49"/>
      <c r="G43" s="49"/>
      <c r="H43" s="49"/>
      <c r="I43" s="49"/>
      <c r="J43" s="49"/>
      <c r="K43" s="47"/>
    </row>
    <row r="44" spans="1:19" x14ac:dyDescent="0.2">
      <c r="B44" s="40"/>
      <c r="C44" s="41"/>
      <c r="D44" s="39"/>
      <c r="E44" s="39"/>
      <c r="F44" s="39"/>
      <c r="G44" s="39"/>
      <c r="I44" s="50"/>
      <c r="J44" s="50"/>
    </row>
    <row r="45" spans="1:19" ht="119.25" customHeight="1" x14ac:dyDescent="0.2"/>
    <row r="47" spans="1:19" x14ac:dyDescent="0.2">
      <c r="A47" s="3" t="s">
        <v>80</v>
      </c>
      <c r="B47" s="40"/>
      <c r="C47" s="41"/>
      <c r="D47" s="39"/>
      <c r="E47" s="39"/>
      <c r="F47" s="39"/>
      <c r="G47" s="39"/>
      <c r="L47" s="14"/>
      <c r="M47" s="3" t="s">
        <v>81</v>
      </c>
      <c r="N47" s="39"/>
      <c r="O47" s="39"/>
      <c r="P47" s="39"/>
      <c r="Q47" s="39"/>
      <c r="R47" s="39"/>
      <c r="S47" s="39"/>
    </row>
    <row r="48" spans="1:19" ht="15" x14ac:dyDescent="0.25">
      <c r="B48" s="42"/>
      <c r="C48" s="43">
        <v>2016</v>
      </c>
      <c r="D48" s="43">
        <v>2017</v>
      </c>
      <c r="E48" s="43">
        <v>2018</v>
      </c>
      <c r="F48" s="43">
        <v>2019</v>
      </c>
      <c r="G48" s="43">
        <v>2020</v>
      </c>
      <c r="H48" s="43">
        <v>2021</v>
      </c>
      <c r="I48" s="43">
        <v>2022</v>
      </c>
      <c r="J48" s="109">
        <v>2023</v>
      </c>
      <c r="K48" s="3" t="s">
        <v>41</v>
      </c>
      <c r="L48" s="81"/>
      <c r="M48" s="81"/>
      <c r="N48" s="81"/>
      <c r="O48" s="81"/>
      <c r="P48" s="81"/>
      <c r="Q48" s="81"/>
      <c r="R48" s="39"/>
      <c r="S48" s="39"/>
    </row>
    <row r="49" spans="1:19" x14ac:dyDescent="0.2">
      <c r="B49" s="2" t="s">
        <v>22</v>
      </c>
      <c r="C49" s="44">
        <v>1000</v>
      </c>
      <c r="D49" s="44">
        <v>11462.5</v>
      </c>
      <c r="E49" s="44">
        <v>16538.414685101394</v>
      </c>
      <c r="F49" s="44">
        <v>74118.426543486741</v>
      </c>
      <c r="G49" s="44">
        <v>117265.99184203324</v>
      </c>
      <c r="H49" s="44">
        <v>163789.21345749</v>
      </c>
      <c r="I49" s="44">
        <v>177451.82302031628</v>
      </c>
      <c r="J49" s="44">
        <v>192014.43258314254</v>
      </c>
      <c r="K49" s="117">
        <v>0.59959149904991227</v>
      </c>
      <c r="L49" s="92"/>
      <c r="M49" s="48"/>
      <c r="N49" s="48"/>
      <c r="O49" s="48"/>
      <c r="P49" s="48"/>
      <c r="Q49" s="48"/>
      <c r="R49" s="48"/>
      <c r="S49" s="39"/>
    </row>
    <row r="50" spans="1:19" x14ac:dyDescent="0.2">
      <c r="B50" s="2" t="s">
        <v>23</v>
      </c>
      <c r="C50" s="44">
        <v>0</v>
      </c>
      <c r="D50" s="44">
        <v>200</v>
      </c>
      <c r="E50" s="44">
        <v>3531.0047840845873</v>
      </c>
      <c r="F50" s="44">
        <v>11663.50120870613</v>
      </c>
      <c r="G50" s="44">
        <v>18126.935135928394</v>
      </c>
      <c r="H50" s="44">
        <v>25724.803584946603</v>
      </c>
      <c r="I50" s="44">
        <v>30102.557376945329</v>
      </c>
      <c r="J50" s="44">
        <v>33580.311168944056</v>
      </c>
      <c r="K50" s="117">
        <v>1.348780612266046</v>
      </c>
      <c r="L50" s="92"/>
      <c r="M50" s="48"/>
      <c r="N50" s="48"/>
      <c r="O50" s="48"/>
      <c r="P50" s="48"/>
      <c r="Q50" s="48"/>
      <c r="R50" s="48"/>
      <c r="S50" s="39"/>
    </row>
    <row r="51" spans="1:19" x14ac:dyDescent="0.2">
      <c r="B51" s="23" t="s">
        <v>11</v>
      </c>
      <c r="C51" s="46">
        <v>1000</v>
      </c>
      <c r="D51" s="46">
        <v>11662.5</v>
      </c>
      <c r="E51" s="46">
        <v>20069.419469185981</v>
      </c>
      <c r="F51" s="46">
        <v>85781.927752192874</v>
      </c>
      <c r="G51" s="46">
        <v>135392.92697796164</v>
      </c>
      <c r="H51" s="46">
        <v>189514.01704243661</v>
      </c>
      <c r="I51" s="46">
        <v>207554.38039726162</v>
      </c>
      <c r="J51" s="46">
        <v>225594.74375208659</v>
      </c>
      <c r="K51" s="47">
        <v>0.63841111904737402</v>
      </c>
      <c r="L51" s="92"/>
      <c r="M51" s="48"/>
      <c r="N51" s="48"/>
      <c r="O51" s="48"/>
      <c r="P51" s="48"/>
      <c r="Q51" s="48"/>
      <c r="R51" s="48"/>
    </row>
    <row r="52" spans="1:19" x14ac:dyDescent="0.2">
      <c r="B52" s="40"/>
      <c r="C52" s="44"/>
      <c r="D52" s="44"/>
      <c r="E52" s="44"/>
      <c r="F52" s="44"/>
      <c r="G52" s="44"/>
      <c r="H52" s="44"/>
      <c r="I52" s="44"/>
      <c r="J52" s="44"/>
      <c r="K52" s="45"/>
      <c r="L52" s="92"/>
      <c r="M52" s="48"/>
      <c r="N52" s="48"/>
      <c r="O52" s="48"/>
      <c r="P52" s="48"/>
      <c r="Q52" s="48"/>
      <c r="R52" s="48"/>
    </row>
    <row r="53" spans="1:19" x14ac:dyDescent="0.2">
      <c r="B53" s="40"/>
      <c r="C53" s="45"/>
      <c r="D53" s="45"/>
      <c r="E53" s="45"/>
      <c r="F53" s="45"/>
      <c r="G53" s="45"/>
      <c r="H53" s="45"/>
      <c r="I53" s="45"/>
      <c r="J53" s="45"/>
      <c r="K53" s="45"/>
      <c r="L53" s="92"/>
      <c r="M53" s="48"/>
      <c r="N53" s="48"/>
      <c r="O53" s="48"/>
      <c r="P53" s="48"/>
      <c r="Q53" s="48"/>
      <c r="R53" s="48"/>
    </row>
    <row r="54" spans="1:19" x14ac:dyDescent="0.2">
      <c r="C54" s="49"/>
      <c r="D54" s="49"/>
      <c r="E54" s="49"/>
      <c r="F54" s="49"/>
      <c r="G54" s="49"/>
      <c r="H54" s="49"/>
      <c r="I54" s="49"/>
      <c r="J54" s="49"/>
      <c r="K54" s="47"/>
      <c r="L54" s="8"/>
    </row>
    <row r="55" spans="1:19" x14ac:dyDescent="0.2">
      <c r="B55" s="40"/>
      <c r="C55" s="41"/>
      <c r="D55" s="39"/>
      <c r="E55" s="39"/>
      <c r="F55" s="39"/>
      <c r="G55" s="39"/>
      <c r="I55" s="50"/>
      <c r="J55" s="50"/>
      <c r="L55" s="8"/>
    </row>
    <row r="56" spans="1:19" ht="119.25" customHeight="1" x14ac:dyDescent="0.2">
      <c r="L56" s="8"/>
    </row>
    <row r="58" spans="1:19" s="96" customFormat="1" ht="15" x14ac:dyDescent="0.25">
      <c r="B58" s="10"/>
      <c r="C58" s="100"/>
      <c r="D58" s="101"/>
      <c r="E58" s="100"/>
      <c r="F58" s="100"/>
      <c r="G58" s="100"/>
      <c r="H58" s="100"/>
      <c r="I58" s="100"/>
      <c r="J58" s="100"/>
      <c r="P58" s="97"/>
    </row>
    <row r="59" spans="1:19" x14ac:dyDescent="0.2">
      <c r="A59" s="3" t="s">
        <v>82</v>
      </c>
      <c r="B59" s="40"/>
      <c r="C59" s="41"/>
      <c r="D59" s="39"/>
      <c r="E59" s="39"/>
      <c r="F59" s="39"/>
      <c r="G59" s="39"/>
      <c r="L59" s="39"/>
      <c r="M59" s="3" t="s">
        <v>83</v>
      </c>
      <c r="N59" s="39"/>
      <c r="O59" s="39"/>
      <c r="P59" s="39"/>
      <c r="Q59" s="39"/>
      <c r="R59" s="39"/>
      <c r="S59" s="39"/>
    </row>
    <row r="60" spans="1:19" ht="15" x14ac:dyDescent="0.25">
      <c r="B60" s="42"/>
      <c r="C60" s="43">
        <v>2016</v>
      </c>
      <c r="D60" s="43">
        <v>2017</v>
      </c>
      <c r="E60" s="43">
        <v>2018</v>
      </c>
      <c r="F60" s="43">
        <v>2019</v>
      </c>
      <c r="G60" s="43">
        <v>2020</v>
      </c>
      <c r="H60" s="43">
        <v>2021</v>
      </c>
      <c r="I60" s="43">
        <v>2022</v>
      </c>
      <c r="J60" s="43">
        <v>2023</v>
      </c>
      <c r="K60" s="3" t="s">
        <v>41</v>
      </c>
      <c r="L60" s="81"/>
      <c r="M60" s="81"/>
      <c r="N60" s="81"/>
      <c r="O60" s="81"/>
      <c r="P60" s="81"/>
      <c r="Q60" s="81"/>
      <c r="R60" s="39"/>
      <c r="S60" s="39"/>
    </row>
    <row r="61" spans="1:19" x14ac:dyDescent="0.2">
      <c r="B61" s="10" t="s">
        <v>29</v>
      </c>
      <c r="C61" s="80">
        <v>46687.5</v>
      </c>
      <c r="D61" s="80">
        <v>247962.5</v>
      </c>
      <c r="E61" s="80">
        <v>218912.5</v>
      </c>
      <c r="F61" s="80">
        <v>986662.5</v>
      </c>
      <c r="G61" s="80">
        <v>1557287.5</v>
      </c>
      <c r="H61" s="80">
        <v>2179787.5</v>
      </c>
      <c r="I61" s="80">
        <v>2387287.5</v>
      </c>
      <c r="J61" s="80">
        <v>2594787.5</v>
      </c>
      <c r="K61" s="18">
        <v>0.47894707162260941</v>
      </c>
      <c r="L61" s="92"/>
      <c r="M61" s="48"/>
      <c r="N61" s="48"/>
      <c r="O61" s="48"/>
      <c r="P61" s="48"/>
      <c r="Q61" s="48"/>
      <c r="R61" s="48"/>
      <c r="S61" s="39"/>
    </row>
    <row r="62" spans="1:19" x14ac:dyDescent="0.2">
      <c r="B62" s="10" t="s">
        <v>30</v>
      </c>
      <c r="C62" s="80">
        <v>1290383.0357142859</v>
      </c>
      <c r="D62" s="80">
        <v>2608622.9464285718</v>
      </c>
      <c r="E62" s="80">
        <v>4133875.0357142854</v>
      </c>
      <c r="F62" s="80">
        <v>4244951.5476190485</v>
      </c>
      <c r="G62" s="80">
        <v>3990515.8316326528</v>
      </c>
      <c r="H62" s="80">
        <v>3460896.6964285718</v>
      </c>
      <c r="I62" s="80">
        <v>3706307.4107142859</v>
      </c>
      <c r="J62" s="80">
        <v>3951718.125</v>
      </c>
      <c r="K62" s="18">
        <v>7.1673375892282953E-2</v>
      </c>
      <c r="L62" s="48"/>
      <c r="M62" s="48"/>
      <c r="N62" s="48"/>
      <c r="O62" s="48"/>
      <c r="P62" s="48"/>
      <c r="Q62" s="48"/>
      <c r="R62" s="48"/>
      <c r="S62" s="39"/>
    </row>
    <row r="63" spans="1:19" x14ac:dyDescent="0.2">
      <c r="B63" s="10" t="s">
        <v>24</v>
      </c>
      <c r="C63" s="80">
        <v>3871149.1071428573</v>
      </c>
      <c r="D63" s="80">
        <v>5217245.8928571437</v>
      </c>
      <c r="E63" s="80">
        <v>5825005.7321428573</v>
      </c>
      <c r="F63" s="80">
        <v>6791922.4761904776</v>
      </c>
      <c r="G63" s="80">
        <v>7315945.6913265307</v>
      </c>
      <c r="H63" s="80">
        <v>7152519.8392857155</v>
      </c>
      <c r="I63" s="80">
        <v>7659701.9821428582</v>
      </c>
      <c r="J63" s="80">
        <v>8166884.125</v>
      </c>
      <c r="K63" s="18">
        <v>7.7546071683989748E-2</v>
      </c>
      <c r="L63" s="92"/>
      <c r="M63" s="48"/>
      <c r="N63" s="48"/>
      <c r="O63" s="48"/>
      <c r="P63" s="48"/>
      <c r="Q63" s="48"/>
      <c r="R63" s="48"/>
      <c r="S63" s="39"/>
    </row>
    <row r="64" spans="1:19" x14ac:dyDescent="0.2">
      <c r="B64" s="10" t="s">
        <v>27</v>
      </c>
      <c r="C64" s="80">
        <v>4516340.625</v>
      </c>
      <c r="D64" s="80">
        <v>5738970.4821428582</v>
      </c>
      <c r="E64" s="80">
        <v>5261295.5</v>
      </c>
      <c r="F64" s="80">
        <v>6155179.7440476203</v>
      </c>
      <c r="G64" s="80">
        <v>6207469.0714285718</v>
      </c>
      <c r="H64" s="80">
        <v>6460340.5000000009</v>
      </c>
      <c r="I64" s="80">
        <v>6918440.5000000019</v>
      </c>
      <c r="J64" s="80">
        <v>7376540.5000000009</v>
      </c>
      <c r="K64" s="18">
        <v>4.2725009312672313E-2</v>
      </c>
      <c r="L64" s="92"/>
      <c r="M64" s="48"/>
      <c r="N64" s="48"/>
      <c r="O64" s="48"/>
      <c r="P64" s="48"/>
      <c r="Q64" s="48"/>
      <c r="R64" s="48"/>
      <c r="S64" s="39"/>
    </row>
    <row r="65" spans="2:18" x14ac:dyDescent="0.2">
      <c r="B65" s="10" t="s">
        <v>25</v>
      </c>
      <c r="C65" s="80">
        <v>3179270.089285715</v>
      </c>
      <c r="D65" s="80">
        <v>3578017.8214285732</v>
      </c>
      <c r="E65" s="80">
        <v>3351252.3035714282</v>
      </c>
      <c r="F65" s="80">
        <v>3046041.4702380951</v>
      </c>
      <c r="G65" s="80">
        <v>3098314.3035714282</v>
      </c>
      <c r="H65" s="80">
        <v>3819100.1071428577</v>
      </c>
      <c r="I65" s="80">
        <v>4036978.6785714305</v>
      </c>
      <c r="J65" s="80">
        <v>4254857.2499999991</v>
      </c>
      <c r="K65" s="18">
        <v>2.9296309877725468E-2</v>
      </c>
      <c r="L65" s="92"/>
      <c r="M65" s="48"/>
      <c r="N65" s="48"/>
      <c r="O65" s="48"/>
      <c r="P65" s="48"/>
      <c r="Q65" s="48"/>
      <c r="R65" s="48"/>
    </row>
    <row r="66" spans="2:18" x14ac:dyDescent="0.2">
      <c r="B66" s="23" t="s">
        <v>11</v>
      </c>
      <c r="C66" s="11">
        <v>12903830.357142858</v>
      </c>
      <c r="D66" s="11">
        <v>17390819.642857146</v>
      </c>
      <c r="E66" s="11">
        <v>18790341.071428571</v>
      </c>
      <c r="F66" s="11">
        <v>21224757.738095243</v>
      </c>
      <c r="G66" s="11">
        <v>22169532.397959184</v>
      </c>
      <c r="H66" s="11">
        <v>23072644.642857146</v>
      </c>
      <c r="I66" s="11">
        <v>24708716.071428575</v>
      </c>
      <c r="J66" s="11">
        <v>26344787.5</v>
      </c>
      <c r="K66" s="18">
        <v>7.1673375892282953E-2</v>
      </c>
      <c r="L66" s="92"/>
      <c r="M66" s="48"/>
      <c r="N66" s="48"/>
      <c r="O66" s="48"/>
      <c r="P66" s="48"/>
      <c r="Q66" s="48"/>
      <c r="R66" s="48"/>
    </row>
    <row r="67" spans="2:18" x14ac:dyDescent="0.2">
      <c r="B67" s="40"/>
      <c r="C67" s="44"/>
      <c r="D67" s="44"/>
      <c r="E67" s="44"/>
      <c r="F67" s="44"/>
      <c r="G67" s="44"/>
      <c r="H67" s="44"/>
      <c r="I67" s="44"/>
      <c r="J67" s="44"/>
      <c r="K67" s="45"/>
      <c r="L67" s="48"/>
      <c r="M67" s="48"/>
      <c r="N67" s="48"/>
      <c r="O67" s="48"/>
      <c r="P67" s="48"/>
      <c r="Q67" s="48"/>
      <c r="R67" s="48"/>
    </row>
    <row r="68" spans="2:18" x14ac:dyDescent="0.2">
      <c r="B68" s="99" t="s">
        <v>32</v>
      </c>
      <c r="C68" s="49"/>
      <c r="D68" s="49"/>
      <c r="E68" s="49"/>
      <c r="F68" s="49"/>
      <c r="G68" s="49"/>
      <c r="H68" s="49"/>
      <c r="I68" s="49"/>
      <c r="J68" s="49"/>
      <c r="K68" s="47"/>
    </row>
    <row r="69" spans="2:18" x14ac:dyDescent="0.2">
      <c r="B69" s="99" t="s">
        <v>33</v>
      </c>
      <c r="C69" s="41"/>
      <c r="D69" s="39"/>
      <c r="E69" s="39"/>
      <c r="F69" s="39"/>
      <c r="G69" s="39"/>
      <c r="I69" s="50"/>
      <c r="J69" s="50"/>
    </row>
    <row r="70" spans="2:18" ht="119.25" customHeight="1" x14ac:dyDescent="0.2"/>
    <row r="71" spans="2:18" s="52" customFormat="1" x14ac:dyDescent="0.2">
      <c r="B71" s="51"/>
      <c r="C71" s="56"/>
      <c r="D71" s="56"/>
      <c r="E71" s="56"/>
      <c r="F71" s="56"/>
      <c r="G71" s="56"/>
      <c r="H71" s="54"/>
      <c r="I71" s="54"/>
      <c r="J71" s="54"/>
    </row>
    <row r="72" spans="2:18" s="52" customFormat="1" x14ac:dyDescent="0.2">
      <c r="C72" s="56"/>
      <c r="D72" s="56"/>
      <c r="E72" s="56"/>
      <c r="F72" s="56"/>
      <c r="G72" s="56"/>
      <c r="H72" s="54"/>
      <c r="I72" s="54"/>
      <c r="J72" s="54"/>
    </row>
    <row r="73" spans="2:18" s="52" customFormat="1" x14ac:dyDescent="0.2">
      <c r="C73" s="56"/>
      <c r="D73" s="56"/>
      <c r="E73" s="51"/>
      <c r="F73" s="56"/>
      <c r="G73" s="56"/>
      <c r="H73" s="51"/>
      <c r="I73" s="51"/>
      <c r="J73" s="51"/>
    </row>
    <row r="74" spans="2:18" s="52" customFormat="1" x14ac:dyDescent="0.2">
      <c r="C74" s="56"/>
      <c r="D74" s="56"/>
      <c r="E74" s="51"/>
      <c r="F74" s="56"/>
      <c r="G74" s="56"/>
      <c r="H74" s="51"/>
      <c r="I74" s="51"/>
      <c r="J74" s="51"/>
    </row>
    <row r="75" spans="2:18" s="52" customFormat="1" x14ac:dyDescent="0.2">
      <c r="B75" s="51"/>
      <c r="C75" s="56"/>
      <c r="D75" s="56"/>
      <c r="E75" s="51"/>
      <c r="F75" s="56"/>
      <c r="G75" s="56"/>
      <c r="H75" s="51"/>
      <c r="I75" s="51"/>
      <c r="J75" s="51"/>
    </row>
    <row r="76" spans="2:18" s="52" customFormat="1" x14ac:dyDescent="0.2">
      <c r="B76" s="51"/>
      <c r="C76" s="56"/>
      <c r="D76" s="56"/>
      <c r="E76" s="51"/>
      <c r="F76" s="56"/>
      <c r="G76" s="56"/>
      <c r="H76" s="51"/>
      <c r="I76" s="51"/>
      <c r="J76" s="51"/>
    </row>
    <row r="77" spans="2:18" s="52" customFormat="1" x14ac:dyDescent="0.2">
      <c r="B77" s="57"/>
      <c r="C77" s="56"/>
      <c r="D77" s="56"/>
      <c r="E77" s="51"/>
      <c r="F77" s="56"/>
      <c r="G77" s="56"/>
      <c r="H77" s="51"/>
      <c r="I77" s="51"/>
      <c r="J77" s="51"/>
    </row>
    <row r="78" spans="2:18" s="52" customFormat="1" x14ac:dyDescent="0.2">
      <c r="B78" s="57"/>
      <c r="C78" s="56"/>
      <c r="D78" s="56"/>
      <c r="E78" s="51"/>
      <c r="F78" s="56"/>
      <c r="G78" s="56"/>
      <c r="H78" s="51"/>
      <c r="I78" s="51"/>
      <c r="J78" s="51"/>
    </row>
    <row r="79" spans="2:18" s="52" customFormat="1" x14ac:dyDescent="0.2">
      <c r="B79" s="57"/>
      <c r="C79" s="56"/>
      <c r="D79" s="56"/>
      <c r="E79" s="51"/>
      <c r="F79" s="56"/>
      <c r="G79" s="56"/>
      <c r="H79" s="51"/>
      <c r="I79" s="51"/>
      <c r="J79" s="51"/>
    </row>
    <row r="80" spans="2:18" s="52" customFormat="1" x14ac:dyDescent="0.2">
      <c r="B80" s="51"/>
      <c r="C80" s="56"/>
      <c r="D80" s="56"/>
      <c r="E80" s="51"/>
      <c r="F80" s="56"/>
      <c r="G80" s="56"/>
      <c r="H80" s="51"/>
      <c r="I80" s="51"/>
      <c r="J80" s="51"/>
    </row>
    <row r="81" spans="1:21" s="51" customFormat="1" x14ac:dyDescent="0.2">
      <c r="A81" s="52"/>
      <c r="B81" s="58"/>
      <c r="C81" s="55"/>
      <c r="D81" s="55"/>
      <c r="E81" s="55"/>
      <c r="F81" s="55"/>
      <c r="G81" s="55"/>
      <c r="K81" s="52"/>
      <c r="L81" s="52"/>
      <c r="M81" s="52"/>
      <c r="N81" s="52"/>
      <c r="O81" s="52"/>
      <c r="P81" s="52"/>
      <c r="Q81" s="52"/>
      <c r="R81" s="52"/>
      <c r="S81" s="52"/>
      <c r="T81" s="52"/>
      <c r="U81" s="52"/>
    </row>
    <row r="82" spans="1:21" s="51" customFormat="1" x14ac:dyDescent="0.2">
      <c r="A82" s="52"/>
      <c r="B82" s="59"/>
      <c r="C82" s="54"/>
      <c r="D82" s="54"/>
      <c r="E82" s="54"/>
      <c r="F82" s="54"/>
      <c r="G82" s="54"/>
      <c r="K82" s="52"/>
      <c r="L82" s="52"/>
      <c r="M82" s="52"/>
      <c r="N82" s="52"/>
      <c r="O82" s="52"/>
      <c r="P82" s="52"/>
      <c r="Q82" s="52"/>
      <c r="R82" s="52"/>
      <c r="S82" s="52"/>
      <c r="T82" s="52"/>
      <c r="U82" s="52"/>
    </row>
    <row r="83" spans="1:21" s="51" customFormat="1" x14ac:dyDescent="0.2">
      <c r="A83" s="52"/>
      <c r="B83" s="53"/>
      <c r="C83" s="54"/>
      <c r="D83" s="54"/>
      <c r="E83" s="54"/>
      <c r="F83" s="54"/>
      <c r="G83" s="54"/>
      <c r="K83" s="52"/>
      <c r="L83" s="52"/>
      <c r="M83" s="52"/>
      <c r="N83" s="52"/>
      <c r="O83" s="52"/>
      <c r="P83" s="52"/>
      <c r="Q83" s="52"/>
      <c r="R83" s="52"/>
      <c r="S83" s="52"/>
      <c r="T83" s="52"/>
      <c r="U83" s="52"/>
    </row>
    <row r="84" spans="1:21" s="51" customFormat="1" x14ac:dyDescent="0.2">
      <c r="A84" s="52"/>
      <c r="B84" s="53"/>
      <c r="C84" s="54"/>
      <c r="D84" s="54"/>
      <c r="E84" s="54"/>
      <c r="F84" s="54"/>
      <c r="G84" s="54"/>
      <c r="K84" s="52"/>
      <c r="L84" s="52"/>
      <c r="M84" s="52"/>
      <c r="N84" s="52"/>
      <c r="O84" s="52"/>
      <c r="P84" s="52"/>
      <c r="Q84" s="52"/>
      <c r="R84" s="52"/>
      <c r="S84" s="52"/>
      <c r="T84" s="52"/>
      <c r="U84" s="52"/>
    </row>
    <row r="85" spans="1:21" s="51" customFormat="1" x14ac:dyDescent="0.2">
      <c r="A85" s="52"/>
      <c r="B85" s="59"/>
      <c r="C85" s="54"/>
      <c r="D85" s="54"/>
      <c r="E85" s="60"/>
      <c r="F85" s="60"/>
      <c r="G85" s="60"/>
      <c r="K85" s="52"/>
      <c r="L85" s="52"/>
      <c r="M85" s="52"/>
      <c r="N85" s="52"/>
      <c r="O85" s="52"/>
      <c r="P85" s="52"/>
      <c r="Q85" s="52"/>
      <c r="R85" s="52"/>
      <c r="S85" s="52"/>
      <c r="T85" s="52"/>
      <c r="U85" s="52"/>
    </row>
    <row r="86" spans="1:21" s="51" customFormat="1" x14ac:dyDescent="0.2">
      <c r="A86" s="52"/>
      <c r="B86" s="53"/>
      <c r="C86" s="54"/>
      <c r="D86" s="54"/>
      <c r="E86" s="60"/>
      <c r="F86" s="60"/>
      <c r="G86" s="60"/>
      <c r="K86" s="52"/>
      <c r="L86" s="52"/>
      <c r="M86" s="52"/>
      <c r="N86" s="52"/>
      <c r="O86" s="52"/>
      <c r="P86" s="52"/>
      <c r="Q86" s="52"/>
      <c r="R86" s="52"/>
      <c r="S86" s="52"/>
      <c r="T86" s="52"/>
      <c r="U86" s="52"/>
    </row>
    <row r="87" spans="1:21" s="51" customFormat="1" x14ac:dyDescent="0.2">
      <c r="A87" s="52"/>
      <c r="B87" s="53"/>
      <c r="C87" s="61"/>
      <c r="D87" s="54"/>
      <c r="E87" s="54"/>
      <c r="F87" s="61"/>
      <c r="G87" s="62"/>
      <c r="K87" s="52"/>
      <c r="L87" s="52"/>
      <c r="M87" s="52"/>
      <c r="N87" s="52"/>
      <c r="O87" s="52"/>
      <c r="P87" s="52"/>
      <c r="Q87" s="52"/>
      <c r="R87" s="52"/>
      <c r="S87" s="52"/>
      <c r="T87" s="52"/>
      <c r="U87" s="52"/>
    </row>
    <row r="88" spans="1:21" s="51" customFormat="1" x14ac:dyDescent="0.2">
      <c r="A88" s="52"/>
      <c r="B88" s="53"/>
      <c r="C88" s="54"/>
      <c r="D88" s="54"/>
      <c r="E88" s="54"/>
      <c r="F88" s="54"/>
      <c r="G88" s="54"/>
      <c r="K88" s="52"/>
      <c r="L88" s="52"/>
      <c r="M88" s="52"/>
      <c r="N88" s="52"/>
      <c r="O88" s="52"/>
      <c r="P88" s="52"/>
      <c r="Q88" s="52"/>
      <c r="R88" s="52"/>
      <c r="S88" s="52"/>
      <c r="T88" s="52"/>
      <c r="U88" s="52"/>
    </row>
    <row r="89" spans="1:21" s="51" customFormat="1" x14ac:dyDescent="0.2">
      <c r="A89" s="52"/>
      <c r="B89" s="63"/>
      <c r="C89" s="54"/>
      <c r="D89" s="54"/>
      <c r="E89" s="54"/>
      <c r="F89" s="54"/>
      <c r="G89" s="54"/>
      <c r="K89" s="52"/>
      <c r="L89" s="52"/>
      <c r="M89" s="52"/>
      <c r="N89" s="52"/>
      <c r="O89" s="52"/>
      <c r="P89" s="52"/>
      <c r="Q89" s="52"/>
      <c r="R89" s="52"/>
      <c r="S89" s="52"/>
      <c r="T89" s="52"/>
      <c r="U89" s="52"/>
    </row>
    <row r="90" spans="1:21" s="51" customFormat="1" x14ac:dyDescent="0.2">
      <c r="A90" s="52"/>
      <c r="C90" s="56"/>
      <c r="D90" s="56"/>
      <c r="F90" s="56"/>
      <c r="G90" s="56"/>
      <c r="K90" s="52"/>
      <c r="L90" s="52"/>
      <c r="M90" s="52"/>
      <c r="N90" s="52"/>
      <c r="O90" s="52"/>
      <c r="P90" s="52"/>
      <c r="Q90" s="52"/>
      <c r="R90" s="52"/>
      <c r="S90" s="52"/>
      <c r="T90" s="52"/>
      <c r="U90" s="52"/>
    </row>
    <row r="91" spans="1:21" s="51" customFormat="1" x14ac:dyDescent="0.2">
      <c r="A91" s="52"/>
      <c r="C91" s="56"/>
      <c r="D91" s="56"/>
      <c r="F91" s="56"/>
      <c r="G91" s="56"/>
      <c r="K91" s="52"/>
      <c r="L91" s="52"/>
      <c r="M91" s="52"/>
      <c r="N91" s="52"/>
      <c r="O91" s="52"/>
      <c r="P91" s="52"/>
      <c r="Q91" s="52"/>
      <c r="R91" s="52"/>
      <c r="S91" s="52"/>
      <c r="T91" s="52"/>
      <c r="U91" s="52"/>
    </row>
    <row r="92" spans="1:21" s="51" customFormat="1" x14ac:dyDescent="0.2">
      <c r="A92" s="52"/>
      <c r="C92" s="56"/>
      <c r="D92" s="56"/>
      <c r="F92" s="56"/>
      <c r="G92" s="56"/>
      <c r="K92" s="52"/>
      <c r="L92" s="52"/>
      <c r="M92" s="52"/>
      <c r="N92" s="52"/>
      <c r="O92" s="52"/>
      <c r="P92" s="52"/>
      <c r="Q92" s="52"/>
      <c r="R92" s="52"/>
      <c r="S92" s="52"/>
      <c r="T92" s="52"/>
      <c r="U92" s="52"/>
    </row>
    <row r="93" spans="1:21" s="51" customFormat="1" x14ac:dyDescent="0.2">
      <c r="A93" s="52"/>
      <c r="C93" s="56"/>
      <c r="D93" s="56"/>
      <c r="F93" s="56"/>
      <c r="G93" s="56"/>
      <c r="K93" s="52"/>
      <c r="L93" s="52"/>
      <c r="M93" s="52"/>
      <c r="N93" s="52"/>
      <c r="O93" s="52"/>
      <c r="P93" s="52"/>
      <c r="Q93" s="52"/>
      <c r="R93" s="52"/>
      <c r="S93" s="52"/>
      <c r="T93" s="52"/>
      <c r="U93" s="52"/>
    </row>
    <row r="94" spans="1:21" s="52" customFormat="1" x14ac:dyDescent="0.2">
      <c r="A94" s="51"/>
      <c r="B94" s="51"/>
      <c r="C94" s="56"/>
      <c r="D94" s="56"/>
      <c r="E94" s="51"/>
      <c r="F94" s="56"/>
      <c r="G94" s="56"/>
      <c r="H94" s="51"/>
      <c r="I94" s="51"/>
      <c r="J94" s="51"/>
      <c r="L94" s="51"/>
      <c r="M94" s="51"/>
      <c r="N94" s="51"/>
      <c r="O94" s="51"/>
      <c r="P94" s="51"/>
      <c r="Q94" s="51"/>
      <c r="R94" s="51"/>
      <c r="S94" s="51"/>
      <c r="T94" s="51"/>
      <c r="U94" s="51"/>
    </row>
    <row r="95" spans="1:21" s="52" customFormat="1" x14ac:dyDescent="0.2">
      <c r="B95" s="58"/>
      <c r="C95" s="55"/>
      <c r="D95" s="55"/>
      <c r="E95" s="55"/>
      <c r="F95" s="55"/>
      <c r="G95" s="55"/>
      <c r="H95" s="55"/>
      <c r="I95" s="55"/>
      <c r="J95" s="55"/>
    </row>
    <row r="96" spans="1:21" s="52" customFormat="1" x14ac:dyDescent="0.2">
      <c r="B96" s="59"/>
      <c r="C96" s="64"/>
      <c r="D96" s="64"/>
      <c r="E96" s="64"/>
      <c r="F96" s="64"/>
      <c r="G96" s="64"/>
      <c r="H96" s="54"/>
      <c r="I96" s="54"/>
      <c r="J96" s="54"/>
    </row>
    <row r="97" spans="2:12" s="52" customFormat="1" x14ac:dyDescent="0.2">
      <c r="B97" s="59"/>
      <c r="C97" s="64"/>
      <c r="D97" s="64"/>
      <c r="E97" s="64"/>
      <c r="F97" s="64"/>
      <c r="G97" s="64"/>
      <c r="H97" s="54"/>
      <c r="I97" s="54"/>
      <c r="J97" s="54"/>
    </row>
    <row r="98" spans="2:12" s="52" customFormat="1" x14ac:dyDescent="0.2">
      <c r="B98" s="59"/>
      <c r="C98" s="64"/>
      <c r="D98" s="64"/>
      <c r="E98" s="64"/>
      <c r="F98" s="64"/>
      <c r="G98" s="64"/>
      <c r="H98" s="54"/>
      <c r="I98" s="54"/>
      <c r="J98" s="54"/>
    </row>
    <row r="99" spans="2:12" s="52" customFormat="1" x14ac:dyDescent="0.2">
      <c r="B99" s="59"/>
      <c r="C99" s="64"/>
      <c r="D99" s="64"/>
      <c r="E99" s="64"/>
      <c r="F99" s="64"/>
      <c r="G99" s="64"/>
      <c r="H99" s="54"/>
      <c r="I99" s="54"/>
      <c r="J99" s="54"/>
    </row>
    <row r="100" spans="2:12" s="52" customFormat="1" x14ac:dyDescent="0.2">
      <c r="B100" s="55"/>
      <c r="C100" s="65"/>
      <c r="D100" s="65"/>
      <c r="E100" s="65"/>
      <c r="F100" s="65"/>
      <c r="G100" s="65"/>
      <c r="H100" s="54"/>
      <c r="I100" s="54"/>
      <c r="J100" s="54"/>
    </row>
    <row r="101" spans="2:12" s="52" customFormat="1" x14ac:dyDescent="0.2">
      <c r="G101" s="66"/>
      <c r="H101" s="54"/>
      <c r="I101" s="54"/>
      <c r="J101" s="54"/>
      <c r="K101" s="67"/>
      <c r="L101" s="67"/>
    </row>
    <row r="102" spans="2:12" s="52" customFormat="1" x14ac:dyDescent="0.2">
      <c r="B102" s="59"/>
      <c r="C102" s="68"/>
      <c r="D102" s="68"/>
      <c r="E102" s="68"/>
      <c r="F102" s="68"/>
      <c r="G102" s="68"/>
      <c r="H102" s="41"/>
      <c r="I102" s="41"/>
      <c r="J102" s="41"/>
      <c r="K102" s="67"/>
      <c r="L102" s="67"/>
    </row>
    <row r="103" spans="2:12" s="52" customFormat="1" x14ac:dyDescent="0.2">
      <c r="H103" s="69"/>
      <c r="I103" s="69"/>
      <c r="J103" s="69"/>
      <c r="K103" s="67"/>
      <c r="L103" s="67"/>
    </row>
    <row r="104" spans="2:12" s="52" customFormat="1" x14ac:dyDescent="0.2">
      <c r="B104" s="57"/>
      <c r="H104" s="70"/>
      <c r="I104" s="70"/>
      <c r="J104" s="70"/>
      <c r="K104" s="67"/>
      <c r="L104" s="67"/>
    </row>
    <row r="105" spans="2:12" s="52" customFormat="1" x14ac:dyDescent="0.2">
      <c r="B105" s="57"/>
      <c r="H105" s="41"/>
      <c r="I105" s="41"/>
      <c r="J105" s="41"/>
    </row>
    <row r="106" spans="2:12" s="52" customFormat="1" x14ac:dyDescent="0.2">
      <c r="H106" s="70"/>
      <c r="I106" s="70"/>
      <c r="J106" s="70"/>
    </row>
    <row r="107" spans="2:12" s="52" customFormat="1" x14ac:dyDescent="0.2">
      <c r="C107" s="70"/>
      <c r="D107" s="70"/>
      <c r="E107" s="70"/>
      <c r="F107" s="70"/>
      <c r="G107" s="70"/>
      <c r="H107" s="70"/>
      <c r="I107" s="70"/>
      <c r="J107" s="70"/>
    </row>
    <row r="108" spans="2:12" s="52" customFormat="1" x14ac:dyDescent="0.2">
      <c r="C108" s="70"/>
      <c r="D108" s="70"/>
      <c r="E108" s="70"/>
      <c r="F108" s="70"/>
      <c r="G108" s="70"/>
      <c r="H108" s="56"/>
      <c r="I108" s="56"/>
      <c r="J108" s="56"/>
    </row>
    <row r="109" spans="2:12" s="52" customFormat="1" x14ac:dyDescent="0.2">
      <c r="B109" s="59"/>
      <c r="C109" s="56"/>
      <c r="D109" s="56"/>
      <c r="E109" s="56"/>
      <c r="F109" s="56"/>
      <c r="G109" s="56"/>
      <c r="H109" s="55"/>
      <c r="I109" s="55"/>
      <c r="J109" s="55"/>
    </row>
    <row r="110" spans="2:12" s="52" customFormat="1" x14ac:dyDescent="0.2">
      <c r="B110" s="71"/>
      <c r="H110" s="54"/>
      <c r="I110" s="54"/>
      <c r="J110" s="54"/>
    </row>
    <row r="111" spans="2:12" s="52" customFormat="1" x14ac:dyDescent="0.2">
      <c r="C111" s="68"/>
      <c r="D111" s="68"/>
      <c r="E111" s="68"/>
      <c r="F111" s="68"/>
      <c r="G111" s="68"/>
      <c r="H111" s="67"/>
      <c r="I111" s="67"/>
      <c r="J111" s="67"/>
    </row>
    <row r="112" spans="2:12" s="52" customFormat="1" x14ac:dyDescent="0.2">
      <c r="C112" s="67"/>
      <c r="D112" s="67"/>
      <c r="E112" s="67"/>
      <c r="F112" s="67"/>
      <c r="G112" s="67"/>
      <c r="H112" s="67"/>
      <c r="I112" s="67"/>
      <c r="J112" s="67"/>
    </row>
    <row r="113" spans="1:21" s="52" customFormat="1" x14ac:dyDescent="0.2">
      <c r="C113" s="67"/>
      <c r="D113" s="67"/>
      <c r="E113" s="67"/>
      <c r="F113" s="67"/>
      <c r="G113" s="67"/>
      <c r="H113" s="67"/>
      <c r="I113" s="67"/>
      <c r="J113" s="67"/>
    </row>
    <row r="114" spans="1:21" s="52" customFormat="1" x14ac:dyDescent="0.2">
      <c r="C114" s="67"/>
      <c r="D114" s="67"/>
      <c r="E114" s="67"/>
      <c r="F114" s="67"/>
      <c r="G114" s="67"/>
      <c r="H114" s="67"/>
      <c r="I114" s="67"/>
      <c r="J114" s="67"/>
    </row>
    <row r="115" spans="1:21" s="51" customFormat="1" x14ac:dyDescent="0.2">
      <c r="A115" s="52"/>
      <c r="B115" s="52"/>
      <c r="C115" s="67"/>
      <c r="D115" s="67"/>
      <c r="E115" s="67"/>
      <c r="F115" s="67"/>
      <c r="G115" s="67"/>
      <c r="K115" s="52"/>
      <c r="L115" s="52"/>
      <c r="M115" s="52"/>
      <c r="N115" s="52"/>
      <c r="O115" s="52"/>
      <c r="P115" s="52"/>
      <c r="Q115" s="52"/>
      <c r="R115" s="52"/>
      <c r="S115" s="52"/>
      <c r="T115" s="52"/>
      <c r="U115" s="52"/>
    </row>
    <row r="116" spans="1:21" s="52" customFormat="1" x14ac:dyDescent="0.2">
      <c r="C116" s="67"/>
      <c r="D116" s="67"/>
      <c r="E116" s="67"/>
      <c r="F116" s="67"/>
      <c r="G116" s="67"/>
      <c r="H116" s="51"/>
      <c r="I116" s="51"/>
      <c r="J116" s="51"/>
      <c r="U116" s="51"/>
    </row>
    <row r="117" spans="1:21" s="52" customFormat="1" x14ac:dyDescent="0.2">
      <c r="C117" s="67"/>
      <c r="D117" s="67"/>
      <c r="E117" s="67"/>
      <c r="F117" s="67"/>
      <c r="G117" s="67"/>
      <c r="H117" s="51"/>
      <c r="I117" s="51"/>
      <c r="J117" s="51"/>
      <c r="U117" s="51"/>
    </row>
    <row r="118" spans="1:21" s="52" customFormat="1" x14ac:dyDescent="0.2">
      <c r="C118" s="67"/>
      <c r="D118" s="67"/>
      <c r="E118" s="67"/>
      <c r="F118" s="67"/>
      <c r="G118" s="67"/>
      <c r="H118" s="51"/>
      <c r="I118" s="51"/>
      <c r="J118" s="51"/>
      <c r="U118" s="51"/>
    </row>
    <row r="119" spans="1:21" s="52" customFormat="1" x14ac:dyDescent="0.2">
      <c r="C119" s="67"/>
      <c r="D119" s="67"/>
      <c r="E119" s="67"/>
      <c r="F119" s="67"/>
      <c r="G119" s="67"/>
      <c r="H119" s="51"/>
      <c r="I119" s="51"/>
      <c r="J119" s="51"/>
      <c r="U119" s="51"/>
    </row>
    <row r="120" spans="1:21" s="52" customFormat="1" x14ac:dyDescent="0.2">
      <c r="C120" s="67"/>
      <c r="D120" s="67"/>
      <c r="E120" s="67"/>
      <c r="F120" s="67"/>
      <c r="G120" s="67"/>
      <c r="H120" s="51"/>
      <c r="I120" s="51"/>
      <c r="J120" s="51"/>
      <c r="U120" s="51"/>
    </row>
    <row r="121" spans="1:21" s="52" customFormat="1" x14ac:dyDescent="0.2">
      <c r="C121" s="67"/>
      <c r="D121" s="67"/>
      <c r="E121" s="67"/>
      <c r="F121" s="67"/>
      <c r="G121" s="67"/>
      <c r="H121" s="51"/>
      <c r="I121" s="51"/>
      <c r="J121" s="51"/>
      <c r="U121" s="51"/>
    </row>
    <row r="122" spans="1:21" s="52" customFormat="1" x14ac:dyDescent="0.2">
      <c r="C122" s="67"/>
      <c r="D122" s="67"/>
      <c r="E122" s="67"/>
      <c r="F122" s="67"/>
      <c r="G122" s="67"/>
      <c r="H122" s="51"/>
      <c r="I122" s="51"/>
      <c r="J122" s="51"/>
      <c r="U122" s="51"/>
    </row>
    <row r="123" spans="1:21" s="52" customFormat="1" x14ac:dyDescent="0.2">
      <c r="C123" s="67"/>
      <c r="D123" s="67"/>
      <c r="E123" s="67"/>
      <c r="F123" s="67"/>
      <c r="G123" s="67"/>
      <c r="H123" s="51"/>
      <c r="I123" s="51"/>
      <c r="J123" s="51"/>
      <c r="U123" s="51"/>
    </row>
    <row r="124" spans="1:21" s="52" customFormat="1" x14ac:dyDescent="0.2">
      <c r="C124" s="67"/>
      <c r="D124" s="67"/>
      <c r="E124" s="67"/>
      <c r="F124" s="67"/>
      <c r="G124" s="67"/>
      <c r="H124" s="51"/>
      <c r="I124" s="51"/>
      <c r="J124" s="51"/>
      <c r="U124" s="51"/>
    </row>
    <row r="125" spans="1:21" s="52" customFormat="1" x14ac:dyDescent="0.2">
      <c r="C125" s="67"/>
      <c r="D125" s="67"/>
      <c r="E125" s="67"/>
      <c r="F125" s="67"/>
      <c r="G125" s="67"/>
      <c r="H125" s="51"/>
      <c r="I125" s="51"/>
      <c r="J125" s="51"/>
      <c r="U125" s="51"/>
    </row>
    <row r="126" spans="1:21" s="52" customFormat="1" x14ac:dyDescent="0.2">
      <c r="C126" s="67"/>
      <c r="D126" s="67"/>
      <c r="E126" s="67"/>
      <c r="F126" s="67"/>
      <c r="G126" s="67"/>
      <c r="H126" s="51"/>
      <c r="I126" s="51"/>
      <c r="J126" s="51"/>
      <c r="U126" s="51"/>
    </row>
    <row r="127" spans="1:21" s="52" customFormat="1" x14ac:dyDescent="0.2">
      <c r="C127" s="67"/>
      <c r="D127" s="67"/>
      <c r="E127" s="67"/>
      <c r="F127" s="67"/>
      <c r="G127" s="67"/>
      <c r="H127" s="51"/>
      <c r="I127" s="51"/>
      <c r="J127" s="51"/>
      <c r="U127" s="51"/>
    </row>
    <row r="128" spans="1:21" s="52" customFormat="1" x14ac:dyDescent="0.2">
      <c r="C128" s="67"/>
      <c r="D128" s="67"/>
      <c r="E128" s="67"/>
      <c r="F128" s="67"/>
      <c r="G128" s="67"/>
      <c r="H128" s="51"/>
      <c r="I128" s="51"/>
      <c r="J128" s="51"/>
      <c r="U128" s="51"/>
    </row>
    <row r="129" spans="1:21" s="52" customFormat="1" x14ac:dyDescent="0.2">
      <c r="C129" s="67"/>
      <c r="D129" s="67"/>
      <c r="E129" s="67"/>
      <c r="F129" s="67"/>
      <c r="G129" s="67"/>
      <c r="H129" s="51"/>
      <c r="I129" s="51"/>
      <c r="J129" s="51"/>
      <c r="U129" s="51"/>
    </row>
    <row r="130" spans="1:21" s="52" customFormat="1" x14ac:dyDescent="0.2">
      <c r="C130" s="67"/>
      <c r="D130" s="67"/>
      <c r="E130" s="67"/>
      <c r="F130" s="67"/>
      <c r="G130" s="67"/>
      <c r="H130" s="51"/>
      <c r="I130" s="51"/>
      <c r="J130" s="51"/>
      <c r="U130" s="51"/>
    </row>
    <row r="131" spans="1:21" s="52" customFormat="1" x14ac:dyDescent="0.2">
      <c r="C131" s="67"/>
      <c r="D131" s="67"/>
      <c r="E131" s="67"/>
      <c r="F131" s="67"/>
      <c r="G131" s="67"/>
      <c r="H131" s="51"/>
      <c r="I131" s="51"/>
      <c r="J131" s="51"/>
      <c r="U131" s="51"/>
    </row>
    <row r="132" spans="1:21" s="52" customFormat="1" x14ac:dyDescent="0.2">
      <c r="C132" s="67"/>
      <c r="D132" s="67"/>
      <c r="E132" s="67"/>
      <c r="F132" s="67"/>
      <c r="G132" s="67"/>
      <c r="H132" s="51"/>
      <c r="I132" s="51"/>
      <c r="J132" s="51"/>
      <c r="U132" s="51"/>
    </row>
    <row r="133" spans="1:21" s="52" customFormat="1" x14ac:dyDescent="0.2">
      <c r="C133" s="67"/>
      <c r="D133" s="67"/>
      <c r="E133" s="67"/>
      <c r="F133" s="67"/>
      <c r="G133" s="67"/>
      <c r="H133" s="51"/>
      <c r="I133" s="51"/>
      <c r="J133" s="51"/>
      <c r="U133" s="51"/>
    </row>
    <row r="134" spans="1:21" s="52" customFormat="1" x14ac:dyDescent="0.2">
      <c r="C134" s="67"/>
      <c r="D134" s="67"/>
      <c r="E134" s="67"/>
      <c r="F134" s="67"/>
      <c r="G134" s="67"/>
      <c r="H134" s="51"/>
      <c r="I134" s="51"/>
      <c r="J134" s="51"/>
      <c r="U134" s="51"/>
    </row>
    <row r="135" spans="1:21" s="52" customFormat="1" x14ac:dyDescent="0.2">
      <c r="C135" s="67"/>
      <c r="D135" s="67"/>
      <c r="E135" s="67"/>
      <c r="F135" s="67"/>
      <c r="G135" s="67"/>
      <c r="H135" s="51"/>
      <c r="I135" s="51"/>
      <c r="J135" s="51"/>
      <c r="U135" s="51"/>
    </row>
    <row r="136" spans="1:21" s="52" customFormat="1" x14ac:dyDescent="0.2">
      <c r="C136" s="67"/>
      <c r="D136" s="67"/>
      <c r="E136" s="67"/>
      <c r="F136" s="67"/>
      <c r="G136" s="67"/>
      <c r="H136" s="51"/>
      <c r="I136" s="51"/>
      <c r="J136" s="51"/>
      <c r="U136" s="51"/>
    </row>
    <row r="137" spans="1:21" s="52" customFormat="1" x14ac:dyDescent="0.2">
      <c r="C137" s="67"/>
      <c r="D137" s="67"/>
      <c r="E137" s="67"/>
      <c r="F137" s="67"/>
      <c r="G137" s="67"/>
      <c r="H137" s="51"/>
      <c r="I137" s="51"/>
      <c r="J137" s="51"/>
      <c r="U137" s="51"/>
    </row>
    <row r="138" spans="1:21" s="52" customFormat="1" x14ac:dyDescent="0.2">
      <c r="C138" s="67"/>
      <c r="D138" s="67"/>
      <c r="E138" s="67"/>
      <c r="F138" s="67"/>
      <c r="G138" s="67"/>
      <c r="H138" s="51"/>
      <c r="I138" s="51"/>
      <c r="J138" s="51"/>
      <c r="U138" s="51"/>
    </row>
    <row r="139" spans="1:21" s="52" customFormat="1" x14ac:dyDescent="0.2">
      <c r="A139" s="51"/>
      <c r="C139" s="67"/>
      <c r="D139" s="67"/>
      <c r="E139" s="67"/>
      <c r="F139" s="67"/>
      <c r="G139" s="67"/>
      <c r="H139" s="51"/>
      <c r="I139" s="51"/>
      <c r="J139" s="51"/>
      <c r="K139" s="51"/>
      <c r="U139" s="51"/>
    </row>
    <row r="140" spans="1:21" s="52" customFormat="1" x14ac:dyDescent="0.2">
      <c r="B140" s="58"/>
      <c r="C140" s="55"/>
      <c r="D140" s="55"/>
      <c r="E140" s="55"/>
      <c r="F140" s="55"/>
      <c r="G140" s="55"/>
      <c r="H140" s="51"/>
      <c r="I140" s="51"/>
      <c r="J140" s="51"/>
      <c r="U140" s="51"/>
    </row>
    <row r="141" spans="1:21" s="52" customFormat="1" x14ac:dyDescent="0.2">
      <c r="B141" s="59"/>
      <c r="C141" s="41"/>
      <c r="D141" s="41"/>
      <c r="E141" s="41"/>
      <c r="F141" s="41"/>
      <c r="G141" s="41"/>
      <c r="H141" s="51"/>
      <c r="I141" s="51"/>
      <c r="J141" s="51"/>
      <c r="U141" s="51"/>
    </row>
    <row r="142" spans="1:21" s="52" customFormat="1" x14ac:dyDescent="0.2">
      <c r="C142" s="41"/>
      <c r="D142" s="41"/>
      <c r="E142" s="41"/>
      <c r="F142" s="41"/>
      <c r="G142" s="41"/>
      <c r="H142" s="54"/>
      <c r="I142" s="54"/>
      <c r="J142" s="54"/>
      <c r="U142" s="51"/>
    </row>
    <row r="143" spans="1:21" s="52" customFormat="1" x14ac:dyDescent="0.2">
      <c r="C143" s="41"/>
      <c r="D143" s="41"/>
      <c r="E143" s="41"/>
      <c r="F143" s="41"/>
      <c r="G143" s="41"/>
      <c r="H143" s="54"/>
      <c r="I143" s="54"/>
      <c r="J143" s="54"/>
      <c r="U143" s="51"/>
    </row>
    <row r="144" spans="1:21" s="52" customFormat="1" x14ac:dyDescent="0.2">
      <c r="C144" s="41"/>
      <c r="D144" s="41"/>
      <c r="E144" s="41"/>
      <c r="F144" s="41"/>
      <c r="G144" s="41"/>
      <c r="H144" s="54"/>
      <c r="I144" s="54"/>
      <c r="J144" s="54"/>
      <c r="U144" s="51"/>
    </row>
    <row r="145" spans="2:21" s="52" customFormat="1" x14ac:dyDescent="0.2">
      <c r="C145" s="67"/>
      <c r="D145" s="67"/>
      <c r="E145" s="67"/>
      <c r="F145" s="67"/>
      <c r="G145" s="67"/>
      <c r="H145" s="51"/>
      <c r="I145" s="51"/>
      <c r="J145" s="51"/>
      <c r="U145" s="51"/>
    </row>
    <row r="146" spans="2:21" s="52" customFormat="1" x14ac:dyDescent="0.2">
      <c r="C146" s="67"/>
      <c r="D146" s="67"/>
      <c r="E146" s="67"/>
      <c r="F146" s="67"/>
      <c r="G146" s="67"/>
      <c r="H146" s="51"/>
      <c r="I146" s="51"/>
      <c r="J146" s="51"/>
      <c r="U146" s="51"/>
    </row>
    <row r="147" spans="2:21" s="52" customFormat="1" x14ac:dyDescent="0.2">
      <c r="B147" s="57"/>
      <c r="C147" s="67"/>
      <c r="D147" s="67"/>
      <c r="E147" s="67"/>
      <c r="F147" s="67"/>
      <c r="G147" s="67"/>
      <c r="H147" s="51"/>
      <c r="I147" s="51"/>
      <c r="J147" s="51"/>
      <c r="U147" s="51"/>
    </row>
    <row r="148" spans="2:21" s="52" customFormat="1" x14ac:dyDescent="0.2">
      <c r="B148" s="57"/>
      <c r="C148" s="67"/>
      <c r="D148" s="67"/>
      <c r="E148" s="67"/>
      <c r="F148" s="67"/>
      <c r="G148" s="67"/>
      <c r="H148" s="51"/>
      <c r="I148" s="51"/>
      <c r="J148" s="51"/>
      <c r="U148" s="51"/>
    </row>
    <row r="149" spans="2:21" s="52" customFormat="1" x14ac:dyDescent="0.2">
      <c r="B149" s="57"/>
      <c r="C149" s="67"/>
      <c r="D149" s="67"/>
      <c r="E149" s="67"/>
      <c r="F149" s="67"/>
      <c r="G149" s="67"/>
      <c r="H149" s="51"/>
      <c r="I149" s="51"/>
      <c r="J149" s="51"/>
      <c r="U149" s="51"/>
    </row>
    <row r="150" spans="2:21" s="52" customFormat="1" x14ac:dyDescent="0.2">
      <c r="B150" s="57"/>
      <c r="C150" s="67"/>
      <c r="D150" s="67"/>
      <c r="E150" s="67"/>
      <c r="F150" s="67"/>
      <c r="G150" s="67"/>
      <c r="H150" s="51"/>
      <c r="I150" s="51"/>
      <c r="J150" s="51"/>
      <c r="U150" s="51"/>
    </row>
    <row r="151" spans="2:21" s="52" customFormat="1" x14ac:dyDescent="0.2">
      <c r="C151" s="67"/>
      <c r="D151" s="67"/>
      <c r="E151" s="67"/>
      <c r="F151" s="67"/>
      <c r="G151" s="67"/>
      <c r="H151" s="51"/>
      <c r="I151" s="51"/>
      <c r="J151" s="51"/>
      <c r="U151" s="51"/>
    </row>
    <row r="152" spans="2:21" s="52" customFormat="1" x14ac:dyDescent="0.2">
      <c r="C152" s="67"/>
      <c r="D152" s="67"/>
      <c r="E152" s="67"/>
      <c r="F152" s="67"/>
      <c r="G152" s="67"/>
      <c r="H152" s="51"/>
      <c r="I152" s="51"/>
      <c r="J152" s="51"/>
      <c r="U152" s="51"/>
    </row>
    <row r="153" spans="2:21" s="52" customFormat="1" x14ac:dyDescent="0.2">
      <c r="C153" s="67"/>
      <c r="D153" s="67"/>
      <c r="E153" s="67"/>
      <c r="F153" s="67"/>
      <c r="G153" s="67"/>
      <c r="H153" s="51"/>
      <c r="I153" s="51"/>
      <c r="J153" s="51"/>
      <c r="U153" s="51"/>
    </row>
    <row r="154" spans="2:21" s="52" customFormat="1" x14ac:dyDescent="0.2">
      <c r="C154" s="67"/>
      <c r="D154" s="67"/>
      <c r="E154" s="67"/>
      <c r="F154" s="67"/>
      <c r="G154" s="67"/>
      <c r="H154" s="51"/>
      <c r="I154" s="51"/>
      <c r="J154" s="51"/>
      <c r="U154" s="51"/>
    </row>
    <row r="155" spans="2:21" s="52" customFormat="1" x14ac:dyDescent="0.2">
      <c r="C155" s="67"/>
      <c r="D155" s="67"/>
      <c r="E155" s="67"/>
      <c r="F155" s="67"/>
      <c r="G155" s="67"/>
      <c r="H155" s="51"/>
      <c r="I155" s="51"/>
      <c r="J155" s="51"/>
      <c r="U155" s="51"/>
    </row>
    <row r="156" spans="2:21" s="52" customFormat="1" x14ac:dyDescent="0.2">
      <c r="C156" s="67"/>
      <c r="D156" s="67"/>
      <c r="E156" s="67"/>
      <c r="F156" s="67"/>
      <c r="G156" s="67"/>
      <c r="H156" s="51"/>
      <c r="I156" s="51"/>
      <c r="J156" s="51"/>
      <c r="U156" s="51"/>
    </row>
    <row r="157" spans="2:21" s="52" customFormat="1" x14ac:dyDescent="0.2">
      <c r="C157" s="67"/>
      <c r="D157" s="67"/>
      <c r="E157" s="67"/>
      <c r="F157" s="67"/>
      <c r="G157" s="67"/>
      <c r="H157" s="51"/>
      <c r="I157" s="51"/>
      <c r="J157" s="51"/>
      <c r="U157" s="51"/>
    </row>
    <row r="158" spans="2:21" s="52" customFormat="1" x14ac:dyDescent="0.2">
      <c r="C158" s="67"/>
      <c r="D158" s="67"/>
      <c r="E158" s="67"/>
      <c r="F158" s="67"/>
      <c r="G158" s="67"/>
      <c r="H158" s="51"/>
      <c r="I158" s="51"/>
      <c r="J158" s="51"/>
      <c r="U158" s="51"/>
    </row>
    <row r="159" spans="2:21" s="52" customFormat="1" x14ac:dyDescent="0.2">
      <c r="C159" s="67"/>
      <c r="D159" s="67"/>
      <c r="E159" s="67"/>
      <c r="F159" s="67"/>
      <c r="G159" s="67"/>
      <c r="H159" s="51"/>
      <c r="I159" s="51"/>
      <c r="J159" s="51"/>
      <c r="U159" s="51"/>
    </row>
    <row r="160" spans="2:21" s="52" customFormat="1" x14ac:dyDescent="0.2">
      <c r="C160" s="67"/>
      <c r="D160" s="67"/>
      <c r="E160" s="67"/>
      <c r="F160" s="67"/>
      <c r="G160" s="67"/>
      <c r="H160" s="51"/>
      <c r="I160" s="51"/>
      <c r="J160" s="51"/>
      <c r="U160" s="51"/>
    </row>
    <row r="161" spans="1:21" s="52" customFormat="1" x14ac:dyDescent="0.2">
      <c r="C161" s="67"/>
      <c r="D161" s="67"/>
      <c r="E161" s="67"/>
      <c r="F161" s="67"/>
      <c r="G161" s="67"/>
      <c r="H161" s="51"/>
      <c r="I161" s="51"/>
      <c r="J161" s="51"/>
      <c r="U161" s="51"/>
    </row>
    <row r="162" spans="1:21" s="52" customFormat="1" x14ac:dyDescent="0.2">
      <c r="C162" s="67"/>
      <c r="D162" s="67"/>
      <c r="E162" s="67"/>
      <c r="F162" s="67"/>
      <c r="G162" s="67"/>
      <c r="H162" s="51"/>
      <c r="I162" s="51"/>
      <c r="J162" s="51"/>
      <c r="U162" s="51"/>
    </row>
    <row r="163" spans="1:21" s="52" customFormat="1" x14ac:dyDescent="0.2">
      <c r="A163" s="51"/>
      <c r="B163" s="51"/>
      <c r="C163" s="51"/>
      <c r="D163" s="51"/>
      <c r="E163" s="51"/>
      <c r="F163" s="51"/>
      <c r="G163" s="51"/>
      <c r="H163" s="55"/>
      <c r="I163" s="55"/>
      <c r="J163" s="55"/>
      <c r="K163" s="51"/>
      <c r="L163" s="51"/>
      <c r="M163" s="51"/>
      <c r="N163" s="51"/>
      <c r="O163" s="51"/>
      <c r="P163" s="51"/>
      <c r="Q163" s="51"/>
      <c r="R163" s="51"/>
      <c r="S163" s="51"/>
      <c r="T163" s="51"/>
    </row>
    <row r="164" spans="1:21" s="52" customFormat="1" x14ac:dyDescent="0.2">
      <c r="B164" s="58"/>
      <c r="C164" s="55"/>
      <c r="D164" s="55"/>
      <c r="E164" s="55"/>
      <c r="F164" s="55"/>
      <c r="G164" s="55"/>
      <c r="H164" s="55"/>
      <c r="I164" s="55"/>
      <c r="J164" s="55"/>
    </row>
    <row r="165" spans="1:21" s="52" customFormat="1" x14ac:dyDescent="0.2">
      <c r="C165" s="69"/>
      <c r="D165" s="69"/>
      <c r="E165" s="69"/>
      <c r="F165" s="69"/>
      <c r="G165" s="69"/>
      <c r="H165" s="54"/>
      <c r="I165" s="54"/>
      <c r="J165" s="54"/>
    </row>
    <row r="166" spans="1:21" s="52" customFormat="1" x14ac:dyDescent="0.2">
      <c r="C166" s="69"/>
      <c r="D166" s="69"/>
      <c r="E166" s="69"/>
      <c r="F166" s="69"/>
      <c r="G166" s="69"/>
      <c r="H166" s="54"/>
      <c r="I166" s="54"/>
      <c r="J166" s="54"/>
    </row>
    <row r="167" spans="1:21" s="52" customFormat="1" x14ac:dyDescent="0.2">
      <c r="C167" s="69"/>
      <c r="D167" s="69"/>
      <c r="E167" s="69"/>
      <c r="F167" s="69"/>
      <c r="G167" s="69"/>
      <c r="H167" s="54"/>
      <c r="I167" s="54"/>
      <c r="J167" s="54"/>
    </row>
    <row r="168" spans="1:21" s="52" customFormat="1" x14ac:dyDescent="0.2">
      <c r="C168" s="69"/>
      <c r="D168" s="69"/>
      <c r="E168" s="69"/>
      <c r="F168" s="69"/>
      <c r="G168" s="69"/>
      <c r="H168" s="54"/>
      <c r="I168" s="54"/>
      <c r="J168" s="54"/>
    </row>
    <row r="169" spans="1:21" s="52" customFormat="1" x14ac:dyDescent="0.2">
      <c r="C169" s="69"/>
      <c r="D169" s="69"/>
      <c r="E169" s="69"/>
      <c r="F169" s="69"/>
      <c r="G169" s="69"/>
      <c r="H169" s="54"/>
      <c r="I169" s="54"/>
      <c r="J169" s="54"/>
    </row>
    <row r="170" spans="1:21" s="52" customFormat="1" x14ac:dyDescent="0.2">
      <c r="B170" s="51"/>
      <c r="C170" s="56"/>
      <c r="D170" s="56"/>
      <c r="E170" s="56"/>
      <c r="F170" s="56"/>
      <c r="G170" s="56"/>
      <c r="H170" s="54"/>
      <c r="I170" s="54"/>
      <c r="J170" s="54"/>
    </row>
    <row r="171" spans="1:21" s="52" customFormat="1" x14ac:dyDescent="0.2"/>
    <row r="172" spans="1:21" s="52" customFormat="1" x14ac:dyDescent="0.2">
      <c r="B172" s="71"/>
    </row>
    <row r="173" spans="1:21" s="52" customFormat="1" x14ac:dyDescent="0.2">
      <c r="B173" s="72"/>
    </row>
    <row r="174" spans="1:21" s="52" customFormat="1" x14ac:dyDescent="0.2"/>
    <row r="175" spans="1:21" s="52" customFormat="1" x14ac:dyDescent="0.2"/>
    <row r="176" spans="1:21" s="52" customFormat="1" x14ac:dyDescent="0.2">
      <c r="C176" s="73"/>
      <c r="D176" s="73"/>
      <c r="E176" s="73"/>
      <c r="F176" s="73"/>
      <c r="G176" s="73"/>
    </row>
    <row r="177" spans="1:21" s="52" customFormat="1" x14ac:dyDescent="0.2">
      <c r="C177" s="73"/>
      <c r="D177" s="73"/>
      <c r="E177" s="73"/>
      <c r="F177" s="73"/>
      <c r="G177" s="73"/>
    </row>
    <row r="178" spans="1:21" s="52" customFormat="1" x14ac:dyDescent="0.2">
      <c r="C178" s="73"/>
      <c r="D178" s="73"/>
      <c r="E178" s="73"/>
      <c r="F178" s="73"/>
      <c r="G178" s="73"/>
    </row>
    <row r="179" spans="1:21" s="52" customFormat="1" x14ac:dyDescent="0.2">
      <c r="C179" s="73"/>
      <c r="D179" s="73"/>
      <c r="E179" s="73"/>
      <c r="F179" s="73"/>
      <c r="G179" s="73"/>
    </row>
    <row r="180" spans="1:21" s="52" customFormat="1" x14ac:dyDescent="0.2">
      <c r="C180" s="73"/>
      <c r="D180" s="73"/>
      <c r="E180" s="73"/>
      <c r="F180" s="73"/>
      <c r="G180" s="73"/>
    </row>
    <row r="181" spans="1:21" s="52" customFormat="1" x14ac:dyDescent="0.2">
      <c r="C181" s="74"/>
      <c r="D181" s="74"/>
      <c r="E181" s="74"/>
      <c r="F181" s="74"/>
      <c r="G181" s="74"/>
    </row>
    <row r="182" spans="1:21" s="52" customFormat="1" x14ac:dyDescent="0.2"/>
    <row r="183" spans="1:21" s="52" customFormat="1" x14ac:dyDescent="0.2"/>
    <row r="184" spans="1:21" s="51" customFormat="1" x14ac:dyDescent="0.2">
      <c r="A184" s="52"/>
      <c r="B184" s="52"/>
      <c r="C184" s="52"/>
      <c r="D184" s="52"/>
      <c r="E184" s="52"/>
      <c r="F184" s="52"/>
      <c r="G184" s="52"/>
      <c r="H184" s="52"/>
      <c r="I184" s="52"/>
      <c r="J184" s="52"/>
      <c r="K184" s="52"/>
      <c r="L184" s="52"/>
      <c r="M184" s="52"/>
      <c r="N184" s="52"/>
      <c r="O184" s="52"/>
      <c r="P184" s="52"/>
      <c r="Q184" s="52"/>
      <c r="R184" s="52"/>
      <c r="S184" s="52"/>
      <c r="T184" s="52"/>
      <c r="U184" s="52"/>
    </row>
    <row r="185" spans="1:21" s="52" customFormat="1" x14ac:dyDescent="0.2">
      <c r="H185" s="51"/>
      <c r="I185" s="51"/>
      <c r="J185" s="51"/>
      <c r="U185" s="51"/>
    </row>
    <row r="186" spans="1:21" s="52" customFormat="1" x14ac:dyDescent="0.2">
      <c r="A186" s="51"/>
      <c r="B186" s="51"/>
      <c r="C186" s="51"/>
      <c r="D186" s="51"/>
      <c r="E186" s="51"/>
      <c r="F186" s="51"/>
      <c r="G186" s="51"/>
      <c r="H186" s="55"/>
      <c r="I186" s="55"/>
      <c r="J186" s="55"/>
      <c r="K186" s="51"/>
      <c r="L186" s="51"/>
      <c r="M186" s="51"/>
      <c r="N186" s="51"/>
      <c r="O186" s="51"/>
      <c r="P186" s="51"/>
      <c r="Q186" s="51"/>
      <c r="R186" s="51"/>
      <c r="S186" s="51"/>
      <c r="T186" s="51"/>
    </row>
    <row r="187" spans="1:21" s="52" customFormat="1" x14ac:dyDescent="0.2">
      <c r="B187" s="58"/>
      <c r="C187" s="55"/>
      <c r="D187" s="55"/>
      <c r="E187" s="55"/>
      <c r="F187" s="55"/>
      <c r="G187" s="55"/>
      <c r="H187" s="55"/>
      <c r="I187" s="55"/>
      <c r="J187" s="55"/>
    </row>
    <row r="188" spans="1:21" s="52" customFormat="1" x14ac:dyDescent="0.2">
      <c r="C188" s="69"/>
      <c r="D188" s="69"/>
      <c r="E188" s="69"/>
      <c r="F188" s="69"/>
      <c r="G188" s="69"/>
      <c r="H188" s="54"/>
      <c r="I188" s="54"/>
      <c r="J188" s="54"/>
    </row>
    <row r="189" spans="1:21" s="52" customFormat="1" x14ac:dyDescent="0.2">
      <c r="C189" s="69"/>
      <c r="D189" s="69"/>
      <c r="E189" s="69"/>
      <c r="F189" s="69"/>
      <c r="G189" s="69"/>
      <c r="H189" s="54"/>
      <c r="I189" s="54"/>
      <c r="J189" s="54"/>
    </row>
    <row r="190" spans="1:21" s="52" customFormat="1" x14ac:dyDescent="0.2">
      <c r="C190" s="69"/>
      <c r="D190" s="69"/>
      <c r="E190" s="69"/>
      <c r="F190" s="69"/>
      <c r="G190" s="69"/>
      <c r="H190" s="54"/>
      <c r="I190" s="54"/>
      <c r="J190" s="54"/>
    </row>
    <row r="191" spans="1:21" s="52" customFormat="1" x14ac:dyDescent="0.2">
      <c r="C191" s="69"/>
      <c r="D191" s="69"/>
      <c r="E191" s="69"/>
      <c r="F191" s="69"/>
      <c r="G191" s="69"/>
      <c r="H191" s="54"/>
      <c r="I191" s="54"/>
      <c r="J191" s="54"/>
    </row>
    <row r="192" spans="1:21" s="52" customFormat="1" x14ac:dyDescent="0.2">
      <c r="C192" s="69"/>
      <c r="D192" s="69"/>
      <c r="E192" s="69"/>
      <c r="F192" s="69"/>
      <c r="G192" s="69"/>
      <c r="H192" s="54"/>
      <c r="I192" s="54"/>
      <c r="J192" s="54"/>
    </row>
    <row r="193" spans="2:10" s="52" customFormat="1" x14ac:dyDescent="0.2">
      <c r="C193" s="69"/>
      <c r="D193" s="69"/>
      <c r="E193" s="69"/>
      <c r="F193" s="69"/>
      <c r="G193" s="69"/>
      <c r="H193" s="54"/>
      <c r="I193" s="54"/>
      <c r="J193" s="54"/>
    </row>
    <row r="194" spans="2:10" s="52" customFormat="1" x14ac:dyDescent="0.2">
      <c r="B194" s="55"/>
      <c r="C194" s="56"/>
      <c r="D194" s="56"/>
      <c r="E194" s="56"/>
      <c r="F194" s="56"/>
      <c r="G194" s="56"/>
      <c r="H194" s="54"/>
      <c r="I194" s="54"/>
      <c r="J194" s="54"/>
    </row>
    <row r="195" spans="2:10" s="52" customFormat="1" x14ac:dyDescent="0.2"/>
    <row r="196" spans="2:10" s="52" customFormat="1" x14ac:dyDescent="0.2"/>
    <row r="197" spans="2:10" s="52" customFormat="1" x14ac:dyDescent="0.2"/>
    <row r="198" spans="2:10" s="52" customFormat="1" x14ac:dyDescent="0.2">
      <c r="C198" s="75"/>
      <c r="D198" s="75"/>
      <c r="E198" s="75"/>
      <c r="F198" s="75"/>
      <c r="G198" s="75"/>
    </row>
    <row r="199" spans="2:10" s="52" customFormat="1" x14ac:dyDescent="0.2">
      <c r="C199" s="75"/>
      <c r="D199" s="75"/>
      <c r="E199" s="75"/>
      <c r="F199" s="75"/>
      <c r="G199" s="75"/>
    </row>
    <row r="200" spans="2:10" s="52" customFormat="1" x14ac:dyDescent="0.2">
      <c r="C200" s="75"/>
      <c r="D200" s="75"/>
      <c r="E200" s="75"/>
      <c r="F200" s="75"/>
      <c r="G200" s="75"/>
    </row>
    <row r="201" spans="2:10" s="52" customFormat="1" x14ac:dyDescent="0.2">
      <c r="C201" s="75"/>
      <c r="D201" s="75"/>
      <c r="E201" s="75"/>
      <c r="F201" s="75"/>
      <c r="G201" s="75"/>
    </row>
    <row r="202" spans="2:10" s="52" customFormat="1" x14ac:dyDescent="0.2">
      <c r="C202" s="75"/>
      <c r="D202" s="75"/>
      <c r="E202" s="75"/>
      <c r="F202" s="75"/>
      <c r="G202" s="75"/>
    </row>
    <row r="203" spans="2:10" s="52" customFormat="1" x14ac:dyDescent="0.2">
      <c r="C203" s="75"/>
      <c r="D203" s="75"/>
      <c r="E203" s="75"/>
      <c r="F203" s="75"/>
      <c r="G203" s="75"/>
    </row>
    <row r="204" spans="2:10" s="52" customFormat="1" x14ac:dyDescent="0.2">
      <c r="C204" s="74"/>
      <c r="D204" s="74"/>
      <c r="E204" s="74"/>
      <c r="F204" s="74"/>
      <c r="G204" s="74"/>
    </row>
    <row r="205" spans="2:10" s="52" customFormat="1" x14ac:dyDescent="0.2">
      <c r="B205" s="71"/>
    </row>
    <row r="206" spans="2:10" s="52" customFormat="1" x14ac:dyDescent="0.2"/>
    <row r="207" spans="2:10" s="52" customFormat="1" x14ac:dyDescent="0.2"/>
    <row r="208" spans="2:10" s="52" customFormat="1" x14ac:dyDescent="0.2"/>
    <row r="209" spans="1:21" s="52" customFormat="1" x14ac:dyDescent="0.2"/>
    <row r="210" spans="1:21" s="52" customFormat="1" x14ac:dyDescent="0.2">
      <c r="C210" s="76"/>
      <c r="D210" s="76"/>
      <c r="E210" s="76"/>
      <c r="F210" s="76"/>
      <c r="G210" s="76"/>
    </row>
    <row r="211" spans="1:21" s="52" customFormat="1" x14ac:dyDescent="0.2">
      <c r="C211" s="76"/>
      <c r="D211" s="76"/>
      <c r="E211" s="76"/>
      <c r="F211" s="76"/>
      <c r="G211" s="76"/>
    </row>
    <row r="212" spans="1:21" s="51" customFormat="1" x14ac:dyDescent="0.2">
      <c r="A212" s="52"/>
      <c r="B212" s="52"/>
      <c r="C212" s="52"/>
      <c r="D212" s="52"/>
      <c r="E212" s="52"/>
      <c r="F212" s="52"/>
      <c r="G212" s="52"/>
      <c r="H212" s="52"/>
      <c r="I212" s="52"/>
      <c r="J212" s="52"/>
      <c r="K212" s="52"/>
      <c r="L212" s="52"/>
      <c r="M212" s="52"/>
      <c r="N212" s="52"/>
      <c r="O212" s="52"/>
      <c r="P212" s="52"/>
      <c r="Q212" s="52"/>
      <c r="R212" s="52"/>
      <c r="S212" s="52"/>
      <c r="T212" s="52"/>
      <c r="U212" s="52"/>
    </row>
    <row r="213" spans="1:21" s="52" customFormat="1" x14ac:dyDescent="0.2">
      <c r="H213" s="51"/>
      <c r="I213" s="51"/>
      <c r="J213" s="51"/>
      <c r="U213" s="51"/>
    </row>
    <row r="214" spans="1:21" s="52" customFormat="1" x14ac:dyDescent="0.2">
      <c r="A214" s="51"/>
      <c r="B214" s="51"/>
      <c r="C214" s="51"/>
      <c r="D214" s="51"/>
      <c r="E214" s="51"/>
      <c r="F214" s="51"/>
      <c r="G214" s="51"/>
      <c r="H214" s="55"/>
      <c r="I214" s="55"/>
      <c r="J214" s="55"/>
      <c r="K214" s="51"/>
      <c r="L214" s="51"/>
      <c r="M214" s="51"/>
      <c r="N214" s="51"/>
      <c r="O214" s="51"/>
      <c r="P214" s="51"/>
      <c r="Q214" s="51"/>
      <c r="R214" s="51"/>
      <c r="S214" s="51"/>
      <c r="T214" s="51"/>
    </row>
    <row r="215" spans="1:21" s="52" customFormat="1" x14ac:dyDescent="0.2">
      <c r="B215" s="58"/>
      <c r="C215" s="55"/>
      <c r="D215" s="55"/>
      <c r="E215" s="55"/>
      <c r="F215" s="55"/>
      <c r="G215" s="55"/>
      <c r="H215" s="55"/>
      <c r="I215" s="55"/>
      <c r="J215" s="55"/>
    </row>
    <row r="216" spans="1:21" s="52" customFormat="1" x14ac:dyDescent="0.2">
      <c r="C216" s="69"/>
      <c r="D216" s="69"/>
      <c r="E216" s="69"/>
      <c r="F216" s="69"/>
      <c r="G216" s="69"/>
      <c r="H216" s="54"/>
      <c r="I216" s="54"/>
      <c r="J216" s="54"/>
    </row>
    <row r="217" spans="1:21" s="52" customFormat="1" x14ac:dyDescent="0.2">
      <c r="C217" s="69"/>
      <c r="D217" s="69"/>
      <c r="E217" s="69"/>
      <c r="F217" s="69"/>
      <c r="G217" s="69"/>
      <c r="H217" s="54"/>
      <c r="I217" s="54"/>
      <c r="J217" s="54"/>
    </row>
    <row r="218" spans="1:21" s="52" customFormat="1" x14ac:dyDescent="0.2">
      <c r="C218" s="69"/>
      <c r="D218" s="69"/>
      <c r="E218" s="69"/>
      <c r="F218" s="69"/>
      <c r="G218" s="69"/>
      <c r="H218" s="54"/>
      <c r="I218" s="54"/>
      <c r="J218" s="54"/>
    </row>
    <row r="219" spans="1:21" s="52" customFormat="1" x14ac:dyDescent="0.2">
      <c r="C219" s="69"/>
      <c r="D219" s="69"/>
      <c r="E219" s="69"/>
      <c r="F219" s="69"/>
      <c r="G219" s="69"/>
      <c r="H219" s="54"/>
      <c r="I219" s="54"/>
      <c r="J219" s="54"/>
    </row>
    <row r="220" spans="1:21" s="52" customFormat="1" x14ac:dyDescent="0.2">
      <c r="H220" s="54"/>
      <c r="I220" s="54"/>
      <c r="J220" s="54"/>
    </row>
    <row r="221" spans="1:21" s="52" customFormat="1" x14ac:dyDescent="0.2">
      <c r="B221" s="51"/>
      <c r="C221" s="56"/>
      <c r="D221" s="56"/>
      <c r="E221" s="56"/>
      <c r="F221" s="56"/>
      <c r="G221" s="56"/>
      <c r="H221" s="54"/>
      <c r="I221" s="54"/>
      <c r="J221" s="54"/>
    </row>
    <row r="222" spans="1:21" s="52" customFormat="1" x14ac:dyDescent="0.2"/>
    <row r="223" spans="1:21" s="52" customFormat="1" x14ac:dyDescent="0.2"/>
    <row r="224" spans="1:21" s="52" customFormat="1" x14ac:dyDescent="0.2"/>
    <row r="225" spans="3:7" s="52" customFormat="1" x14ac:dyDescent="0.2"/>
    <row r="226" spans="3:7" s="52" customFormat="1" x14ac:dyDescent="0.2">
      <c r="C226" s="73"/>
      <c r="D226" s="73"/>
      <c r="E226" s="73"/>
      <c r="F226" s="73"/>
      <c r="G226" s="73"/>
    </row>
    <row r="227" spans="3:7" s="52" customFormat="1" x14ac:dyDescent="0.2">
      <c r="C227" s="73"/>
      <c r="D227" s="73"/>
      <c r="E227" s="73"/>
      <c r="F227" s="73"/>
      <c r="G227" s="73"/>
    </row>
    <row r="228" spans="3:7" s="52" customFormat="1" x14ac:dyDescent="0.2">
      <c r="C228" s="73"/>
      <c r="D228" s="73"/>
      <c r="E228" s="73"/>
      <c r="F228" s="73"/>
      <c r="G228" s="73"/>
    </row>
    <row r="229" spans="3:7" s="52" customFormat="1" x14ac:dyDescent="0.2">
      <c r="C229" s="77"/>
      <c r="D229" s="77"/>
      <c r="E229" s="77"/>
      <c r="F229" s="77"/>
      <c r="G229" s="77"/>
    </row>
    <row r="230" spans="3:7" s="52" customFormat="1" x14ac:dyDescent="0.2">
      <c r="C230" s="74"/>
      <c r="D230" s="74"/>
      <c r="E230" s="74"/>
      <c r="F230" s="74"/>
      <c r="G230" s="74"/>
    </row>
    <row r="231" spans="3:7" s="52" customFormat="1" x14ac:dyDescent="0.2"/>
    <row r="232" spans="3:7" s="52" customFormat="1" x14ac:dyDescent="0.2"/>
    <row r="233" spans="3:7" s="52" customFormat="1" x14ac:dyDescent="0.2"/>
    <row r="234" spans="3:7" s="52" customFormat="1" x14ac:dyDescent="0.2"/>
    <row r="235" spans="3:7" s="52" customFormat="1" x14ac:dyDescent="0.2"/>
    <row r="236" spans="3:7" s="52" customFormat="1" x14ac:dyDescent="0.2"/>
    <row r="237" spans="3:7" s="52" customFormat="1" x14ac:dyDescent="0.2"/>
    <row r="238" spans="3:7" s="52" customFormat="1" x14ac:dyDescent="0.2"/>
    <row r="239" spans="3:7" s="52" customFormat="1" x14ac:dyDescent="0.2"/>
    <row r="240" spans="3:7" s="52" customFormat="1" x14ac:dyDescent="0.2"/>
    <row r="241" spans="1:21" s="51" customFormat="1" x14ac:dyDescent="0.2">
      <c r="A241" s="52"/>
      <c r="B241" s="52"/>
      <c r="C241" s="52"/>
      <c r="D241" s="52"/>
      <c r="E241" s="52"/>
      <c r="F241" s="52"/>
      <c r="G241" s="52"/>
      <c r="H241" s="52"/>
      <c r="I241" s="52"/>
      <c r="J241" s="52"/>
      <c r="K241" s="52"/>
      <c r="L241" s="52"/>
      <c r="M241" s="52"/>
      <c r="N241" s="52"/>
      <c r="O241" s="52"/>
      <c r="P241" s="52"/>
      <c r="Q241" s="52"/>
      <c r="R241" s="52"/>
      <c r="S241" s="52"/>
      <c r="T241" s="52"/>
      <c r="U241" s="52"/>
    </row>
    <row r="242" spans="1:21" s="52" customFormat="1" x14ac:dyDescent="0.2">
      <c r="H242" s="51"/>
      <c r="I242" s="51"/>
      <c r="J242" s="51"/>
      <c r="U242" s="51"/>
    </row>
    <row r="243" spans="1:21" s="52" customFormat="1" x14ac:dyDescent="0.2">
      <c r="A243" s="51"/>
      <c r="B243" s="51"/>
      <c r="C243" s="51"/>
      <c r="D243" s="51"/>
      <c r="E243" s="51"/>
      <c r="F243" s="51"/>
      <c r="G243" s="51"/>
      <c r="H243" s="55"/>
      <c r="I243" s="55"/>
      <c r="J243" s="55"/>
      <c r="K243" s="51"/>
      <c r="L243" s="51"/>
      <c r="M243" s="51"/>
      <c r="N243" s="51"/>
      <c r="O243" s="51"/>
      <c r="P243" s="51"/>
      <c r="Q243" s="51"/>
      <c r="R243" s="51"/>
      <c r="S243" s="51"/>
      <c r="T243" s="51"/>
    </row>
    <row r="244" spans="1:21" s="52" customFormat="1" x14ac:dyDescent="0.2">
      <c r="B244" s="58"/>
      <c r="C244" s="55"/>
      <c r="D244" s="55"/>
      <c r="E244" s="55"/>
      <c r="F244" s="55"/>
      <c r="G244" s="55"/>
      <c r="H244" s="55"/>
      <c r="I244" s="55"/>
      <c r="J244" s="55"/>
    </row>
    <row r="245" spans="1:21" s="52" customFormat="1" x14ac:dyDescent="0.2">
      <c r="C245" s="69"/>
      <c r="D245" s="69"/>
      <c r="E245" s="69"/>
      <c r="F245" s="69"/>
      <c r="G245" s="69"/>
      <c r="H245" s="54"/>
      <c r="I245" s="54"/>
      <c r="J245" s="54"/>
    </row>
    <row r="246" spans="1:21" s="52" customFormat="1" x14ac:dyDescent="0.2">
      <c r="C246" s="69"/>
      <c r="D246" s="69"/>
      <c r="E246" s="69"/>
      <c r="F246" s="69"/>
      <c r="G246" s="69"/>
      <c r="H246" s="54"/>
      <c r="I246" s="54"/>
      <c r="J246" s="54"/>
    </row>
    <row r="247" spans="1:21" s="52" customFormat="1" x14ac:dyDescent="0.2">
      <c r="C247" s="69"/>
      <c r="D247" s="69"/>
      <c r="E247" s="69"/>
      <c r="F247" s="69"/>
      <c r="G247" s="69"/>
      <c r="H247" s="54"/>
      <c r="I247" s="54"/>
      <c r="J247" s="54"/>
    </row>
    <row r="248" spans="1:21" s="52" customFormat="1" x14ac:dyDescent="0.2">
      <c r="H248" s="54"/>
      <c r="I248" s="54"/>
      <c r="J248" s="54"/>
    </row>
    <row r="249" spans="1:21" s="52" customFormat="1" x14ac:dyDescent="0.2">
      <c r="B249" s="51"/>
      <c r="C249" s="56"/>
      <c r="D249" s="56"/>
      <c r="E249" s="56"/>
      <c r="F249" s="56"/>
      <c r="G249" s="56"/>
      <c r="H249" s="54"/>
      <c r="I249" s="54"/>
      <c r="J249" s="54"/>
    </row>
    <row r="250" spans="1:21" s="52" customFormat="1" x14ac:dyDescent="0.2"/>
    <row r="251" spans="1:21" s="52" customFormat="1" x14ac:dyDescent="0.2"/>
    <row r="252" spans="1:21" s="52" customFormat="1" x14ac:dyDescent="0.2"/>
    <row r="253" spans="1:21" s="52" customFormat="1" x14ac:dyDescent="0.2"/>
    <row r="254" spans="1:21" s="52" customFormat="1" x14ac:dyDescent="0.2"/>
    <row r="255" spans="1:21" s="52" customFormat="1" x14ac:dyDescent="0.2"/>
    <row r="256" spans="1:21" s="52" customFormat="1" x14ac:dyDescent="0.2"/>
    <row r="257" spans="1:21" s="52" customFormat="1" x14ac:dyDescent="0.2">
      <c r="C257" s="73"/>
      <c r="D257" s="73"/>
      <c r="E257" s="73"/>
      <c r="F257" s="73"/>
      <c r="G257" s="73"/>
    </row>
    <row r="258" spans="1:21" s="52" customFormat="1" x14ac:dyDescent="0.2">
      <c r="C258" s="73"/>
      <c r="D258" s="73"/>
      <c r="E258" s="73"/>
      <c r="F258" s="73"/>
      <c r="G258" s="73"/>
    </row>
    <row r="259" spans="1:21" s="52" customFormat="1" x14ac:dyDescent="0.2">
      <c r="C259" s="78"/>
      <c r="D259" s="78"/>
      <c r="E259" s="78"/>
      <c r="F259" s="78"/>
      <c r="G259" s="78"/>
    </row>
    <row r="260" spans="1:21" s="52" customFormat="1" x14ac:dyDescent="0.2"/>
    <row r="261" spans="1:21" s="52" customFormat="1" x14ac:dyDescent="0.2"/>
    <row r="262" spans="1:21" s="52" customFormat="1" x14ac:dyDescent="0.2"/>
    <row r="263" spans="1:21" s="52" customFormat="1" x14ac:dyDescent="0.2"/>
    <row r="264" spans="1:21" s="52" customFormat="1" x14ac:dyDescent="0.2"/>
    <row r="265" spans="1:21" s="52" customFormat="1" x14ac:dyDescent="0.2"/>
    <row r="266" spans="1:21" s="52" customFormat="1" x14ac:dyDescent="0.2"/>
    <row r="267" spans="1:21" s="52" customFormat="1" x14ac:dyDescent="0.2"/>
    <row r="268" spans="1:21" s="51" customFormat="1" x14ac:dyDescent="0.2">
      <c r="A268" s="52"/>
      <c r="B268" s="52"/>
      <c r="C268" s="52"/>
      <c r="D268" s="52"/>
      <c r="E268" s="52"/>
      <c r="F268" s="52"/>
      <c r="G268" s="52"/>
      <c r="K268" s="52"/>
      <c r="L268" s="52"/>
      <c r="M268" s="52"/>
      <c r="N268" s="52"/>
      <c r="O268" s="52"/>
      <c r="P268" s="52"/>
      <c r="Q268" s="52"/>
      <c r="R268" s="52"/>
      <c r="S268" s="52"/>
      <c r="T268" s="52"/>
      <c r="U268" s="52"/>
    </row>
    <row r="269" spans="1:21" s="52" customFormat="1" x14ac:dyDescent="0.2">
      <c r="B269" s="51"/>
      <c r="C269" s="51"/>
      <c r="D269" s="51"/>
      <c r="E269" s="51"/>
      <c r="F269" s="51"/>
      <c r="G269" s="51"/>
      <c r="H269" s="55"/>
      <c r="I269" s="55"/>
      <c r="J269" s="55"/>
      <c r="U269" s="51"/>
    </row>
    <row r="270" spans="1:21" s="52" customFormat="1" x14ac:dyDescent="0.2">
      <c r="A270" s="51"/>
      <c r="B270" s="58"/>
      <c r="C270" s="55"/>
      <c r="D270" s="55"/>
      <c r="E270" s="55"/>
      <c r="F270" s="55"/>
      <c r="G270" s="55"/>
      <c r="H270" s="55"/>
      <c r="I270" s="55"/>
      <c r="J270" s="55"/>
      <c r="K270" s="51"/>
      <c r="L270" s="51"/>
      <c r="M270" s="51"/>
      <c r="N270" s="51"/>
      <c r="O270" s="51"/>
      <c r="P270" s="51"/>
      <c r="Q270" s="51"/>
      <c r="R270" s="51"/>
      <c r="S270" s="51"/>
      <c r="T270" s="51"/>
    </row>
    <row r="271" spans="1:21" s="52" customFormat="1" x14ac:dyDescent="0.2">
      <c r="C271" s="41"/>
      <c r="D271" s="41"/>
      <c r="E271" s="41"/>
      <c r="F271" s="41"/>
      <c r="G271" s="41"/>
      <c r="H271" s="54"/>
      <c r="I271" s="54"/>
      <c r="J271" s="54"/>
    </row>
    <row r="272" spans="1:21" s="52" customFormat="1" x14ac:dyDescent="0.2">
      <c r="C272" s="69"/>
      <c r="D272" s="69"/>
      <c r="E272" s="69"/>
      <c r="F272" s="69"/>
      <c r="G272" s="69"/>
      <c r="H272" s="54"/>
      <c r="I272" s="54"/>
      <c r="J272" s="54"/>
    </row>
    <row r="273" spans="2:10" s="52" customFormat="1" x14ac:dyDescent="0.2">
      <c r="C273" s="69"/>
      <c r="D273" s="69"/>
      <c r="E273" s="69"/>
      <c r="F273" s="69"/>
      <c r="G273" s="69"/>
      <c r="H273" s="54"/>
      <c r="I273" s="54"/>
      <c r="J273" s="54"/>
    </row>
    <row r="274" spans="2:10" s="52" customFormat="1" x14ac:dyDescent="0.2">
      <c r="C274" s="69"/>
      <c r="D274" s="69"/>
      <c r="E274" s="69"/>
      <c r="F274" s="69"/>
      <c r="G274" s="69"/>
      <c r="H274" s="54"/>
      <c r="I274" s="54"/>
      <c r="J274" s="54"/>
    </row>
    <row r="275" spans="2:10" s="52" customFormat="1" x14ac:dyDescent="0.2">
      <c r="H275" s="54"/>
      <c r="I275" s="54"/>
      <c r="J275" s="54"/>
    </row>
    <row r="276" spans="2:10" s="52" customFormat="1" x14ac:dyDescent="0.2">
      <c r="B276" s="51"/>
      <c r="C276" s="56"/>
      <c r="D276" s="56"/>
      <c r="E276" s="56"/>
      <c r="F276" s="56"/>
      <c r="G276" s="56"/>
      <c r="H276" s="54"/>
      <c r="I276" s="54"/>
      <c r="J276" s="54"/>
    </row>
    <row r="277" spans="2:10" s="52" customFormat="1" x14ac:dyDescent="0.2"/>
    <row r="278" spans="2:10" s="52" customFormat="1" x14ac:dyDescent="0.2"/>
    <row r="279" spans="2:10" s="52" customFormat="1" x14ac:dyDescent="0.2"/>
    <row r="280" spans="2:10" s="52" customFormat="1" x14ac:dyDescent="0.2"/>
    <row r="281" spans="2:10" s="52" customFormat="1" x14ac:dyDescent="0.2"/>
    <row r="282" spans="2:10" s="52" customFormat="1" x14ac:dyDescent="0.2"/>
    <row r="283" spans="2:10" s="52" customFormat="1" x14ac:dyDescent="0.2"/>
    <row r="284" spans="2:10" s="52" customFormat="1" x14ac:dyDescent="0.2"/>
    <row r="285" spans="2:10" s="52" customFormat="1" x14ac:dyDescent="0.2"/>
    <row r="286" spans="2:10" s="52" customFormat="1" x14ac:dyDescent="0.2"/>
    <row r="287" spans="2:10" s="52" customFormat="1" x14ac:dyDescent="0.2"/>
    <row r="288" spans="2:10" s="52" customFormat="1" x14ac:dyDescent="0.2"/>
    <row r="289" s="52" customFormat="1" x14ac:dyDescent="0.2"/>
    <row r="290" s="52" customFormat="1" x14ac:dyDescent="0.2"/>
    <row r="291" s="52" customFormat="1" x14ac:dyDescent="0.2"/>
    <row r="292" s="52" customFormat="1" x14ac:dyDescent="0.2"/>
    <row r="293" s="52" customFormat="1" x14ac:dyDescent="0.2"/>
    <row r="294" s="52" customFormat="1" x14ac:dyDescent="0.2"/>
    <row r="295" s="52" customFormat="1" x14ac:dyDescent="0.2"/>
    <row r="296" s="52" customFormat="1" x14ac:dyDescent="0.2"/>
    <row r="297" s="52" customFormat="1" x14ac:dyDescent="0.2"/>
    <row r="298" s="52" customFormat="1" x14ac:dyDescent="0.2"/>
    <row r="299" s="52" customFormat="1" x14ac:dyDescent="0.2"/>
    <row r="300" s="52" customFormat="1" x14ac:dyDescent="0.2"/>
    <row r="301" s="52" customFormat="1" x14ac:dyDescent="0.2"/>
    <row r="302" s="52" customFormat="1" x14ac:dyDescent="0.2"/>
    <row r="303" s="52" customFormat="1" x14ac:dyDescent="0.2"/>
    <row r="304" s="52" customFormat="1" x14ac:dyDescent="0.2"/>
    <row r="305" s="52" customFormat="1" x14ac:dyDescent="0.2"/>
    <row r="306" s="52" customFormat="1" x14ac:dyDescent="0.2"/>
    <row r="307" s="52" customFormat="1" x14ac:dyDescent="0.2"/>
    <row r="308" s="52" customFormat="1" x14ac:dyDescent="0.2"/>
    <row r="309" s="52" customFormat="1" x14ac:dyDescent="0.2"/>
    <row r="310" s="52" customFormat="1" x14ac:dyDescent="0.2"/>
    <row r="311" s="52" customFormat="1" x14ac:dyDescent="0.2"/>
    <row r="312" s="52" customFormat="1" x14ac:dyDescent="0.2"/>
    <row r="313" s="52" customFormat="1" x14ac:dyDescent="0.2"/>
    <row r="314" s="52" customFormat="1" x14ac:dyDescent="0.2"/>
    <row r="315" s="52" customFormat="1" x14ac:dyDescent="0.2"/>
    <row r="316" s="52" customFormat="1" x14ac:dyDescent="0.2"/>
    <row r="317" s="52" customFormat="1" x14ac:dyDescent="0.2"/>
    <row r="318" s="52" customFormat="1" x14ac:dyDescent="0.2"/>
    <row r="319" s="52" customFormat="1" x14ac:dyDescent="0.2"/>
    <row r="320" s="52" customFormat="1" x14ac:dyDescent="0.2"/>
    <row r="321" s="52" customFormat="1" x14ac:dyDescent="0.2"/>
    <row r="322" s="52" customFormat="1" x14ac:dyDescent="0.2"/>
    <row r="323" s="52" customFormat="1" x14ac:dyDescent="0.2"/>
    <row r="324" s="52" customFormat="1" x14ac:dyDescent="0.2"/>
    <row r="325" s="52" customFormat="1" x14ac:dyDescent="0.2"/>
    <row r="326" s="52" customFormat="1" x14ac:dyDescent="0.2"/>
    <row r="327" s="52" customFormat="1" x14ac:dyDescent="0.2"/>
    <row r="328" s="52" customFormat="1" x14ac:dyDescent="0.2"/>
    <row r="329" s="52" customFormat="1" x14ac:dyDescent="0.2"/>
    <row r="330" s="52" customFormat="1" x14ac:dyDescent="0.2"/>
    <row r="331" s="52" customFormat="1" x14ac:dyDescent="0.2"/>
    <row r="332" s="52" customFormat="1" x14ac:dyDescent="0.2"/>
    <row r="333" s="52" customFormat="1" x14ac:dyDescent="0.2"/>
    <row r="334" s="52" customFormat="1" x14ac:dyDescent="0.2"/>
    <row r="335" s="52" customFormat="1" x14ac:dyDescent="0.2"/>
    <row r="336" s="52" customFormat="1" x14ac:dyDescent="0.2"/>
    <row r="337" s="52" customFormat="1" x14ac:dyDescent="0.2"/>
    <row r="338" s="52" customFormat="1" x14ac:dyDescent="0.2"/>
    <row r="339" s="52" customFormat="1" x14ac:dyDescent="0.2"/>
    <row r="340" s="52" customFormat="1" x14ac:dyDescent="0.2"/>
    <row r="341" s="52" customFormat="1" x14ac:dyDescent="0.2"/>
    <row r="342" s="52" customFormat="1" x14ac:dyDescent="0.2"/>
    <row r="343" s="52" customFormat="1" x14ac:dyDescent="0.2"/>
    <row r="344" s="52" customFormat="1" x14ac:dyDescent="0.2"/>
    <row r="345" s="52" customFormat="1" x14ac:dyDescent="0.2"/>
    <row r="346" s="52" customFormat="1" x14ac:dyDescent="0.2"/>
    <row r="347" s="52" customFormat="1" x14ac:dyDescent="0.2"/>
    <row r="348" s="52" customFormat="1" x14ac:dyDescent="0.2"/>
    <row r="349" s="52" customFormat="1" x14ac:dyDescent="0.2"/>
    <row r="350" s="52" customFormat="1" x14ac:dyDescent="0.2"/>
    <row r="351" s="52" customFormat="1" x14ac:dyDescent="0.2"/>
    <row r="352" s="52" customFormat="1" x14ac:dyDescent="0.2"/>
    <row r="353" s="52" customFormat="1" x14ac:dyDescent="0.2"/>
    <row r="354" s="52" customFormat="1" x14ac:dyDescent="0.2"/>
    <row r="355" s="52" customFormat="1" x14ac:dyDescent="0.2"/>
    <row r="356" s="52" customFormat="1" x14ac:dyDescent="0.2"/>
    <row r="357" s="52" customFormat="1" x14ac:dyDescent="0.2"/>
    <row r="358" s="52" customFormat="1" x14ac:dyDescent="0.2"/>
    <row r="359" s="52" customFormat="1" x14ac:dyDescent="0.2"/>
    <row r="360" s="52" customFormat="1" x14ac:dyDescent="0.2"/>
    <row r="361" s="52" customFormat="1" x14ac:dyDescent="0.2"/>
    <row r="362" s="52" customFormat="1" x14ac:dyDescent="0.2"/>
    <row r="363" s="52" customFormat="1" x14ac:dyDescent="0.2"/>
    <row r="364" s="52" customFormat="1" x14ac:dyDescent="0.2"/>
    <row r="365" s="52" customFormat="1" x14ac:dyDescent="0.2"/>
    <row r="366" s="52" customFormat="1" x14ac:dyDescent="0.2"/>
    <row r="367" s="52" customFormat="1" x14ac:dyDescent="0.2"/>
    <row r="368" s="52" customFormat="1" x14ac:dyDescent="0.2"/>
    <row r="369" s="52" customFormat="1" x14ac:dyDescent="0.2"/>
    <row r="370" s="52" customFormat="1" x14ac:dyDescent="0.2"/>
    <row r="371" s="52" customFormat="1" x14ac:dyDescent="0.2"/>
    <row r="372" s="52" customFormat="1" x14ac:dyDescent="0.2"/>
    <row r="373" s="52" customFormat="1" x14ac:dyDescent="0.2"/>
    <row r="374" s="52" customFormat="1" x14ac:dyDescent="0.2"/>
    <row r="375" s="52" customFormat="1" x14ac:dyDescent="0.2"/>
    <row r="376" s="52" customFormat="1" x14ac:dyDescent="0.2"/>
    <row r="377" s="52" customFormat="1" x14ac:dyDescent="0.2"/>
    <row r="378" s="52" customFormat="1" x14ac:dyDescent="0.2"/>
    <row r="379" s="52" customFormat="1" x14ac:dyDescent="0.2"/>
    <row r="380" s="52" customFormat="1" x14ac:dyDescent="0.2"/>
    <row r="381" s="52" customFormat="1" x14ac:dyDescent="0.2"/>
    <row r="382" s="52" customFormat="1" x14ac:dyDescent="0.2"/>
    <row r="383" s="52" customFormat="1" x14ac:dyDescent="0.2"/>
    <row r="384" s="52" customFormat="1" x14ac:dyDescent="0.2"/>
    <row r="385" s="52" customFormat="1" x14ac:dyDescent="0.2"/>
    <row r="386" s="52" customFormat="1" x14ac:dyDescent="0.2"/>
    <row r="387" s="52" customFormat="1" x14ac:dyDescent="0.2"/>
    <row r="388" s="52" customFormat="1" x14ac:dyDescent="0.2"/>
    <row r="389" s="52" customFormat="1" x14ac:dyDescent="0.2"/>
    <row r="390" s="52" customFormat="1" x14ac:dyDescent="0.2"/>
    <row r="391" s="52" customFormat="1" x14ac:dyDescent="0.2"/>
    <row r="392" s="52" customFormat="1" x14ac:dyDescent="0.2"/>
    <row r="393" s="52" customFormat="1" x14ac:dyDescent="0.2"/>
    <row r="394" s="52" customFormat="1" x14ac:dyDescent="0.2"/>
    <row r="395" s="52" customFormat="1" x14ac:dyDescent="0.2"/>
    <row r="396" s="52" customFormat="1" x14ac:dyDescent="0.2"/>
    <row r="397" s="52" customFormat="1" x14ac:dyDescent="0.2"/>
    <row r="398" s="52" customFormat="1" x14ac:dyDescent="0.2"/>
    <row r="399" s="52" customFormat="1" x14ac:dyDescent="0.2"/>
    <row r="400" s="52" customFormat="1" x14ac:dyDescent="0.2"/>
    <row r="401" s="52" customFormat="1" x14ac:dyDescent="0.2"/>
    <row r="402" s="52" customFormat="1" x14ac:dyDescent="0.2"/>
    <row r="403" s="52" customFormat="1" x14ac:dyDescent="0.2"/>
    <row r="404" s="52" customFormat="1" x14ac:dyDescent="0.2"/>
    <row r="405" s="52" customFormat="1" x14ac:dyDescent="0.2"/>
    <row r="406" s="52" customFormat="1" x14ac:dyDescent="0.2"/>
    <row r="407" s="52" customFormat="1" x14ac:dyDescent="0.2"/>
    <row r="408" s="52" customFormat="1" x14ac:dyDescent="0.2"/>
    <row r="409" s="52" customFormat="1" x14ac:dyDescent="0.2"/>
    <row r="410" s="52" customFormat="1" x14ac:dyDescent="0.2"/>
    <row r="411" s="52" customFormat="1" x14ac:dyDescent="0.2"/>
    <row r="412" s="52" customFormat="1" x14ac:dyDescent="0.2"/>
    <row r="413" s="52" customFormat="1" x14ac:dyDescent="0.2"/>
    <row r="414" s="52" customFormat="1" x14ac:dyDescent="0.2"/>
    <row r="415" s="52" customFormat="1" x14ac:dyDescent="0.2"/>
    <row r="416" s="52" customFormat="1" x14ac:dyDescent="0.2"/>
    <row r="417" s="52" customFormat="1" x14ac:dyDescent="0.2"/>
    <row r="418" s="52" customFormat="1" x14ac:dyDescent="0.2"/>
    <row r="419" s="52" customFormat="1" x14ac:dyDescent="0.2"/>
    <row r="420" s="52" customFormat="1" x14ac:dyDescent="0.2"/>
    <row r="421" s="52" customFormat="1" x14ac:dyDescent="0.2"/>
    <row r="422" s="52" customFormat="1" x14ac:dyDescent="0.2"/>
    <row r="423" s="52" customFormat="1" x14ac:dyDescent="0.2"/>
    <row r="424" s="52" customFormat="1" x14ac:dyDescent="0.2"/>
    <row r="425" s="52" customFormat="1" x14ac:dyDescent="0.2"/>
    <row r="426" s="52" customFormat="1" x14ac:dyDescent="0.2"/>
    <row r="427" s="52" customFormat="1" x14ac:dyDescent="0.2"/>
    <row r="428" s="52" customFormat="1" x14ac:dyDescent="0.2"/>
    <row r="429" s="52" customFormat="1" x14ac:dyDescent="0.2"/>
    <row r="430" s="52" customFormat="1" x14ac:dyDescent="0.2"/>
    <row r="431" s="52" customFormat="1" x14ac:dyDescent="0.2"/>
    <row r="432" s="52" customFormat="1" x14ac:dyDescent="0.2"/>
    <row r="433" s="52" customFormat="1" x14ac:dyDescent="0.2"/>
    <row r="434" s="52" customFormat="1" x14ac:dyDescent="0.2"/>
    <row r="435" s="52" customFormat="1" x14ac:dyDescent="0.2"/>
    <row r="436" s="52" customFormat="1" x14ac:dyDescent="0.2"/>
    <row r="437" s="52" customFormat="1" x14ac:dyDescent="0.2"/>
    <row r="438" s="52" customFormat="1" x14ac:dyDescent="0.2"/>
    <row r="439" s="52" customFormat="1" x14ac:dyDescent="0.2"/>
    <row r="440" s="52" customFormat="1" x14ac:dyDescent="0.2"/>
    <row r="441" s="52" customFormat="1" x14ac:dyDescent="0.2"/>
    <row r="442" s="52" customFormat="1" x14ac:dyDescent="0.2"/>
    <row r="443" s="52" customFormat="1" x14ac:dyDescent="0.2"/>
    <row r="444" s="52" customFormat="1" x14ac:dyDescent="0.2"/>
    <row r="445" s="52" customFormat="1" x14ac:dyDescent="0.2"/>
    <row r="446" s="52" customFormat="1" x14ac:dyDescent="0.2"/>
    <row r="447" s="52" customFormat="1" x14ac:dyDescent="0.2"/>
    <row r="448" s="52" customFormat="1" x14ac:dyDescent="0.2"/>
    <row r="449" s="52" customFormat="1" x14ac:dyDescent="0.2"/>
    <row r="450" s="52" customFormat="1" x14ac:dyDescent="0.2"/>
    <row r="451" s="52" customFormat="1" x14ac:dyDescent="0.2"/>
    <row r="452" s="52" customFormat="1" x14ac:dyDescent="0.2"/>
    <row r="453" s="52" customFormat="1" x14ac:dyDescent="0.2"/>
    <row r="454" s="52" customFormat="1" x14ac:dyDescent="0.2"/>
    <row r="455" s="52" customFormat="1" x14ac:dyDescent="0.2"/>
    <row r="456" s="52" customFormat="1" x14ac:dyDescent="0.2"/>
    <row r="457" s="52" customFormat="1" x14ac:dyDescent="0.2"/>
    <row r="458" s="52" customFormat="1" x14ac:dyDescent="0.2"/>
    <row r="459" s="52" customFormat="1" x14ac:dyDescent="0.2"/>
    <row r="460" s="52" customFormat="1" x14ac:dyDescent="0.2"/>
    <row r="461" s="52" customFormat="1" x14ac:dyDescent="0.2"/>
    <row r="462" s="52" customFormat="1" x14ac:dyDescent="0.2"/>
    <row r="463" s="52" customFormat="1" x14ac:dyDescent="0.2"/>
    <row r="464" s="52" customFormat="1" x14ac:dyDescent="0.2"/>
    <row r="465" s="52" customFormat="1" x14ac:dyDescent="0.2"/>
    <row r="466" s="52" customFormat="1" x14ac:dyDescent="0.2"/>
    <row r="467" s="52" customFormat="1" x14ac:dyDescent="0.2"/>
    <row r="468" s="52" customFormat="1" x14ac:dyDescent="0.2"/>
    <row r="469" s="52" customFormat="1" x14ac:dyDescent="0.2"/>
    <row r="470" s="52" customFormat="1" x14ac:dyDescent="0.2"/>
    <row r="471" s="52" customFormat="1" x14ac:dyDescent="0.2"/>
    <row r="472" s="52" customFormat="1" x14ac:dyDescent="0.2"/>
    <row r="473" s="52" customFormat="1" x14ac:dyDescent="0.2"/>
    <row r="474" s="52" customFormat="1" x14ac:dyDescent="0.2"/>
    <row r="475" s="52" customFormat="1" x14ac:dyDescent="0.2"/>
    <row r="476" s="52" customFormat="1" x14ac:dyDescent="0.2"/>
    <row r="477" s="52" customFormat="1" x14ac:dyDescent="0.2"/>
    <row r="478" s="52" customFormat="1" x14ac:dyDescent="0.2"/>
  </sheetData>
  <pageMargins left="0.75" right="0.75" top="1" bottom="1" header="0.5" footer="0.5"/>
  <pageSetup orientation="landscape" horizontalDpi="4294967293" verticalDpi="4294967293" r:id="rId1"/>
  <headerFooter alignWithMargins="0"/>
  <rowBreaks count="3" manualBreakCount="3">
    <brk id="114" max="16383" man="1"/>
    <brk id="183" max="16383" man="1"/>
    <brk id="209" max="16383" man="1"/>
  </rowBreaks>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sheet and Definitions</vt:lpstr>
      <vt:lpstr>TOC</vt:lpstr>
      <vt:lpstr>Summary</vt:lpstr>
      <vt:lpstr>802.11-based FWA</vt:lpstr>
      <vt:lpstr>3GPP-based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Daddy O</dc:creator>
  <cp:keywords/>
  <dc:description/>
  <cp:lastModifiedBy>Eleanor!</cp:lastModifiedBy>
  <cp:revision/>
  <cp:lastPrinted>2017-10-17T19:04:20Z</cp:lastPrinted>
  <dcterms:created xsi:type="dcterms:W3CDTF">2010-08-09T16:51:57Z</dcterms:created>
  <dcterms:modified xsi:type="dcterms:W3CDTF">2018-02-12T19:48:47Z</dcterms:modified>
  <cp:category/>
  <cp:contentStatus/>
</cp:coreProperties>
</file>