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6BFBFDB-A43E-41D6-AA07-0EA8DC7B2B89}" xr6:coauthVersionLast="40" xr6:coauthVersionMax="40" xr10:uidLastSave="{00000000-0000-0000-0000-000000000000}"/>
  <bookViews>
    <workbookView xWindow="0" yWindow="0" windowWidth="23040" windowHeight="9120" xr2:uid="{00000000-000D-0000-FFFF-FFFF00000000}"/>
  </bookViews>
  <sheets>
    <sheet name="Cover page" sheetId="2" r:id="rId1"/>
    <sheet name="LPWA Summary"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3" l="1"/>
  <c r="D119" i="3"/>
</calcChain>
</file>

<file path=xl/sharedStrings.xml><?xml version="1.0" encoding="utf-8"?>
<sst xmlns="http://schemas.openxmlformats.org/spreadsheetml/2006/main" count="100" uniqueCount="49">
  <si>
    <t>Table LPWA-1:  Device Totals by Technology</t>
  </si>
  <si>
    <t>802.15.4</t>
  </si>
  <si>
    <t>Other Unlicensed</t>
  </si>
  <si>
    <t>LTE-M</t>
  </si>
  <si>
    <t>NB-IoT</t>
  </si>
  <si>
    <t>5G IoT</t>
  </si>
  <si>
    <t>TOTAL</t>
  </si>
  <si>
    <t>Table LPWA-2:  Device Totals by Technology</t>
  </si>
  <si>
    <t>U-LPWA</t>
  </si>
  <si>
    <t>L-LPWA</t>
  </si>
  <si>
    <t>Table LPWA-3:  Device Totals by Application</t>
  </si>
  <si>
    <t>Agriculture</t>
  </si>
  <si>
    <t>Asset Tracking</t>
  </si>
  <si>
    <t>Auto V2V Safety</t>
  </si>
  <si>
    <t>Auto Telematics/Infotainment</t>
  </si>
  <si>
    <t>Auto Fleet Mgt</t>
  </si>
  <si>
    <t>Health Monitoring</t>
  </si>
  <si>
    <t>Health Intervention</t>
  </si>
  <si>
    <t>Industrial</t>
  </si>
  <si>
    <t>Building Automation</t>
  </si>
  <si>
    <t>Smart City</t>
  </si>
  <si>
    <t>Utility Metering</t>
  </si>
  <si>
    <t>Other Apps</t>
  </si>
  <si>
    <t>Table LPWA-4:  Device Totals by Technology</t>
  </si>
  <si>
    <t>Proprietary</t>
  </si>
  <si>
    <t>Open</t>
  </si>
  <si>
    <t>Table LPWA-5:  Device Totals by Business Model</t>
  </si>
  <si>
    <t>Private Network</t>
  </si>
  <si>
    <t>Operator Network</t>
  </si>
  <si>
    <t>Table LPWA-6:  Installed Base Totals by Application</t>
  </si>
  <si>
    <t>Bldg Automation</t>
  </si>
  <si>
    <t>Table LPWA-7:  Service Revenue by Application</t>
  </si>
  <si>
    <t>Table LPWA-8:  Module Revenue by Application</t>
  </si>
  <si>
    <t>Including costs for LPWA module or equivalent semiconductors, including MCU, modem, RF, power supply, memory, etc.</t>
  </si>
  <si>
    <t>SIGFOX</t>
  </si>
  <si>
    <t>LoRa</t>
  </si>
  <si>
    <t>RPMA</t>
  </si>
  <si>
    <t>Telensa UNB</t>
  </si>
  <si>
    <t>Other</t>
  </si>
  <si>
    <t>Table LPWA-9:  LPWA Semiconductor  Revenue by Application, without NB-IoT Subsidy</t>
  </si>
  <si>
    <t>Including costs for MCU/modem/RF semiconductors only</t>
  </si>
  <si>
    <t>Table LPWA-10:  LPWA Semiconductor  Revenue by Application, with NB-IoT Subsidy</t>
  </si>
  <si>
    <t>original forecast release</t>
  </si>
  <si>
    <t>latest release</t>
  </si>
  <si>
    <t>Joe Madden, Principal Analyst</t>
  </si>
  <si>
    <t>(408) 540-7284</t>
  </si>
  <si>
    <t>joe@mobile-experts.net</t>
  </si>
  <si>
    <t>Mobile Experts LPWA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</si>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</sst>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409]d\-mmm\-yyyy;@"/>
    <numFmt numFmtId="166" formatCode="_(&quot;$&quot;* #,##0_);_(&quot;$&quot;* \(#,##0\);_(&quot;$&quot;* &quot;-&quot;??_);_(@_)"/>
    <numFmt numFmtId="167" formatCode="&quot;$&quot;#,##0,,&quot;M&quot;"/>
  </numFmts>
  <fonts count="13" x14ac:knownFonts="1">
    <font>
      <sz val="11"/>
      <color theme="1"/>
      <name val="Calibri"/>
      <family val="2"/>
      <scheme val="minor"/>
    </font>
    <font>
      <sz val="11"/>
      <color theme="1"/>
      <name val="Candara"/>
      <family val="2"/>
    </font>
    <font>
      <b/>
      <sz val="11"/>
      <color theme="1"/>
      <name val="Candara"/>
      <family val="2"/>
    </font>
    <font>
      <sz val="10"/>
      <name val="Arial"/>
      <family val="2"/>
    </font>
    <font>
      <b/>
      <sz val="11"/>
      <name val="Candara"/>
      <family val="2"/>
    </font>
    <font>
      <sz val="11"/>
      <name val="Candara"/>
      <family val="2"/>
    </font>
    <font>
      <sz val="11"/>
      <color theme="1"/>
      <name val="Calibri"/>
      <family val="2"/>
      <scheme val="minor"/>
    </font>
    <font>
      <sz val="12"/>
      <color theme="1"/>
      <name val="Candara"/>
      <family val="2"/>
    </font>
    <font>
      <sz val="10"/>
      <color theme="1"/>
      <name val="Candara"/>
      <family val="2"/>
    </font>
    <font>
      <sz val="11"/>
      <color rgb="FFA50021"/>
      <name val="Candara"/>
      <family val="2"/>
    </font>
    <font>
      <u/>
      <sz val="11"/>
      <color theme="10"/>
      <name val="Calibri"/>
      <family val="2"/>
      <scheme val="minor"/>
    </font>
    <font>
      <u/>
      <sz val="11"/>
      <color theme="10"/>
      <name val="Candara"/>
      <family val="2"/>
    </font>
    <font>
      <sz val="9"/>
      <color theme="1"/>
      <name val="Candara"/>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6">
    <xf numFmtId="165" fontId="0"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3" fillId="0" borderId="0"/>
    <xf numFmtId="165" fontId="10" fillId="0" borderId="0" applyNumberFormat="0" applyFill="0" applyBorder="0" applyAlignment="0" applyProtection="0"/>
  </cellStyleXfs>
  <cellXfs count="23">
    <xf numFmtId="165" fontId="0" fillId="0" borderId="0" xfId="0"/>
    <xf numFmtId="0" fontId="4" fillId="0" borderId="0" xfId="4" applyFont="1"/>
    <xf numFmtId="0" fontId="5" fillId="0" borderId="0" xfId="4" applyFont="1"/>
    <xf numFmtId="0" fontId="4" fillId="0" borderId="0" xfId="4" applyFont="1" applyAlignment="1">
      <alignment horizontal="right"/>
    </xf>
    <xf numFmtId="164" fontId="4" fillId="0" borderId="0" xfId="4" applyNumberFormat="1" applyFont="1"/>
    <xf numFmtId="165" fontId="1" fillId="0" borderId="0" xfId="0" applyFont="1"/>
    <xf numFmtId="0" fontId="5" fillId="0" borderId="0" xfId="4" applyFont="1" applyAlignment="1">
      <alignment horizontal="right"/>
    </xf>
    <xf numFmtId="0" fontId="5" fillId="2" borderId="0" xfId="4" applyFont="1" applyFill="1"/>
    <xf numFmtId="3" fontId="1" fillId="0" borderId="0" xfId="0" applyNumberFormat="1" applyFont="1"/>
    <xf numFmtId="165" fontId="1" fillId="0" borderId="0" xfId="0" applyFont="1" applyFill="1"/>
    <xf numFmtId="165" fontId="2" fillId="0" borderId="0" xfId="0" applyFont="1"/>
    <xf numFmtId="164" fontId="2" fillId="0" borderId="0" xfId="1" applyNumberFormat="1" applyFont="1"/>
    <xf numFmtId="164" fontId="1" fillId="0" borderId="0" xfId="1" applyNumberFormat="1" applyFont="1"/>
    <xf numFmtId="9" fontId="1" fillId="0" borderId="0" xfId="3" applyFont="1"/>
    <xf numFmtId="0" fontId="5" fillId="0" borderId="0" xfId="4" applyFont="1" applyFill="1" applyAlignment="1">
      <alignment horizontal="right"/>
    </xf>
    <xf numFmtId="165" fontId="2" fillId="0" borderId="0" xfId="0" applyFont="1" applyFill="1"/>
    <xf numFmtId="164" fontId="2" fillId="0" borderId="0" xfId="1" applyNumberFormat="1" applyFont="1" applyFill="1"/>
    <xf numFmtId="165" fontId="7" fillId="0" borderId="0" xfId="0" applyFont="1" applyFill="1"/>
    <xf numFmtId="166" fontId="8" fillId="0" borderId="0" xfId="2" applyNumberFormat="1" applyFont="1"/>
    <xf numFmtId="167" fontId="2" fillId="0" borderId="0" xfId="1" applyNumberFormat="1" applyFont="1"/>
    <xf numFmtId="165" fontId="9" fillId="0" borderId="0" xfId="0" applyFont="1"/>
    <xf numFmtId="165" fontId="11" fillId="0" borderId="0" xfId="5" applyFont="1"/>
    <xf numFmtId="165" fontId="12" fillId="0" borderId="0" xfId="0" applyFont="1" applyAlignment="1">
      <alignment horizontal="left" vertical="center" wrapText="1"/>
    </xf>
  </cellXfs>
  <cellStyles count="6">
    <cellStyle name="Comma" xfId="1" builtinId="3"/>
    <cellStyle name="Currency" xfId="2" builtinId="4"/>
    <cellStyle name="Hyperlink" xfId="5" builtinId="8"/>
    <cellStyle name="Normal" xfId="0" builtinId="0"/>
    <cellStyle name="Normal 2" xfId="4" xr:uid="{00000000-0005-0000-0000-000004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Summary'!$D$5</c:f>
              <c:strCache>
                <c:ptCount val="1"/>
                <c:pt idx="0">
                  <c:v>802.15.4</c:v>
                </c:pt>
              </c:strCache>
            </c:strRef>
          </c:tx>
          <c:spPr>
            <a:solidFill>
              <a:schemeClr val="tx1"/>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Summary'!$F$5:$N$5</c:f>
              <c:numCache>
                <c:formatCode>#,##0</c:formatCode>
                <c:ptCount val="9"/>
                <c:pt idx="0">
                  <c:v>4278219</c:v>
                </c:pt>
                <c:pt idx="1">
                  <c:v>5810332.0999999996</c:v>
                </c:pt>
                <c:pt idx="2">
                  <c:v>7231840.0175000001</c:v>
                </c:pt>
                <c:pt idx="3">
                  <c:v>9151447.2542500012</c:v>
                </c:pt>
                <c:pt idx="4">
                  <c:v>11401891.270656252</c:v>
                </c:pt>
                <c:pt idx="5">
                  <c:v>13423142.351432502</c:v>
                </c:pt>
                <c:pt idx="6">
                  <c:v>15708946.590812892</c:v>
                </c:pt>
                <c:pt idx="7">
                  <c:v>18252601.24301526</c:v>
                </c:pt>
                <c:pt idx="8">
                  <c:v>20802806.580040038</c:v>
                </c:pt>
              </c:numCache>
            </c:numRef>
          </c:val>
          <c:extLst>
            <c:ext xmlns:c16="http://schemas.microsoft.com/office/drawing/2014/chart" uri="{C3380CC4-5D6E-409C-BE32-E72D297353CC}">
              <c16:uniqueId val="{00000000-F7F6-46E3-9971-8662AEEFED38}"/>
            </c:ext>
          </c:extLst>
        </c:ser>
        <c:ser>
          <c:idx val="5"/>
          <c:order val="1"/>
          <c:tx>
            <c:strRef>
              <c:f>'LPWA Summary'!$D$6</c:f>
              <c:strCache>
                <c:ptCount val="1"/>
                <c:pt idx="0">
                  <c:v>SIGFOX</c:v>
                </c:pt>
              </c:strCache>
            </c:strRef>
          </c:tx>
          <c:spPr>
            <a:solidFill>
              <a:schemeClr val="accent2">
                <a:lumMod val="60000"/>
                <a:lumOff val="40000"/>
              </a:schemeClr>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Summary'!$F$6:$N$6</c:f>
              <c:numCache>
                <c:formatCode>#,##0</c:formatCode>
                <c:ptCount val="9"/>
                <c:pt idx="0">
                  <c:v>1497270.905</c:v>
                </c:pt>
                <c:pt idx="1">
                  <c:v>1777455.3762500004</c:v>
                </c:pt>
                <c:pt idx="2">
                  <c:v>1432801.52881</c:v>
                </c:pt>
                <c:pt idx="3">
                  <c:v>1330648.0277439523</c:v>
                </c:pt>
                <c:pt idx="4">
                  <c:v>1099869.8972845643</c:v>
                </c:pt>
                <c:pt idx="5">
                  <c:v>739846.85657828045</c:v>
                </c:pt>
                <c:pt idx="6">
                  <c:v>402769.77484157699</c:v>
                </c:pt>
                <c:pt idx="7">
                  <c:v>0</c:v>
                </c:pt>
                <c:pt idx="8">
                  <c:v>0</c:v>
                </c:pt>
              </c:numCache>
            </c:numRef>
          </c:val>
          <c:extLst>
            <c:ext xmlns:c16="http://schemas.microsoft.com/office/drawing/2014/chart" uri="{C3380CC4-5D6E-409C-BE32-E72D297353CC}">
              <c16:uniqueId val="{00000001-F7F6-46E3-9971-8662AEEFED38}"/>
            </c:ext>
          </c:extLst>
        </c:ser>
        <c:ser>
          <c:idx val="1"/>
          <c:order val="2"/>
          <c:tx>
            <c:strRef>
              <c:f>'LPWA Summary'!$D$7</c:f>
              <c:strCache>
                <c:ptCount val="1"/>
                <c:pt idx="0">
                  <c:v>LoRa</c:v>
                </c:pt>
              </c:strCache>
            </c:strRef>
          </c:tx>
          <c:spPr>
            <a:solidFill>
              <a:schemeClr val="bg2">
                <a:lumMod val="25000"/>
              </a:schemeClr>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Summary'!$F$7:$N$7</c:f>
              <c:numCache>
                <c:formatCode>#,##0</c:formatCode>
                <c:ptCount val="9"/>
                <c:pt idx="0">
                  <c:v>5989083.6200000001</c:v>
                </c:pt>
                <c:pt idx="1">
                  <c:v>10842477.795125002</c:v>
                </c:pt>
                <c:pt idx="2">
                  <c:v>22065143.543674</c:v>
                </c:pt>
                <c:pt idx="3">
                  <c:v>39032342.147155941</c:v>
                </c:pt>
                <c:pt idx="4">
                  <c:v>50044080.326447673</c:v>
                </c:pt>
                <c:pt idx="5">
                  <c:v>69545604.518358365</c:v>
                </c:pt>
                <c:pt idx="6">
                  <c:v>96664745.96197848</c:v>
                </c:pt>
                <c:pt idx="7">
                  <c:v>132485108.12344624</c:v>
                </c:pt>
                <c:pt idx="8">
                  <c:v>179737597.37618983</c:v>
                </c:pt>
              </c:numCache>
            </c:numRef>
          </c:val>
          <c:extLst>
            <c:ext xmlns:c16="http://schemas.microsoft.com/office/drawing/2014/chart" uri="{C3380CC4-5D6E-409C-BE32-E72D297353CC}">
              <c16:uniqueId val="{00000002-F7F6-46E3-9971-8662AEEFED38}"/>
            </c:ext>
          </c:extLst>
        </c:ser>
        <c:ser>
          <c:idx val="2"/>
          <c:order val="3"/>
          <c:tx>
            <c:strRef>
              <c:f>'LPWA Summary'!$D$8</c:f>
              <c:strCache>
                <c:ptCount val="1"/>
                <c:pt idx="0">
                  <c:v>RPMA</c:v>
                </c:pt>
              </c:strCache>
            </c:strRef>
          </c:tx>
          <c:spPr>
            <a:solidFill>
              <a:schemeClr val="bg1">
                <a:lumMod val="95000"/>
              </a:schemeClr>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Summary'!$F$8:$N$8</c:f>
              <c:numCache>
                <c:formatCode>#,##0</c:formatCode>
                <c:ptCount val="9"/>
                <c:pt idx="0">
                  <c:v>115174.685</c:v>
                </c:pt>
                <c:pt idx="1">
                  <c:v>177745.53762500003</c:v>
                </c:pt>
                <c:pt idx="2">
                  <c:v>286560.30576200003</c:v>
                </c:pt>
                <c:pt idx="3">
                  <c:v>443549.34258131753</c:v>
                </c:pt>
                <c:pt idx="4">
                  <c:v>329960.96918536926</c:v>
                </c:pt>
                <c:pt idx="5">
                  <c:v>443908.11394696828</c:v>
                </c:pt>
                <c:pt idx="6">
                  <c:v>201384.88742078849</c:v>
                </c:pt>
                <c:pt idx="7">
                  <c:v>0</c:v>
                </c:pt>
                <c:pt idx="8">
                  <c:v>0</c:v>
                </c:pt>
              </c:numCache>
            </c:numRef>
          </c:val>
          <c:extLst>
            <c:ext xmlns:c16="http://schemas.microsoft.com/office/drawing/2014/chart" uri="{C3380CC4-5D6E-409C-BE32-E72D297353CC}">
              <c16:uniqueId val="{00000003-F7F6-46E3-9971-8662AEEFED38}"/>
            </c:ext>
          </c:extLst>
        </c:ser>
        <c:ser>
          <c:idx val="3"/>
          <c:order val="4"/>
          <c:tx>
            <c:strRef>
              <c:f>'LPWA Summary'!$D$9</c:f>
              <c:strCache>
                <c:ptCount val="1"/>
                <c:pt idx="0">
                  <c:v>Telensa UNB</c:v>
                </c:pt>
              </c:strCache>
            </c:strRef>
          </c:tx>
          <c:spPr>
            <a:solidFill>
              <a:srgbClr val="A50021"/>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Summary'!$F$9:$N$9</c:f>
              <c:numCache>
                <c:formatCode>#,##0</c:formatCode>
                <c:ptCount val="9"/>
                <c:pt idx="0">
                  <c:v>278809.25</c:v>
                </c:pt>
                <c:pt idx="1">
                  <c:v>319941.96772500005</c:v>
                </c:pt>
                <c:pt idx="2">
                  <c:v>773712.82555740001</c:v>
                </c:pt>
                <c:pt idx="3">
                  <c:v>1330648.0277439523</c:v>
                </c:pt>
                <c:pt idx="4">
                  <c:v>1649804.8459268464</c:v>
                </c:pt>
                <c:pt idx="5">
                  <c:v>1923601.8271035291</c:v>
                </c:pt>
                <c:pt idx="6">
                  <c:v>2416618.6490494618</c:v>
                </c:pt>
                <c:pt idx="7">
                  <c:v>2717643.2435578718</c:v>
                </c:pt>
                <c:pt idx="8">
                  <c:v>2940492.3906125128</c:v>
                </c:pt>
              </c:numCache>
            </c:numRef>
          </c:val>
          <c:extLst>
            <c:ext xmlns:c16="http://schemas.microsoft.com/office/drawing/2014/chart" uri="{C3380CC4-5D6E-409C-BE32-E72D297353CC}">
              <c16:uniqueId val="{00000004-F7F6-46E3-9971-8662AEEFED38}"/>
            </c:ext>
          </c:extLst>
        </c:ser>
        <c:ser>
          <c:idx val="6"/>
          <c:order val="5"/>
          <c:tx>
            <c:strRef>
              <c:f>'LPWA Summary'!$D$10</c:f>
              <c:strCache>
                <c:ptCount val="1"/>
                <c:pt idx="0">
                  <c:v>Other Unlicensed</c:v>
                </c:pt>
              </c:strCache>
            </c:strRef>
          </c:tx>
          <c:spPr>
            <a:solidFill>
              <a:schemeClr val="accent6"/>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Summary'!$F$10:$N$10</c:f>
              <c:numCache>
                <c:formatCode>#,##0</c:formatCode>
                <c:ptCount val="9"/>
                <c:pt idx="0">
                  <c:v>3637130.0399999996</c:v>
                </c:pt>
                <c:pt idx="1">
                  <c:v>4656933.085775001</c:v>
                </c:pt>
                <c:pt idx="2">
                  <c:v>4097812.3723965976</c:v>
                </c:pt>
                <c:pt idx="3">
                  <c:v>2217746.712906586</c:v>
                </c:pt>
                <c:pt idx="4">
                  <c:v>1869778.8253837563</c:v>
                </c:pt>
                <c:pt idx="5">
                  <c:v>1331724.3418409084</c:v>
                </c:pt>
                <c:pt idx="6">
                  <c:v>1006924.4371039455</c:v>
                </c:pt>
                <c:pt idx="7">
                  <c:v>679410.81088947062</c:v>
                </c:pt>
                <c:pt idx="8">
                  <c:v>1102684.6464796923</c:v>
                </c:pt>
              </c:numCache>
            </c:numRef>
          </c:val>
          <c:extLst>
            <c:ext xmlns:c16="http://schemas.microsoft.com/office/drawing/2014/chart" uri="{C3380CC4-5D6E-409C-BE32-E72D297353CC}">
              <c16:uniqueId val="{00000005-F7F6-46E3-9971-8662AEEFED38}"/>
            </c:ext>
          </c:extLst>
        </c:ser>
        <c:ser>
          <c:idx val="7"/>
          <c:order val="6"/>
          <c:tx>
            <c:strRef>
              <c:f>'LPWA Summary'!$D$11</c:f>
              <c:strCache>
                <c:ptCount val="1"/>
                <c:pt idx="0">
                  <c:v>LTE-M</c:v>
                </c:pt>
              </c:strCache>
            </c:strRef>
          </c:tx>
          <c:spPr>
            <a:solidFill>
              <a:schemeClr val="accent1">
                <a:lumMod val="40000"/>
                <a:lumOff val="60000"/>
              </a:schemeClr>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Summary'!$F$11:$N$11</c:f>
              <c:numCache>
                <c:formatCode>#,##0</c:formatCode>
                <c:ptCount val="9"/>
                <c:pt idx="0">
                  <c:v>0</c:v>
                </c:pt>
                <c:pt idx="1">
                  <c:v>0</c:v>
                </c:pt>
                <c:pt idx="2">
                  <c:v>1258835.8579018749</c:v>
                </c:pt>
                <c:pt idx="3">
                  <c:v>23497281.389498249</c:v>
                </c:pt>
                <c:pt idx="4">
                  <c:v>44377632.485573068</c:v>
                </c:pt>
                <c:pt idx="5">
                  <c:v>60677770.939152807</c:v>
                </c:pt>
                <c:pt idx="6">
                  <c:v>78412701.055754557</c:v>
                </c:pt>
                <c:pt idx="7">
                  <c:v>99188858.817929864</c:v>
                </c:pt>
                <c:pt idx="8">
                  <c:v>111577749.14162947</c:v>
                </c:pt>
              </c:numCache>
            </c:numRef>
          </c:val>
          <c:extLst>
            <c:ext xmlns:c16="http://schemas.microsoft.com/office/drawing/2014/chart" uri="{C3380CC4-5D6E-409C-BE32-E72D297353CC}">
              <c16:uniqueId val="{00000006-F7F6-46E3-9971-8662AEEFED38}"/>
            </c:ext>
          </c:extLst>
        </c:ser>
        <c:ser>
          <c:idx val="8"/>
          <c:order val="7"/>
          <c:tx>
            <c:strRef>
              <c:f>'LPWA Summary'!$D$12</c:f>
              <c:strCache>
                <c:ptCount val="1"/>
                <c:pt idx="0">
                  <c:v>NB-IoT</c:v>
                </c:pt>
              </c:strCache>
            </c:strRef>
          </c:tx>
          <c:spPr>
            <a:solidFill>
              <a:schemeClr val="tx2"/>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Summary'!$F$12:$N$12</c:f>
              <c:numCache>
                <c:formatCode>#,##0</c:formatCode>
                <c:ptCount val="9"/>
                <c:pt idx="0">
                  <c:v>0</c:v>
                </c:pt>
                <c:pt idx="1">
                  <c:v>0</c:v>
                </c:pt>
                <c:pt idx="2">
                  <c:v>3891756.5031249998</c:v>
                </c:pt>
                <c:pt idx="3">
                  <c:v>25146812.198175251</c:v>
                </c:pt>
                <c:pt idx="4">
                  <c:v>36637612.511303186</c:v>
                </c:pt>
                <c:pt idx="5">
                  <c:v>63720502.428790122</c:v>
                </c:pt>
                <c:pt idx="6">
                  <c:v>96209535.762558699</c:v>
                </c:pt>
                <c:pt idx="7">
                  <c:v>135091675.21041343</c:v>
                </c:pt>
                <c:pt idx="8">
                  <c:v>190270874.86647564</c:v>
                </c:pt>
              </c:numCache>
            </c:numRef>
          </c:val>
          <c:extLst>
            <c:ext xmlns:c16="http://schemas.microsoft.com/office/drawing/2014/chart" uri="{C3380CC4-5D6E-409C-BE32-E72D297353CC}">
              <c16:uniqueId val="{00000007-F7F6-46E3-9971-8662AEEFED38}"/>
            </c:ext>
          </c:extLst>
        </c:ser>
        <c:ser>
          <c:idx val="4"/>
          <c:order val="8"/>
          <c:tx>
            <c:strRef>
              <c:f>'LPWA Summary'!$D$13</c:f>
              <c:strCache>
                <c:ptCount val="1"/>
                <c:pt idx="0">
                  <c:v>5G IoT</c:v>
                </c:pt>
              </c:strCache>
            </c:strRef>
          </c:tx>
          <c:spPr>
            <a:solidFill>
              <a:schemeClr val="accent5"/>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Summary'!$F$13:$N$13</c:f>
              <c:numCache>
                <c:formatCode>#,##0</c:formatCode>
                <c:ptCount val="9"/>
                <c:pt idx="0">
                  <c:v>0</c:v>
                </c:pt>
                <c:pt idx="1">
                  <c:v>0</c:v>
                </c:pt>
                <c:pt idx="2">
                  <c:v>0</c:v>
                </c:pt>
                <c:pt idx="3">
                  <c:v>0</c:v>
                </c:pt>
                <c:pt idx="4">
                  <c:v>0</c:v>
                </c:pt>
                <c:pt idx="5">
                  <c:v>364.86677500000002</c:v>
                </c:pt>
                <c:pt idx="6">
                  <c:v>948.65361500000006</c:v>
                </c:pt>
                <c:pt idx="7">
                  <c:v>1849.87454925</c:v>
                </c:pt>
                <c:pt idx="8">
                  <c:v>4008.0615233750004</c:v>
                </c:pt>
              </c:numCache>
            </c:numRef>
          </c:val>
          <c:extLst>
            <c:ext xmlns:c16="http://schemas.microsoft.com/office/drawing/2014/chart" uri="{C3380CC4-5D6E-409C-BE32-E72D297353CC}">
              <c16:uniqueId val="{00000008-F7F6-46E3-9971-8662AEEFED38}"/>
            </c:ext>
          </c:extLst>
        </c:ser>
        <c:dLbls>
          <c:showLegendKey val="0"/>
          <c:showVal val="0"/>
          <c:showCatName val="0"/>
          <c:showSerName val="0"/>
          <c:showPercent val="0"/>
          <c:showBubbleSize val="0"/>
        </c:dLbls>
        <c:gapWidth val="150"/>
        <c:overlap val="100"/>
        <c:axId val="544992264"/>
        <c:axId val="544992656"/>
      </c:barChart>
      <c:catAx>
        <c:axId val="54499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2656"/>
        <c:crosses val="autoZero"/>
        <c:auto val="1"/>
        <c:lblAlgn val="ctr"/>
        <c:lblOffset val="100"/>
        <c:noMultiLvlLbl val="0"/>
      </c:catAx>
      <c:valAx>
        <c:axId val="54499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2264"/>
        <c:crossesAt val="1"/>
        <c:crossBetween val="between"/>
      </c:valAx>
      <c:spPr>
        <a:noFill/>
        <a:ln>
          <a:noFill/>
        </a:ln>
        <a:effectLst/>
      </c:spPr>
    </c:plotArea>
    <c:legend>
      <c:legendPos val="b"/>
      <c:layout>
        <c:manualLayout>
          <c:xMode val="edge"/>
          <c:yMode val="edge"/>
          <c:x val="0.18424500371221539"/>
          <c:y val="5.7165727148102384E-2"/>
          <c:w val="0.75669580456165186"/>
          <c:h val="0.133118288071328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2028774181005149"/>
        </c:manualLayout>
      </c:layout>
      <c:barChart>
        <c:barDir val="col"/>
        <c:grouping val="stacked"/>
        <c:varyColors val="0"/>
        <c:ser>
          <c:idx val="0"/>
          <c:order val="0"/>
          <c:tx>
            <c:strRef>
              <c:f>'LPWA Summary'!$D$50</c:f>
              <c:strCache>
                <c:ptCount val="1"/>
                <c:pt idx="0">
                  <c:v>Private Network</c:v>
                </c:pt>
              </c:strCache>
            </c:strRef>
          </c:tx>
          <c:spPr>
            <a:solidFill>
              <a:srgbClr val="0070C0"/>
            </a:solidFill>
            <a:ln>
              <a:noFill/>
            </a:ln>
            <a:effectLst/>
          </c:spPr>
          <c:invertIfNegative val="0"/>
          <c:cat>
            <c:numRef>
              <c:f>'LPWA Summary'!$F$43:$N$43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Summary'!$F$50:$N$50</c:f>
              <c:numCache>
                <c:formatCode>_(* #,##0_);_(* \(#,##0\);_(* "-"??_);_(@_)</c:formatCode>
                <c:ptCount val="9"/>
                <c:pt idx="0">
                  <c:v>7465775.5700000003</c:v>
                </c:pt>
                <c:pt idx="1">
                  <c:v>11780974.233785002</c:v>
                </c:pt>
                <c:pt idx="2">
                  <c:v>19133631.615728736</c:v>
                </c:pt>
                <c:pt idx="3">
                  <c:v>29318611.544625081</c:v>
                </c:pt>
                <c:pt idx="4">
                  <c:v>36713657.171358749</c:v>
                </c:pt>
                <c:pt idx="5">
                  <c:v>49880475.070507668</c:v>
                </c:pt>
                <c:pt idx="6">
                  <c:v>68571554.16677849</c:v>
                </c:pt>
                <c:pt idx="7">
                  <c:v>93351045.416212887</c:v>
                </c:pt>
                <c:pt idx="8">
                  <c:v>126808734.34516458</c:v>
                </c:pt>
              </c:numCache>
            </c:numRef>
          </c:val>
          <c:extLst>
            <c:ext xmlns:c16="http://schemas.microsoft.com/office/drawing/2014/chart" uri="{C3380CC4-5D6E-409C-BE32-E72D297353CC}">
              <c16:uniqueId val="{00000000-6401-4642-9E81-27ED3FA81BA8}"/>
            </c:ext>
          </c:extLst>
        </c:ser>
        <c:ser>
          <c:idx val="5"/>
          <c:order val="1"/>
          <c:tx>
            <c:strRef>
              <c:f>'LPWA Summary'!$D$51</c:f>
              <c:strCache>
                <c:ptCount val="1"/>
                <c:pt idx="0">
                  <c:v>Operator Network</c:v>
                </c:pt>
              </c:strCache>
            </c:strRef>
          </c:tx>
          <c:spPr>
            <a:solidFill>
              <a:schemeClr val="tx1">
                <a:lumMod val="65000"/>
                <a:lumOff val="35000"/>
              </a:schemeClr>
            </a:solidFill>
            <a:ln>
              <a:noFill/>
            </a:ln>
            <a:effectLst/>
          </c:spPr>
          <c:invertIfNegative val="0"/>
          <c:cat>
            <c:numRef>
              <c:f>'LPWA Summary'!$F$43:$N$43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Summary'!$F$51:$N$51</c:f>
              <c:numCache>
                <c:formatCode>_(* #,##0_);_(* \(#,##0\);_(* "-"??_);_(@_)</c:formatCode>
                <c:ptCount val="9"/>
                <c:pt idx="0">
                  <c:v>8329911.9299999997</c:v>
                </c:pt>
                <c:pt idx="1">
                  <c:v>11803911.628715003</c:v>
                </c:pt>
                <c:pt idx="2">
                  <c:v>21904831.338998139</c:v>
                </c:pt>
                <c:pt idx="3">
                  <c:v>72831863.555430174</c:v>
                </c:pt>
                <c:pt idx="4">
                  <c:v>110696973.96040197</c:v>
                </c:pt>
                <c:pt idx="5">
                  <c:v>161925991.17347082</c:v>
                </c:pt>
                <c:pt idx="6">
                  <c:v>222453021.60635692</c:v>
                </c:pt>
                <c:pt idx="7">
                  <c:v>295066101.90758848</c:v>
                </c:pt>
                <c:pt idx="8">
                  <c:v>379627478.71778595</c:v>
                </c:pt>
              </c:numCache>
            </c:numRef>
          </c:val>
          <c:extLst>
            <c:ext xmlns:c16="http://schemas.microsoft.com/office/drawing/2014/chart" uri="{C3380CC4-5D6E-409C-BE32-E72D297353CC}">
              <c16:uniqueId val="{00000001-6401-4642-9E81-27ED3FA81BA8}"/>
            </c:ext>
          </c:extLst>
        </c:ser>
        <c:dLbls>
          <c:showLegendKey val="0"/>
          <c:showVal val="0"/>
          <c:showCatName val="0"/>
          <c:showSerName val="0"/>
          <c:showPercent val="0"/>
          <c:showBubbleSize val="0"/>
        </c:dLbls>
        <c:gapWidth val="150"/>
        <c:overlap val="100"/>
        <c:axId val="533506080"/>
        <c:axId val="533506472"/>
      </c:barChart>
      <c:catAx>
        <c:axId val="53350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6472"/>
        <c:crosses val="autoZero"/>
        <c:auto val="1"/>
        <c:lblAlgn val="ctr"/>
        <c:lblOffset val="100"/>
        <c:noMultiLvlLbl val="0"/>
      </c:catAx>
      <c:valAx>
        <c:axId val="53350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6080"/>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Summary'!$D$27</c:f>
              <c:strCache>
                <c:ptCount val="1"/>
                <c:pt idx="0">
                  <c:v>Agriculture</c:v>
                </c:pt>
              </c:strCache>
            </c:strRef>
          </c:tx>
          <c:spPr>
            <a:solidFill>
              <a:schemeClr val="accent1"/>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Summary'!$F$27:$N$27</c:f>
              <c:numCache>
                <c:formatCode>_(* #,##0_);_(* \(#,##0\);_(* "-"??_);_(@_)</c:formatCode>
                <c:ptCount val="9"/>
                <c:pt idx="0">
                  <c:v>37500</c:v>
                </c:pt>
                <c:pt idx="1">
                  <c:v>93750</c:v>
                </c:pt>
                <c:pt idx="2">
                  <c:v>340336.71079018747</c:v>
                </c:pt>
                <c:pt idx="3">
                  <c:v>2708321.888949825</c:v>
                </c:pt>
                <c:pt idx="4">
                  <c:v>5070575.7485573068</c:v>
                </c:pt>
                <c:pt idx="5">
                  <c:v>7094119.8673527809</c:v>
                </c:pt>
                <c:pt idx="6">
                  <c:v>9443076.7462004572</c:v>
                </c:pt>
                <c:pt idx="7">
                  <c:v>12415034.563433612</c:v>
                </c:pt>
                <c:pt idx="8">
                  <c:v>14962065.685647324</c:v>
                </c:pt>
              </c:numCache>
            </c:numRef>
          </c:val>
          <c:extLst>
            <c:ext xmlns:c16="http://schemas.microsoft.com/office/drawing/2014/chart" uri="{C3380CC4-5D6E-409C-BE32-E72D297353CC}">
              <c16:uniqueId val="{00000000-4E94-47D9-8949-32A2A61AB8EA}"/>
            </c:ext>
          </c:extLst>
        </c:ser>
        <c:ser>
          <c:idx val="5"/>
          <c:order val="1"/>
          <c:tx>
            <c:strRef>
              <c:f>'LPWA Summary'!$D$28</c:f>
              <c:strCache>
                <c:ptCount val="1"/>
                <c:pt idx="0">
                  <c:v>Asset Tracking</c:v>
                </c:pt>
              </c:strCache>
            </c:strRef>
          </c:tx>
          <c:spPr>
            <a:solidFill>
              <a:schemeClr val="tx2">
                <a:lumMod val="40000"/>
                <a:lumOff val="60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Summary'!$F$28:$N$28</c:f>
              <c:numCache>
                <c:formatCode>_(* #,##0_);_(* \(#,##0\);_(* "-"??_);_(@_)</c:formatCode>
                <c:ptCount val="9"/>
                <c:pt idx="0">
                  <c:v>5139643.7999999989</c:v>
                </c:pt>
                <c:pt idx="1">
                  <c:v>7507466.4199999999</c:v>
                </c:pt>
                <c:pt idx="2">
                  <c:v>14507992.498134863</c:v>
                </c:pt>
                <c:pt idx="3">
                  <c:v>39880138.890019201</c:v>
                </c:pt>
                <c:pt idx="4">
                  <c:v>52370877.597494863</c:v>
                </c:pt>
                <c:pt idx="5">
                  <c:v>76548970.75229679</c:v>
                </c:pt>
                <c:pt idx="6">
                  <c:v>107662746.16080968</c:v>
                </c:pt>
                <c:pt idx="7">
                  <c:v>148792962.87622577</c:v>
                </c:pt>
                <c:pt idx="8">
                  <c:v>200772820.39403751</c:v>
                </c:pt>
              </c:numCache>
            </c:numRef>
          </c:val>
          <c:extLst>
            <c:ext xmlns:c16="http://schemas.microsoft.com/office/drawing/2014/chart" uri="{C3380CC4-5D6E-409C-BE32-E72D297353CC}">
              <c16:uniqueId val="{00000001-4E94-47D9-8949-32A2A61AB8EA}"/>
            </c:ext>
          </c:extLst>
        </c:ser>
        <c:ser>
          <c:idx val="3"/>
          <c:order val="4"/>
          <c:tx>
            <c:strRef>
              <c:f>'LPWA Summary'!$D$31</c:f>
              <c:strCache>
                <c:ptCount val="1"/>
                <c:pt idx="0">
                  <c:v>Auto Fleet Mgt</c:v>
                </c:pt>
              </c:strCache>
            </c:strRef>
          </c:tx>
          <c:spPr>
            <a:solidFill>
              <a:schemeClr val="tx1"/>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Summary'!$F$31:$N$31</c:f>
              <c:numCache>
                <c:formatCode>_(* #,##0_);_(* \(#,##0\);_(* "-"??_);_(@_)</c:formatCode>
                <c:ptCount val="9"/>
                <c:pt idx="0">
                  <c:v>103499.99999999999</c:v>
                </c:pt>
                <c:pt idx="1">
                  <c:v>208293.74999999994</c:v>
                </c:pt>
                <c:pt idx="2">
                  <c:v>531022.25368528115</c:v>
                </c:pt>
                <c:pt idx="3">
                  <c:v>4277425.3334247367</c:v>
                </c:pt>
                <c:pt idx="4">
                  <c:v>7898819.5290859602</c:v>
                </c:pt>
                <c:pt idx="5">
                  <c:v>11834449.884622918</c:v>
                </c:pt>
                <c:pt idx="6">
                  <c:v>18593865.767738182</c:v>
                </c:pt>
                <c:pt idx="7">
                  <c:v>23646011.604720727</c:v>
                </c:pt>
                <c:pt idx="8">
                  <c:v>29261923.488431916</c:v>
                </c:pt>
              </c:numCache>
            </c:numRef>
          </c:val>
          <c:extLst>
            <c:ext xmlns:c16="http://schemas.microsoft.com/office/drawing/2014/chart" uri="{C3380CC4-5D6E-409C-BE32-E72D297353CC}">
              <c16:uniqueId val="{00000002-4E94-47D9-8949-32A2A61AB8EA}"/>
            </c:ext>
          </c:extLst>
        </c:ser>
        <c:ser>
          <c:idx val="6"/>
          <c:order val="5"/>
          <c:tx>
            <c:strRef>
              <c:f>'LPWA Summary'!$D$32</c:f>
              <c:strCache>
                <c:ptCount val="1"/>
                <c:pt idx="0">
                  <c:v>Health Monitoring</c:v>
                </c:pt>
              </c:strCache>
            </c:strRef>
          </c:tx>
          <c:spPr>
            <a:solidFill>
              <a:schemeClr val="bg1">
                <a:lumMod val="50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Summary'!$F$32:$N$32</c:f>
              <c:numCache>
                <c:formatCode>_(* #,##0_);_(* \(#,##0\);_(* "-"??_);_(@_)</c:formatCode>
                <c:ptCount val="9"/>
                <c:pt idx="0">
                  <c:v>0</c:v>
                </c:pt>
                <c:pt idx="1">
                  <c:v>0</c:v>
                </c:pt>
                <c:pt idx="2">
                  <c:v>101810.5</c:v>
                </c:pt>
                <c:pt idx="3">
                  <c:v>1499857.3</c:v>
                </c:pt>
                <c:pt idx="4">
                  <c:v>3601286.2250000001</c:v>
                </c:pt>
                <c:pt idx="5">
                  <c:v>7085161.3942499999</c:v>
                </c:pt>
                <c:pt idx="6">
                  <c:v>11487482.323749997</c:v>
                </c:pt>
                <c:pt idx="7">
                  <c:v>16895441.770312499</c:v>
                </c:pt>
                <c:pt idx="8">
                  <c:v>23047060.368749999</c:v>
                </c:pt>
              </c:numCache>
            </c:numRef>
          </c:val>
          <c:extLst>
            <c:ext xmlns:c16="http://schemas.microsoft.com/office/drawing/2014/chart" uri="{C3380CC4-5D6E-409C-BE32-E72D297353CC}">
              <c16:uniqueId val="{00000003-4E94-47D9-8949-32A2A61AB8EA}"/>
            </c:ext>
          </c:extLst>
        </c:ser>
        <c:ser>
          <c:idx val="7"/>
          <c:order val="6"/>
          <c:tx>
            <c:strRef>
              <c:f>'LPWA Summary'!$D$33</c:f>
              <c:strCache>
                <c:ptCount val="1"/>
                <c:pt idx="0">
                  <c:v>Health Intervention</c:v>
                </c:pt>
              </c:strCache>
            </c:strRef>
          </c:tx>
          <c:spPr>
            <a:solidFill>
              <a:schemeClr val="bg1">
                <a:lumMod val="95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Summary'!$F$33:$N$33</c:f>
              <c:numCache>
                <c:formatCode>_(* #,##0_);_(* \(#,##0\);_(* "-"??_);_(@_)</c:formatCode>
                <c:ptCount val="9"/>
                <c:pt idx="0">
                  <c:v>0</c:v>
                </c:pt>
                <c:pt idx="1">
                  <c:v>0</c:v>
                </c:pt>
                <c:pt idx="2">
                  <c:v>48.828125</c:v>
                </c:pt>
                <c:pt idx="3">
                  <c:v>183.10546875</c:v>
                </c:pt>
                <c:pt idx="4">
                  <c:v>762.939453125</c:v>
                </c:pt>
                <c:pt idx="5">
                  <c:v>2288.818359375</c:v>
                </c:pt>
                <c:pt idx="6">
                  <c:v>3814.697265625</c:v>
                </c:pt>
                <c:pt idx="7">
                  <c:v>5960.4644775390625</c:v>
                </c:pt>
                <c:pt idx="8">
                  <c:v>8940.6967163085938</c:v>
                </c:pt>
              </c:numCache>
            </c:numRef>
          </c:val>
          <c:extLst>
            <c:ext xmlns:c16="http://schemas.microsoft.com/office/drawing/2014/chart" uri="{C3380CC4-5D6E-409C-BE32-E72D297353CC}">
              <c16:uniqueId val="{00000004-4E94-47D9-8949-32A2A61AB8EA}"/>
            </c:ext>
          </c:extLst>
        </c:ser>
        <c:ser>
          <c:idx val="8"/>
          <c:order val="7"/>
          <c:tx>
            <c:strRef>
              <c:f>'LPWA Summary'!$D$34</c:f>
              <c:strCache>
                <c:ptCount val="1"/>
                <c:pt idx="0">
                  <c:v>Industrial</c:v>
                </c:pt>
              </c:strCache>
            </c:strRef>
          </c:tx>
          <c:spPr>
            <a:solidFill>
              <a:schemeClr val="accent2">
                <a:lumMod val="60000"/>
                <a:lumOff val="40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Summary'!$F$34:$N$34</c:f>
              <c:numCache>
                <c:formatCode>_(* #,##0_);_(* \(#,##0\);_(* "-"??_);_(@_)</c:formatCode>
                <c:ptCount val="9"/>
                <c:pt idx="0">
                  <c:v>463500</c:v>
                </c:pt>
                <c:pt idx="1">
                  <c:v>868671.875</c:v>
                </c:pt>
                <c:pt idx="2">
                  <c:v>1680461.1894901877</c:v>
                </c:pt>
                <c:pt idx="3">
                  <c:v>4948979.9811318256</c:v>
                </c:pt>
                <c:pt idx="4">
                  <c:v>8995372.2211512066</c:v>
                </c:pt>
                <c:pt idx="5">
                  <c:v>14036212.455130018</c:v>
                </c:pt>
                <c:pt idx="6">
                  <c:v>21015245.584074285</c:v>
                </c:pt>
                <c:pt idx="7">
                  <c:v>29169452.235033341</c:v>
                </c:pt>
                <c:pt idx="8">
                  <c:v>39802793.552070461</c:v>
                </c:pt>
              </c:numCache>
            </c:numRef>
          </c:val>
          <c:extLst>
            <c:ext xmlns:c16="http://schemas.microsoft.com/office/drawing/2014/chart" uri="{C3380CC4-5D6E-409C-BE32-E72D297353CC}">
              <c16:uniqueId val="{00000005-4E94-47D9-8949-32A2A61AB8EA}"/>
            </c:ext>
          </c:extLst>
        </c:ser>
        <c:ser>
          <c:idx val="9"/>
          <c:order val="8"/>
          <c:tx>
            <c:strRef>
              <c:f>'LPWA Summary'!$D$35</c:f>
              <c:strCache>
                <c:ptCount val="1"/>
                <c:pt idx="0">
                  <c:v>Building Automation</c:v>
                </c:pt>
              </c:strCache>
            </c:strRef>
          </c:tx>
          <c:spPr>
            <a:solidFill>
              <a:schemeClr val="tx2"/>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Summary'!$F$35:$N$35</c:f>
              <c:numCache>
                <c:formatCode>_(* #,##0_);_(* \(#,##0\);_(* "-"??_);_(@_)</c:formatCode>
                <c:ptCount val="9"/>
                <c:pt idx="0">
                  <c:v>1285350</c:v>
                </c:pt>
                <c:pt idx="1">
                  <c:v>2679995.4874999998</c:v>
                </c:pt>
                <c:pt idx="2">
                  <c:v>3133379.3219870562</c:v>
                </c:pt>
                <c:pt idx="3">
                  <c:v>12546351.832091197</c:v>
                </c:pt>
                <c:pt idx="4">
                  <c:v>20818373.268317193</c:v>
                </c:pt>
                <c:pt idx="5">
                  <c:v>34788609.534893334</c:v>
                </c:pt>
                <c:pt idx="6">
                  <c:v>49013113.188641392</c:v>
                </c:pt>
                <c:pt idx="7">
                  <c:v>68017866.766154766</c:v>
                </c:pt>
                <c:pt idx="8">
                  <c:v>93010967.125376523</c:v>
                </c:pt>
              </c:numCache>
            </c:numRef>
          </c:val>
          <c:extLst>
            <c:ext xmlns:c16="http://schemas.microsoft.com/office/drawing/2014/chart" uri="{C3380CC4-5D6E-409C-BE32-E72D297353CC}">
              <c16:uniqueId val="{00000006-4E94-47D9-8949-32A2A61AB8EA}"/>
            </c:ext>
          </c:extLst>
        </c:ser>
        <c:ser>
          <c:idx val="10"/>
          <c:order val="9"/>
          <c:tx>
            <c:strRef>
              <c:f>'LPWA Summary'!$D$36</c:f>
              <c:strCache>
                <c:ptCount val="1"/>
                <c:pt idx="0">
                  <c:v>Smart City</c:v>
                </c:pt>
              </c:strCache>
            </c:strRef>
          </c:tx>
          <c:spPr>
            <a:solidFill>
              <a:schemeClr val="accent1">
                <a:lumMod val="60000"/>
                <a:lumOff val="40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Summary'!$F$36:$N$36</c:f>
              <c:numCache>
                <c:formatCode>_(* #,##0_);_(* \(#,##0\);_(* "-"??_);_(@_)</c:formatCode>
                <c:ptCount val="9"/>
                <c:pt idx="0">
                  <c:v>2268906.1</c:v>
                </c:pt>
                <c:pt idx="1">
                  <c:v>3511700.4899999998</c:v>
                </c:pt>
                <c:pt idx="2">
                  <c:v>5283574.4839870557</c:v>
                </c:pt>
                <c:pt idx="3">
                  <c:v>9344720.3116349485</c:v>
                </c:pt>
                <c:pt idx="4">
                  <c:v>12547997.758814067</c:v>
                </c:pt>
                <c:pt idx="5">
                  <c:v>15975712.308372898</c:v>
                </c:pt>
                <c:pt idx="6">
                  <c:v>20168531.033392832</c:v>
                </c:pt>
                <c:pt idx="7">
                  <c:v>25412995.880972702</c:v>
                </c:pt>
                <c:pt idx="8">
                  <c:v>31531378.071455952</c:v>
                </c:pt>
              </c:numCache>
            </c:numRef>
          </c:val>
          <c:extLst>
            <c:ext xmlns:c16="http://schemas.microsoft.com/office/drawing/2014/chart" uri="{C3380CC4-5D6E-409C-BE32-E72D297353CC}">
              <c16:uniqueId val="{00000007-4E94-47D9-8949-32A2A61AB8EA}"/>
            </c:ext>
          </c:extLst>
        </c:ser>
        <c:ser>
          <c:idx val="11"/>
          <c:order val="10"/>
          <c:tx>
            <c:strRef>
              <c:f>'LPWA Summary'!$D$37</c:f>
              <c:strCache>
                <c:ptCount val="1"/>
                <c:pt idx="0">
                  <c:v>Utility Metering</c:v>
                </c:pt>
              </c:strCache>
            </c:strRef>
          </c:tx>
          <c:spPr>
            <a:solidFill>
              <a:schemeClr val="accent1">
                <a:lumMod val="20000"/>
                <a:lumOff val="80000"/>
              </a:schemeClr>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Summary'!$F$37:$N$37</c:f>
              <c:numCache>
                <c:formatCode>_(* #,##0_);_(* \(#,##0\);_(* "-"??_);_(@_)</c:formatCode>
                <c:ptCount val="9"/>
                <c:pt idx="0">
                  <c:v>6460787.5999999996</c:v>
                </c:pt>
                <c:pt idx="1">
                  <c:v>8587257.8399999999</c:v>
                </c:pt>
                <c:pt idx="2">
                  <c:v>14724557.092790186</c:v>
                </c:pt>
                <c:pt idx="3">
                  <c:v>23873341.415649828</c:v>
                </c:pt>
                <c:pt idx="4">
                  <c:v>31098502.444319807</c:v>
                </c:pt>
                <c:pt idx="5">
                  <c:v>37439864.762300782</c:v>
                </c:pt>
                <c:pt idx="6">
                  <c:v>44217798.461455308</c:v>
                </c:pt>
                <c:pt idx="7">
                  <c:v>51505255.107366785</c:v>
                </c:pt>
                <c:pt idx="8">
                  <c:v>58029464.853873998</c:v>
                </c:pt>
              </c:numCache>
            </c:numRef>
          </c:val>
          <c:extLst>
            <c:ext xmlns:c16="http://schemas.microsoft.com/office/drawing/2014/chart" uri="{C3380CC4-5D6E-409C-BE32-E72D297353CC}">
              <c16:uniqueId val="{00000008-4E94-47D9-8949-32A2A61AB8EA}"/>
            </c:ext>
          </c:extLst>
        </c:ser>
        <c:ser>
          <c:idx val="4"/>
          <c:order val="11"/>
          <c:tx>
            <c:strRef>
              <c:f>'LPWA Summary'!$D$38</c:f>
              <c:strCache>
                <c:ptCount val="1"/>
                <c:pt idx="0">
                  <c:v>Other Apps</c:v>
                </c:pt>
              </c:strCache>
            </c:strRef>
          </c:tx>
          <c:spPr>
            <a:solidFill>
              <a:schemeClr val="accent5"/>
            </a:solidFill>
            <a:ln>
              <a:noFill/>
            </a:ln>
            <a:effectLst/>
          </c:spPr>
          <c:invertIfNegative val="0"/>
          <c:cat>
            <c:numRef>
              <c:f>'LPWA Summary'!$F$26:$N$26</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Summary'!$F$38:$N$38</c:f>
              <c:numCache>
                <c:formatCode>_(* #,##0_);_(* \(#,##0\);_(* "-"??_);_(@_)</c:formatCode>
                <c:ptCount val="9"/>
                <c:pt idx="0">
                  <c:v>36500</c:v>
                </c:pt>
                <c:pt idx="1">
                  <c:v>127750</c:v>
                </c:pt>
                <c:pt idx="2">
                  <c:v>735280.07573705621</c:v>
                </c:pt>
                <c:pt idx="3">
                  <c:v>3071155.041684947</c:v>
                </c:pt>
                <c:pt idx="4">
                  <c:v>5008063.3995671915</c:v>
                </c:pt>
                <c:pt idx="5">
                  <c:v>7001076.466399584</c:v>
                </c:pt>
                <c:pt idx="6">
                  <c:v>9418901.8098076358</c:v>
                </c:pt>
                <c:pt idx="7">
                  <c:v>12556166.055103647</c:v>
                </c:pt>
                <c:pt idx="8">
                  <c:v>16008798.82659051</c:v>
                </c:pt>
              </c:numCache>
            </c:numRef>
          </c:val>
          <c:extLst>
            <c:ext xmlns:c16="http://schemas.microsoft.com/office/drawing/2014/chart" uri="{C3380CC4-5D6E-409C-BE32-E72D297353CC}">
              <c16:uniqueId val="{00000009-4E94-47D9-8949-32A2A61AB8EA}"/>
            </c:ext>
          </c:extLst>
        </c:ser>
        <c:dLbls>
          <c:showLegendKey val="0"/>
          <c:showVal val="0"/>
          <c:showCatName val="0"/>
          <c:showSerName val="0"/>
          <c:showPercent val="0"/>
          <c:showBubbleSize val="0"/>
        </c:dLbls>
        <c:gapWidth val="150"/>
        <c:overlap val="100"/>
        <c:axId val="544993440"/>
        <c:axId val="544993832"/>
        <c:extLst>
          <c:ext xmlns:c15="http://schemas.microsoft.com/office/drawing/2012/chart" uri="{02D57815-91ED-43cb-92C2-25804820EDAC}">
            <c15:filteredBarSeries>
              <c15:ser>
                <c:idx val="1"/>
                <c:order val="2"/>
                <c:tx>
                  <c:strRef>
                    <c:extLst>
                      <c:ext uri="{02D57815-91ED-43cb-92C2-25804820EDAC}">
                        <c15:formulaRef>
                          <c15:sqref>'LPWA Summary'!$D$29</c15:sqref>
                        </c15:formulaRef>
                      </c:ext>
                    </c:extLst>
                    <c:strCache>
                      <c:ptCount val="1"/>
                      <c:pt idx="0">
                        <c:v>Auto V2V Safety</c:v>
                      </c:pt>
                    </c:strCache>
                  </c:strRef>
                </c:tx>
                <c:spPr>
                  <a:solidFill>
                    <a:schemeClr val="tx2">
                      <a:lumMod val="60000"/>
                      <a:lumOff val="40000"/>
                    </a:schemeClr>
                  </a:solidFill>
                  <a:ln>
                    <a:noFill/>
                  </a:ln>
                  <a:effectLst/>
                </c:spPr>
                <c:invertIfNegative val="0"/>
                <c:cat>
                  <c:numRef>
                    <c:extLst>
                      <c:ext uri="{02D57815-91ED-43cb-92C2-25804820EDAC}">
                        <c15:formulaRef>
                          <c15:sqref>'LPWA Summary'!$F$26:$N$26</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c:ext uri="{02D57815-91ED-43cb-92C2-25804820EDAC}">
                        <c15:formulaRef>
                          <c15:sqref>'LPWA Summary'!$F$29:$N$29</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4E94-47D9-8949-32A2A61AB8E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'LPWA Summary'!$D$30</c15:sqref>
                        </c15:formulaRef>
                      </c:ext>
                    </c:extLst>
                    <c:strCache>
                      <c:ptCount val="1"/>
                      <c:pt idx="0">
                        <c:v>Auto Telematics/Infotainment</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'LPWA Summary'!$F$26:$N$26</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xmlns:c15="http://schemas.microsoft.com/office/drawing/2012/chart">
                      <c:ext xmlns:c15="http://schemas.microsoft.com/office/drawing/2012/chart" uri="{02D57815-91ED-43cb-92C2-25804820EDAC}">
                        <c15:formulaRef>
                          <c15:sqref>'LPWA Summary'!$F$30:$N$30</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B-4E94-47D9-8949-32A2A61AB8EA}"/>
                  </c:ext>
                </c:extLst>
              </c15:ser>
            </c15:filteredBarSeries>
          </c:ext>
        </c:extLst>
      </c:barChart>
      <c:catAx>
        <c:axId val="5449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3832"/>
        <c:crosses val="autoZero"/>
        <c:auto val="1"/>
        <c:lblAlgn val="ctr"/>
        <c:lblOffset val="100"/>
        <c:noMultiLvlLbl val="0"/>
      </c:catAx>
      <c:valAx>
        <c:axId val="54499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3440"/>
        <c:crossesAt val="1"/>
        <c:crossBetween val="between"/>
      </c:valAx>
      <c:spPr>
        <a:noFill/>
        <a:ln>
          <a:noFill/>
        </a:ln>
        <a:effectLst/>
      </c:spPr>
    </c:plotArea>
    <c:legend>
      <c:legendPos val="b"/>
      <c:layout>
        <c:manualLayout>
          <c:xMode val="edge"/>
          <c:yMode val="edge"/>
          <c:x val="0.18424496446371169"/>
          <c:y val="5.7165854797811284E-2"/>
          <c:w val="0.45186846927152979"/>
          <c:h val="0.5703434316473153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'LPWA Summary'!$D$19</c:f>
              <c:strCache>
                <c:ptCount val="1"/>
                <c:pt idx="0">
                  <c:v>U-LPWA</c:v>
                </c:pt>
              </c:strCache>
            </c:strRef>
          </c:tx>
          <c:spPr>
            <a:solidFill>
              <a:schemeClr val="tx1"/>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Summary'!$F$19:$N$19</c:f>
              <c:numCache>
                <c:formatCode>_(* #,##0_);_(* \(#,##0\);_(* "-"??_);_(@_)</c:formatCode>
                <c:ptCount val="9"/>
                <c:pt idx="0">
                  <c:v>15795687.5</c:v>
                </c:pt>
                <c:pt idx="1">
                  <c:v>23584885.862500004</c:v>
                </c:pt>
                <c:pt idx="2">
                  <c:v>35887870.593699999</c:v>
                </c:pt>
                <c:pt idx="3">
                  <c:v>53506381.512381747</c:v>
                </c:pt>
                <c:pt idx="4">
                  <c:v>66395386.134884462</c:v>
                </c:pt>
                <c:pt idx="5">
                  <c:v>87407828.00926055</c:v>
                </c:pt>
                <c:pt idx="6">
                  <c:v>116401390.30120714</c:v>
                </c:pt>
                <c:pt idx="7">
                  <c:v>154134763.42090887</c:v>
                </c:pt>
                <c:pt idx="8">
                  <c:v>204583580.99332207</c:v>
                </c:pt>
              </c:numCache>
            </c:numRef>
          </c:val>
          <c:extLst>
            <c:ext xmlns:c16="http://schemas.microsoft.com/office/drawing/2014/chart" uri="{C3380CC4-5D6E-409C-BE32-E72D297353CC}">
              <c16:uniqueId val="{00000000-6319-4FED-9139-4C824E50B202}"/>
            </c:ext>
          </c:extLst>
        </c:ser>
        <c:ser>
          <c:idx val="5"/>
          <c:order val="1"/>
          <c:tx>
            <c:strRef>
              <c:f>'LPWA Summary'!$D$20</c:f>
              <c:strCache>
                <c:ptCount val="1"/>
                <c:pt idx="0">
                  <c:v>L-LPWA</c:v>
                </c:pt>
              </c:strCache>
            </c:strRef>
          </c:tx>
          <c:spPr>
            <a:solidFill>
              <a:schemeClr val="tx2">
                <a:lumMod val="40000"/>
                <a:lumOff val="60000"/>
              </a:schemeClr>
            </a:solidFill>
            <a:ln>
              <a:noFill/>
            </a:ln>
            <a:effectLst/>
          </c:spPr>
          <c:invertIfNegative val="0"/>
          <c:cat>
            <c:numRef>
              <c:f>'LPWA Summary'!$F$4:$N$4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Summary'!$F$20:$N$20</c:f>
              <c:numCache>
                <c:formatCode>_(* #,##0_);_(* \(#,##0\);_(* "-"??_);_(@_)</c:formatCode>
                <c:ptCount val="9"/>
                <c:pt idx="0">
                  <c:v>0</c:v>
                </c:pt>
                <c:pt idx="1">
                  <c:v>0</c:v>
                </c:pt>
                <c:pt idx="2">
                  <c:v>5150592.3610268747</c:v>
                </c:pt>
                <c:pt idx="3">
                  <c:v>48644093.5876735</c:v>
                </c:pt>
                <c:pt idx="4">
                  <c:v>81015244.996876255</c:v>
                </c:pt>
                <c:pt idx="5">
                  <c:v>124398638.23471794</c:v>
                </c:pt>
                <c:pt idx="6">
                  <c:v>174623185.47192824</c:v>
                </c:pt>
                <c:pt idx="7">
                  <c:v>234282383.90289253</c:v>
                </c:pt>
                <c:pt idx="8">
                  <c:v>301852632.06962848</c:v>
                </c:pt>
              </c:numCache>
            </c:numRef>
          </c:val>
          <c:extLst>
            <c:ext xmlns:c16="http://schemas.microsoft.com/office/drawing/2014/chart" uri="{C3380CC4-5D6E-409C-BE32-E72D297353CC}">
              <c16:uniqueId val="{00000001-6319-4FED-9139-4C824E50B202}"/>
            </c:ext>
          </c:extLst>
        </c:ser>
        <c:dLbls>
          <c:showLegendKey val="0"/>
          <c:showVal val="0"/>
          <c:showCatName val="0"/>
          <c:showSerName val="0"/>
          <c:showPercent val="0"/>
          <c:showBubbleSize val="0"/>
        </c:dLbls>
        <c:gapWidth val="150"/>
        <c:overlap val="100"/>
        <c:axId val="544994616"/>
        <c:axId val="544995008"/>
      </c:barChart>
      <c:catAx>
        <c:axId val="54499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5008"/>
        <c:crosses val="autoZero"/>
        <c:auto val="1"/>
        <c:lblAlgn val="ctr"/>
        <c:lblOffset val="100"/>
        <c:noMultiLvlLbl val="0"/>
      </c:catAx>
      <c:valAx>
        <c:axId val="54499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4616"/>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2028774181005149"/>
        </c:manualLayout>
      </c:layout>
      <c:barChart>
        <c:barDir val="col"/>
        <c:grouping val="stacked"/>
        <c:varyColors val="0"/>
        <c:ser>
          <c:idx val="0"/>
          <c:order val="0"/>
          <c:tx>
            <c:strRef>
              <c:f>'LPWA Summary'!$D$44</c:f>
              <c:strCache>
                <c:ptCount val="1"/>
                <c:pt idx="0">
                  <c:v>Proprietary</c:v>
                </c:pt>
              </c:strCache>
            </c:strRef>
          </c:tx>
          <c:spPr>
            <a:solidFill>
              <a:schemeClr val="accent2">
                <a:lumMod val="60000"/>
                <a:lumOff val="40000"/>
              </a:schemeClr>
            </a:solidFill>
            <a:ln>
              <a:noFill/>
            </a:ln>
            <a:effectLst/>
          </c:spPr>
          <c:invertIfNegative val="0"/>
          <c:cat>
            <c:numRef>
              <c:f>'LPWA Summary'!$F$43:$N$43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Summary'!$F$44:$N$44</c:f>
              <c:numCache>
                <c:formatCode>_(* #,##0_);_(* \(#,##0\);_(* "-"??_);_(@_)</c:formatCode>
                <c:ptCount val="9"/>
                <c:pt idx="0">
                  <c:v>9806603.879999999</c:v>
                </c:pt>
                <c:pt idx="1">
                  <c:v>12742408.067375001</c:v>
                </c:pt>
                <c:pt idx="2">
                  <c:v>13822727.050025998</c:v>
                </c:pt>
                <c:pt idx="3">
                  <c:v>14474039.365225809</c:v>
                </c:pt>
                <c:pt idx="4">
                  <c:v>16351305.808436789</c:v>
                </c:pt>
                <c:pt idx="5">
                  <c:v>17862223.490902189</c:v>
                </c:pt>
                <c:pt idx="6">
                  <c:v>19736644.339228664</c:v>
                </c:pt>
                <c:pt idx="7">
                  <c:v>21649655.297462601</c:v>
                </c:pt>
                <c:pt idx="8">
                  <c:v>24845983.617132243</c:v>
                </c:pt>
              </c:numCache>
            </c:numRef>
          </c:val>
          <c:extLst>
            <c:ext xmlns:c16="http://schemas.microsoft.com/office/drawing/2014/chart" uri="{C3380CC4-5D6E-409C-BE32-E72D297353CC}">
              <c16:uniqueId val="{00000000-D4E6-475A-BEFE-BEB9005331CA}"/>
            </c:ext>
          </c:extLst>
        </c:ser>
        <c:ser>
          <c:idx val="5"/>
          <c:order val="1"/>
          <c:tx>
            <c:strRef>
              <c:f>'LPWA Summary'!$D$45</c:f>
              <c:strCache>
                <c:ptCount val="1"/>
                <c:pt idx="0">
                  <c:v>Open</c:v>
                </c:pt>
              </c:strCache>
            </c:strRef>
          </c:tx>
          <c:spPr>
            <a:solidFill>
              <a:schemeClr val="bg1">
                <a:lumMod val="65000"/>
              </a:schemeClr>
            </a:solidFill>
            <a:ln>
              <a:noFill/>
            </a:ln>
            <a:effectLst/>
          </c:spPr>
          <c:invertIfNegative val="0"/>
          <c:cat>
            <c:numRef>
              <c:f>'LPWA Summary'!$F$43:$N$43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Summary'!$F$45:$N$45</c:f>
              <c:numCache>
                <c:formatCode>_(* #,##0_);_(* \(#,##0\);_(* "-"??_);_(@_)</c:formatCode>
                <c:ptCount val="9"/>
                <c:pt idx="0">
                  <c:v>5989083.6200000001</c:v>
                </c:pt>
                <c:pt idx="1">
                  <c:v>10842477.795125002</c:v>
                </c:pt>
                <c:pt idx="2">
                  <c:v>27215735.904700875</c:v>
                </c:pt>
                <c:pt idx="3">
                  <c:v>87676435.734829441</c:v>
                </c:pt>
                <c:pt idx="4">
                  <c:v>131059325.32332394</c:v>
                </c:pt>
                <c:pt idx="5">
                  <c:v>193943877.88630128</c:v>
                </c:pt>
                <c:pt idx="6">
                  <c:v>271286982.78029174</c:v>
                </c:pt>
                <c:pt idx="7">
                  <c:v>366765642.15178955</c:v>
                </c:pt>
                <c:pt idx="8">
                  <c:v>481586221.38429493</c:v>
                </c:pt>
              </c:numCache>
            </c:numRef>
          </c:val>
          <c:extLst>
            <c:ext xmlns:c16="http://schemas.microsoft.com/office/drawing/2014/chart" uri="{C3380CC4-5D6E-409C-BE32-E72D297353CC}">
              <c16:uniqueId val="{00000001-D4E6-475A-BEFE-BEB9005331CA}"/>
            </c:ext>
          </c:extLst>
        </c:ser>
        <c:dLbls>
          <c:showLegendKey val="0"/>
          <c:showVal val="0"/>
          <c:showCatName val="0"/>
          <c:showSerName val="0"/>
          <c:showPercent val="0"/>
          <c:showBubbleSize val="0"/>
        </c:dLbls>
        <c:gapWidth val="150"/>
        <c:overlap val="100"/>
        <c:axId val="544995792"/>
        <c:axId val="544996184"/>
      </c:barChart>
      <c:catAx>
        <c:axId val="5449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6184"/>
        <c:crosses val="autoZero"/>
        <c:auto val="1"/>
        <c:lblAlgn val="ctr"/>
        <c:lblOffset val="100"/>
        <c:noMultiLvlLbl val="0"/>
      </c:catAx>
      <c:valAx>
        <c:axId val="544996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5792"/>
        <c:crossesAt val="1"/>
        <c:crossBetween val="between"/>
      </c:valAx>
      <c:spPr>
        <a:noFill/>
        <a:ln>
          <a:noFill/>
        </a:ln>
        <a:effectLst/>
      </c:spPr>
    </c:plotArea>
    <c:legend>
      <c:legendPos val="b"/>
      <c:layout>
        <c:manualLayout>
          <c:xMode val="edge"/>
          <c:yMode val="edge"/>
          <c:x val="0.18424496446371169"/>
          <c:y val="5.7165854797811284E-2"/>
          <c:w val="0.67364490253325071"/>
          <c:h val="0.189753533715262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04163348963403"/>
          <c:y val="4.3520619244628321E-2"/>
          <c:w val="0.80120930283995395"/>
          <c:h val="0.82028774181005149"/>
        </c:manualLayout>
      </c:layout>
      <c:bar3DChart>
        <c:barDir val="col"/>
        <c:grouping val="stacked"/>
        <c:varyColors val="0"/>
        <c:ser>
          <c:idx val="0"/>
          <c:order val="0"/>
          <c:tx>
            <c:strRef>
              <c:f>'LPWA Summary'!$D$55</c:f>
              <c:strCache>
                <c:ptCount val="1"/>
                <c:pt idx="0">
                  <c:v>Agriculture</c:v>
                </c:pt>
              </c:strCache>
            </c:strRef>
          </c:tx>
          <c:spPr>
            <a:solidFill>
              <a:schemeClr val="accent2">
                <a:lumMod val="60000"/>
                <a:lumOff val="4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Summary'!$F$55:$N$55</c:f>
              <c:numCache>
                <c:formatCode>_(* #,##0_);_(* \(#,##0\);_(* "-"??_);_(@_)</c:formatCode>
                <c:ptCount val="9"/>
                <c:pt idx="0">
                  <c:v>30000.000000000367</c:v>
                </c:pt>
                <c:pt idx="1">
                  <c:v>67500.000000000364</c:v>
                </c:pt>
                <c:pt idx="2">
                  <c:v>161250.00000000035</c:v>
                </c:pt>
                <c:pt idx="3">
                  <c:v>501586.71079018782</c:v>
                </c:pt>
                <c:pt idx="4">
                  <c:v>3209908.5997400125</c:v>
                </c:pt>
                <c:pt idx="5">
                  <c:v>8280484.3482973194</c:v>
                </c:pt>
                <c:pt idx="6">
                  <c:v>15374604.2156501</c:v>
                </c:pt>
                <c:pt idx="7">
                  <c:v>24817680.961850557</c:v>
                </c:pt>
                <c:pt idx="8">
                  <c:v>37232715.525284171</c:v>
                </c:pt>
              </c:numCache>
            </c:numRef>
          </c:val>
          <c:extLst>
            <c:ext xmlns:c16="http://schemas.microsoft.com/office/drawing/2014/chart" uri="{C3380CC4-5D6E-409C-BE32-E72D297353CC}">
              <c16:uniqueId val="{00000000-3F36-4CA8-AE98-FB6D3C9D8F56}"/>
            </c:ext>
          </c:extLst>
        </c:ser>
        <c:ser>
          <c:idx val="5"/>
          <c:order val="1"/>
          <c:tx>
            <c:strRef>
              <c:f>'LPWA Summary'!$D$56</c:f>
              <c:strCache>
                <c:ptCount val="1"/>
                <c:pt idx="0">
                  <c:v>Asset Tracking</c:v>
                </c:pt>
              </c:strCache>
            </c:strRef>
          </c:tx>
          <c:spPr>
            <a:solidFill>
              <a:schemeClr val="bg1">
                <a:lumMod val="65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Summary'!$F$56:$N$56</c:f>
              <c:numCache>
                <c:formatCode>_(* #,##0_);_(* \(#,##0\);_(* "-"??_);_(@_)</c:formatCode>
                <c:ptCount val="9"/>
                <c:pt idx="0">
                  <c:v>24577839.999999996</c:v>
                </c:pt>
                <c:pt idx="1">
                  <c:v>29717483.799999997</c:v>
                </c:pt>
                <c:pt idx="2">
                  <c:v>37224950.219999999</c:v>
                </c:pt>
                <c:pt idx="3">
                  <c:v>51732942.718134865</c:v>
                </c:pt>
                <c:pt idx="4">
                  <c:v>91613081.608154058</c:v>
                </c:pt>
                <c:pt idx="5">
                  <c:v>143983959.20564893</c:v>
                </c:pt>
                <c:pt idx="6">
                  <c:v>220532929.9579457</c:v>
                </c:pt>
                <c:pt idx="7">
                  <c:v>328195676.1187554</c:v>
                </c:pt>
                <c:pt idx="8">
                  <c:v>476988638.99498117</c:v>
                </c:pt>
              </c:numCache>
            </c:numRef>
          </c:val>
          <c:extLst>
            <c:ext xmlns:c16="http://schemas.microsoft.com/office/drawing/2014/chart" uri="{C3380CC4-5D6E-409C-BE32-E72D297353CC}">
              <c16:uniqueId val="{00000001-3F36-4CA8-AE98-FB6D3C9D8F56}"/>
            </c:ext>
          </c:extLst>
        </c:ser>
        <c:ser>
          <c:idx val="3"/>
          <c:order val="4"/>
          <c:tx>
            <c:strRef>
              <c:f>'LPWA Summary'!$D$59</c:f>
              <c:strCache>
                <c:ptCount val="1"/>
                <c:pt idx="0">
                  <c:v>Auto Fleet Mgt</c:v>
                </c:pt>
              </c:strCache>
            </c:strRef>
          </c:tx>
          <c:spPr>
            <a:solidFill>
              <a:schemeClr val="accent4"/>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Summary'!$F$59:$N$59</c:f>
              <c:numCache>
                <c:formatCode>_(* #,##0_);_(* \(#,##0\);_(* "-"??_);_(@_)</c:formatCode>
                <c:ptCount val="9"/>
                <c:pt idx="0">
                  <c:v>180000.00000000055</c:v>
                </c:pt>
                <c:pt idx="1">
                  <c:v>283500.00000000052</c:v>
                </c:pt>
                <c:pt idx="2">
                  <c:v>491793.75000000047</c:v>
                </c:pt>
                <c:pt idx="3">
                  <c:v>1022816.0036852816</c:v>
                </c:pt>
                <c:pt idx="4">
                  <c:v>5300241.3371100184</c:v>
                </c:pt>
                <c:pt idx="5">
                  <c:v>13199060.866195979</c:v>
                </c:pt>
                <c:pt idx="6">
                  <c:v>25033510.750818897</c:v>
                </c:pt>
                <c:pt idx="7">
                  <c:v>43627376.518557079</c:v>
                </c:pt>
                <c:pt idx="8">
                  <c:v>67273388.123277813</c:v>
                </c:pt>
              </c:numCache>
            </c:numRef>
          </c:val>
          <c:extLst>
            <c:ext xmlns:c16="http://schemas.microsoft.com/office/drawing/2014/chart" uri="{C3380CC4-5D6E-409C-BE32-E72D297353CC}">
              <c16:uniqueId val="{00000002-3F36-4CA8-AE98-FB6D3C9D8F56}"/>
            </c:ext>
          </c:extLst>
        </c:ser>
        <c:ser>
          <c:idx val="4"/>
          <c:order val="5"/>
          <c:tx>
            <c:strRef>
              <c:f>'LPWA Summary'!$D$60</c:f>
              <c:strCache>
                <c:ptCount val="1"/>
                <c:pt idx="0">
                  <c:v>Health Monitoring</c:v>
                </c:pt>
              </c:strCache>
            </c:strRef>
          </c:tx>
          <c:spPr>
            <a:solidFill>
              <a:schemeClr val="accent5"/>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Summary'!$F$60:$N$60</c:f>
              <c:numCache>
                <c:formatCode>_(* #,##0_);_(* \(#,##0\);_(* "-"??_);_(@_)</c:formatCode>
                <c:ptCount val="9"/>
                <c:pt idx="0">
                  <c:v>0</c:v>
                </c:pt>
                <c:pt idx="1">
                  <c:v>0</c:v>
                </c:pt>
                <c:pt idx="2">
                  <c:v>0</c:v>
                </c:pt>
                <c:pt idx="3">
                  <c:v>101810.5</c:v>
                </c:pt>
                <c:pt idx="4">
                  <c:v>1601667.8</c:v>
                </c:pt>
                <c:pt idx="5">
                  <c:v>5202954.0250000004</c:v>
                </c:pt>
                <c:pt idx="6">
                  <c:v>12288115.41925</c:v>
                </c:pt>
                <c:pt idx="7">
                  <c:v>23775597.742999997</c:v>
                </c:pt>
                <c:pt idx="8">
                  <c:v>40671039.513312496</c:v>
                </c:pt>
              </c:numCache>
            </c:numRef>
          </c:val>
          <c:extLst>
            <c:ext xmlns:c16="http://schemas.microsoft.com/office/drawing/2014/chart" uri="{C3380CC4-5D6E-409C-BE32-E72D297353CC}">
              <c16:uniqueId val="{00000003-3F36-4CA8-AE98-FB6D3C9D8F56}"/>
            </c:ext>
          </c:extLst>
        </c:ser>
        <c:ser>
          <c:idx val="6"/>
          <c:order val="6"/>
          <c:tx>
            <c:strRef>
              <c:f>'LPWA Summary'!$D$61</c:f>
              <c:strCache>
                <c:ptCount val="1"/>
                <c:pt idx="0">
                  <c:v>Health Intervention</c:v>
                </c:pt>
              </c:strCache>
            </c:strRef>
          </c:tx>
          <c:spPr>
            <a:solidFill>
              <a:schemeClr val="accent1">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Summary'!$F$61:$N$61</c:f>
              <c:numCache>
                <c:formatCode>_(* #,##0_);_(* \(#,##0\);_(* "-"??_);_(@_)</c:formatCode>
                <c:ptCount val="9"/>
                <c:pt idx="0">
                  <c:v>0</c:v>
                </c:pt>
                <c:pt idx="1">
                  <c:v>0</c:v>
                </c:pt>
                <c:pt idx="2">
                  <c:v>0</c:v>
                </c:pt>
                <c:pt idx="3">
                  <c:v>48.828125</c:v>
                </c:pt>
                <c:pt idx="4">
                  <c:v>231.93359375</c:v>
                </c:pt>
                <c:pt idx="5">
                  <c:v>994.873046875</c:v>
                </c:pt>
                <c:pt idx="6">
                  <c:v>3283.69140625</c:v>
                </c:pt>
                <c:pt idx="7">
                  <c:v>7098.388671875</c:v>
                </c:pt>
                <c:pt idx="8">
                  <c:v>13058.853149414063</c:v>
                </c:pt>
              </c:numCache>
            </c:numRef>
          </c:val>
          <c:extLst>
            <c:ext xmlns:c16="http://schemas.microsoft.com/office/drawing/2014/chart" uri="{C3380CC4-5D6E-409C-BE32-E72D297353CC}">
              <c16:uniqueId val="{00000004-3F36-4CA8-AE98-FB6D3C9D8F56}"/>
            </c:ext>
          </c:extLst>
        </c:ser>
        <c:ser>
          <c:idx val="7"/>
          <c:order val="7"/>
          <c:tx>
            <c:strRef>
              <c:f>'LPWA Summary'!$D$62</c:f>
              <c:strCache>
                <c:ptCount val="1"/>
                <c:pt idx="0">
                  <c:v>Industrial</c:v>
                </c:pt>
              </c:strCache>
            </c:strRef>
          </c:tx>
          <c:spPr>
            <a:solidFill>
              <a:schemeClr val="accent2">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Summary'!$F$62:$N$62</c:f>
              <c:numCache>
                <c:formatCode>_(* #,##0_);_(* \(#,##0\);_(* "-"??_);_(@_)</c:formatCode>
                <c:ptCount val="9"/>
                <c:pt idx="0">
                  <c:v>34200.000000000364</c:v>
                </c:pt>
                <c:pt idx="1">
                  <c:v>497700.00000000035</c:v>
                </c:pt>
                <c:pt idx="2">
                  <c:v>1366371.8750000005</c:v>
                </c:pt>
                <c:pt idx="3">
                  <c:v>3046833.0644901879</c:v>
                </c:pt>
                <c:pt idx="4">
                  <c:v>7995813.0456220135</c:v>
                </c:pt>
                <c:pt idx="5">
                  <c:v>16991185.26677322</c:v>
                </c:pt>
                <c:pt idx="6">
                  <c:v>31027397.721903238</c:v>
                </c:pt>
                <c:pt idx="7">
                  <c:v>52042643.305977523</c:v>
                </c:pt>
                <c:pt idx="8">
                  <c:v>81212095.541010857</c:v>
                </c:pt>
              </c:numCache>
            </c:numRef>
          </c:val>
          <c:extLst>
            <c:ext xmlns:c16="http://schemas.microsoft.com/office/drawing/2014/chart" uri="{C3380CC4-5D6E-409C-BE32-E72D297353CC}">
              <c16:uniqueId val="{00000005-3F36-4CA8-AE98-FB6D3C9D8F56}"/>
            </c:ext>
          </c:extLst>
        </c:ser>
        <c:ser>
          <c:idx val="8"/>
          <c:order val="8"/>
          <c:tx>
            <c:strRef>
              <c:f>'LPWA Summary'!$D$63</c:f>
              <c:strCache>
                <c:ptCount val="1"/>
                <c:pt idx="0">
                  <c:v>Building Automation</c:v>
                </c:pt>
              </c:strCache>
            </c:strRef>
          </c:tx>
          <c:spPr>
            <a:solidFill>
              <a:schemeClr val="accent3">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Summary'!$F$63:$N$63</c:f>
              <c:numCache>
                <c:formatCode>_(* #,##0_);_(* \(#,##0\);_(* "-"??_);_(@_)</c:formatCode>
                <c:ptCount val="9"/>
                <c:pt idx="0">
                  <c:v>1360180</c:v>
                </c:pt>
                <c:pt idx="1">
                  <c:v>2645530</c:v>
                </c:pt>
                <c:pt idx="2">
                  <c:v>5325525.4874999998</c:v>
                </c:pt>
                <c:pt idx="3">
                  <c:v>8458904.809487056</c:v>
                </c:pt>
                <c:pt idx="4">
                  <c:v>21005256.641578253</c:v>
                </c:pt>
                <c:pt idx="5">
                  <c:v>41823629.90989545</c:v>
                </c:pt>
                <c:pt idx="6">
                  <c:v>76612239.444788784</c:v>
                </c:pt>
                <c:pt idx="7">
                  <c:v>125625352.63343018</c:v>
                </c:pt>
                <c:pt idx="8">
                  <c:v>193643219.39958495</c:v>
                </c:pt>
              </c:numCache>
            </c:numRef>
          </c:val>
          <c:extLst>
            <c:ext xmlns:c16="http://schemas.microsoft.com/office/drawing/2014/chart" uri="{C3380CC4-5D6E-409C-BE32-E72D297353CC}">
              <c16:uniqueId val="{00000006-3F36-4CA8-AE98-FB6D3C9D8F56}"/>
            </c:ext>
          </c:extLst>
        </c:ser>
        <c:ser>
          <c:idx val="9"/>
          <c:order val="9"/>
          <c:tx>
            <c:strRef>
              <c:f>'LPWA Summary'!$D$64</c:f>
              <c:strCache>
                <c:ptCount val="1"/>
                <c:pt idx="0">
                  <c:v>Smart City</c:v>
                </c:pt>
              </c:strCache>
            </c:strRef>
          </c:tx>
          <c:spPr>
            <a:solidFill>
              <a:schemeClr val="accent4">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Summary'!$F$64:$N$64</c:f>
              <c:numCache>
                <c:formatCode>_(* #,##0_);_(* \(#,##0\);_(* "-"??_);_(@_)</c:formatCode>
                <c:ptCount val="9"/>
                <c:pt idx="0">
                  <c:v>6312080</c:v>
                </c:pt>
                <c:pt idx="1">
                  <c:v>8580986.0999999996</c:v>
                </c:pt>
                <c:pt idx="2">
                  <c:v>12092686.59</c:v>
                </c:pt>
                <c:pt idx="3">
                  <c:v>17376261.073987056</c:v>
                </c:pt>
                <c:pt idx="4">
                  <c:v>26720981.385622002</c:v>
                </c:pt>
                <c:pt idx="5">
                  <c:v>39268979.144436069</c:v>
                </c:pt>
                <c:pt idx="6">
                  <c:v>55244691.452808969</c:v>
                </c:pt>
                <c:pt idx="7">
                  <c:v>75413222.486201793</c:v>
                </c:pt>
                <c:pt idx="8">
                  <c:v>100826218.36717449</c:v>
                </c:pt>
              </c:numCache>
            </c:numRef>
          </c:val>
          <c:extLst>
            <c:ext xmlns:c16="http://schemas.microsoft.com/office/drawing/2014/chart" uri="{C3380CC4-5D6E-409C-BE32-E72D297353CC}">
              <c16:uniqueId val="{00000007-3F36-4CA8-AE98-FB6D3C9D8F56}"/>
            </c:ext>
          </c:extLst>
        </c:ser>
        <c:ser>
          <c:idx val="10"/>
          <c:order val="10"/>
          <c:tx>
            <c:strRef>
              <c:f>'LPWA Summary'!$D$65</c:f>
              <c:strCache>
                <c:ptCount val="1"/>
                <c:pt idx="0">
                  <c:v>Utility Metering</c:v>
                </c:pt>
              </c:strCache>
            </c:strRef>
          </c:tx>
          <c:spPr>
            <a:solidFill>
              <a:schemeClr val="accent5">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Summary'!$F$65:$N$65</c:f>
              <c:numCache>
                <c:formatCode>_(* #,##0_);_(* \(#,##0\);_(* "-"??_);_(@_)</c:formatCode>
                <c:ptCount val="9"/>
                <c:pt idx="0">
                  <c:v>18438880</c:v>
                </c:pt>
                <c:pt idx="1">
                  <c:v>24899667.600000001</c:v>
                </c:pt>
                <c:pt idx="2">
                  <c:v>33486925.440000001</c:v>
                </c:pt>
                <c:pt idx="3">
                  <c:v>48211482.532790184</c:v>
                </c:pt>
                <c:pt idx="4">
                  <c:v>72084823.948440015</c:v>
                </c:pt>
                <c:pt idx="5">
                  <c:v>103183326.39275983</c:v>
                </c:pt>
                <c:pt idx="6">
                  <c:v>140623191.15506062</c:v>
                </c:pt>
                <c:pt idx="7">
                  <c:v>184840989.61651593</c:v>
                </c:pt>
                <c:pt idx="8">
                  <c:v>236346244.72388273</c:v>
                </c:pt>
              </c:numCache>
            </c:numRef>
          </c:val>
          <c:extLst>
            <c:ext xmlns:c16="http://schemas.microsoft.com/office/drawing/2014/chart" uri="{C3380CC4-5D6E-409C-BE32-E72D297353CC}">
              <c16:uniqueId val="{00000008-3F36-4CA8-AE98-FB6D3C9D8F56}"/>
            </c:ext>
          </c:extLst>
        </c:ser>
        <c:ser>
          <c:idx val="11"/>
          <c:order val="11"/>
          <c:tx>
            <c:strRef>
              <c:f>'LPWA Summary'!$D$66</c:f>
              <c:strCache>
                <c:ptCount val="1"/>
                <c:pt idx="0">
                  <c:v>Other Apps</c:v>
                </c:pt>
              </c:strCache>
            </c:strRef>
          </c:tx>
          <c:spPr>
            <a:solidFill>
              <a:schemeClr val="accent6">
                <a:lumMod val="60000"/>
              </a:schemeClr>
            </a:solidFill>
            <a:ln>
              <a:noFill/>
            </a:ln>
            <a:effectLst/>
            <a:sp3d/>
          </c:spPr>
          <c:invertIfNegative val="0"/>
          <c:cat>
            <c:numRef>
              <c:f>'LPWA Summary'!$F$54:$N$54</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Summary'!$F$66:$N$66</c:f>
              <c:numCache>
                <c:formatCode>_(* #,##0_);_(* \(#,##0\);_(* "-"??_);_(@_)</c:formatCode>
                <c:ptCount val="9"/>
                <c:pt idx="0">
                  <c:v>58400.000000000109</c:v>
                </c:pt>
                <c:pt idx="1">
                  <c:v>94900.000000000116</c:v>
                </c:pt>
                <c:pt idx="2">
                  <c:v>222650.00000000012</c:v>
                </c:pt>
                <c:pt idx="3">
                  <c:v>957930.07573705632</c:v>
                </c:pt>
                <c:pt idx="4">
                  <c:v>4029085.1174220033</c:v>
                </c:pt>
                <c:pt idx="5">
                  <c:v>9037148.5169891939</c:v>
                </c:pt>
                <c:pt idx="6">
                  <c:v>16038224.983388778</c:v>
                </c:pt>
                <c:pt idx="7">
                  <c:v>25457126.793196414</c:v>
                </c:pt>
                <c:pt idx="8">
                  <c:v>38013292.848300062</c:v>
                </c:pt>
              </c:numCache>
            </c:numRef>
          </c:val>
          <c:extLst>
            <c:ext xmlns:c16="http://schemas.microsoft.com/office/drawing/2014/chart" uri="{C3380CC4-5D6E-409C-BE32-E72D297353CC}">
              <c16:uniqueId val="{00000009-3F36-4CA8-AE98-FB6D3C9D8F56}"/>
            </c:ext>
          </c:extLst>
        </c:ser>
        <c:dLbls>
          <c:showLegendKey val="0"/>
          <c:showVal val="0"/>
          <c:showCatName val="0"/>
          <c:showSerName val="0"/>
          <c:showPercent val="0"/>
          <c:showBubbleSize val="0"/>
        </c:dLbls>
        <c:gapWidth val="150"/>
        <c:shape val="box"/>
        <c:axId val="544996968"/>
        <c:axId val="544997360"/>
        <c:axId val="0"/>
        <c:extLst>
          <c:ext xmlns:c15="http://schemas.microsoft.com/office/drawing/2012/chart" uri="{02D57815-91ED-43cb-92C2-25804820EDAC}">
            <c15:filteredBarSeries>
              <c15:ser>
                <c:idx val="1"/>
                <c:order val="2"/>
                <c:tx>
                  <c:strRef>
                    <c:extLst>
                      <c:ext uri="{02D57815-91ED-43cb-92C2-25804820EDAC}">
                        <c15:formulaRef>
                          <c15:sqref>'LPWA Summary'!$D$57</c15:sqref>
                        </c15:formulaRef>
                      </c:ext>
                    </c:extLst>
                    <c:strCache>
                      <c:ptCount val="1"/>
                      <c:pt idx="0">
                        <c:v>Auto V2V Safety</c:v>
                      </c:pt>
                    </c:strCache>
                  </c:strRef>
                </c:tx>
                <c:spPr>
                  <a:solidFill>
                    <a:schemeClr val="accent2"/>
                  </a:solidFill>
                  <a:ln>
                    <a:noFill/>
                  </a:ln>
                  <a:effectLst/>
                  <a:sp3d/>
                </c:spPr>
                <c:invertIfNegative val="0"/>
                <c:cat>
                  <c:numRef>
                    <c:extLst>
                      <c:ext uri="{02D57815-91ED-43cb-92C2-25804820EDAC}">
                        <c15:formulaRef>
                          <c15:sqref>'LPWA Summary'!$F$54:$N$54</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c:ext uri="{02D57815-91ED-43cb-92C2-25804820EDAC}">
                        <c15:formulaRef>
                          <c15:sqref>'LPWA Summary'!$F$57:$N$57</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3F36-4CA8-AE98-FB6D3C9D8F56}"/>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'LPWA Summary'!$D$58</c15:sqref>
                        </c15:formulaRef>
                      </c:ext>
                    </c:extLst>
                    <c:strCache>
                      <c:ptCount val="1"/>
                      <c:pt idx="0">
                        <c:v>Auto Telematics/Infotainment</c:v>
                      </c:pt>
                    </c:strCache>
                  </c:strRef>
                </c:tx>
                <c:spPr>
                  <a:solidFill>
                    <a:schemeClr val="accent3"/>
                  </a:solidFill>
                  <a:ln>
                    <a:noFill/>
                  </a:ln>
                  <a:effectLst/>
                  <a:sp3d/>
                </c:spPr>
                <c:invertIfNegative val="0"/>
                <c:cat>
                  <c:numRef>
                    <c:extLst xmlns:c15="http://schemas.microsoft.com/office/drawing/2012/chart">
                      <c:ext xmlns:c15="http://schemas.microsoft.com/office/drawing/2012/chart" uri="{02D57815-91ED-43cb-92C2-25804820EDAC}">
                        <c15:formulaRef>
                          <c15:sqref>'LPWA Summary'!$F$54:$N$54</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xmlns:c15="http://schemas.microsoft.com/office/drawing/2012/chart">
                      <c:ext xmlns:c15="http://schemas.microsoft.com/office/drawing/2012/chart" uri="{02D57815-91ED-43cb-92C2-25804820EDAC}">
                        <c15:formulaRef>
                          <c15:sqref>'LPWA Summary'!$F$58:$N$58</c15:sqref>
                        </c15:formulaRef>
                      </c:ext>
                    </c:extLst>
                    <c:numCache>
                      <c:formatCode>_(* #,##0_);_(* \(#,##0\);_(* "-"??_);_(@_)</c:formatCode>
                      <c:ptCount val="9"/>
                      <c:pt idx="0">
                        <c:v>7.3145876366466854E-10</c:v>
                      </c:pt>
                      <c:pt idx="1">
                        <c:v>7.3145876366466854E-10</c:v>
                      </c:pt>
                      <c:pt idx="2">
                        <c:v>7.3145876366466854E-10</c:v>
                      </c:pt>
                      <c:pt idx="3">
                        <c:v>7.3145876366466854E-10</c:v>
                      </c:pt>
                      <c:pt idx="4">
                        <c:v>7.3145876366466854E-10</c:v>
                      </c:pt>
                      <c:pt idx="5">
                        <c:v>7.3145876366466854E-10</c:v>
                      </c:pt>
                      <c:pt idx="6">
                        <c:v>7.3145876366466854E-10</c:v>
                      </c:pt>
                      <c:pt idx="7">
                        <c:v>7.3145876366466854E-10</c:v>
                      </c:pt>
                      <c:pt idx="8">
                        <c:v>7.3145876366466854E-10</c:v>
                      </c:pt>
                    </c:numCache>
                  </c:numRef>
                </c:val>
                <c:extLst xmlns:c15="http://schemas.microsoft.com/office/drawing/2012/chart">
                  <c:ext xmlns:c16="http://schemas.microsoft.com/office/drawing/2014/chart" uri="{C3380CC4-5D6E-409C-BE32-E72D297353CC}">
                    <c16:uniqueId val="{0000000B-3F36-4CA8-AE98-FB6D3C9D8F56}"/>
                  </c:ext>
                </c:extLst>
              </c15:ser>
            </c15:filteredBarSeries>
          </c:ext>
        </c:extLst>
      </c:bar3DChart>
      <c:catAx>
        <c:axId val="54499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7360"/>
        <c:crosses val="autoZero"/>
        <c:auto val="1"/>
        <c:lblAlgn val="ctr"/>
        <c:lblOffset val="100"/>
        <c:noMultiLvlLbl val="0"/>
      </c:catAx>
      <c:valAx>
        <c:axId val="54499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Device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6968"/>
        <c:crossesAt val="1"/>
        <c:crossBetween val="between"/>
      </c:valAx>
      <c:spPr>
        <a:noFill/>
        <a:ln>
          <a:noFill/>
        </a:ln>
        <a:effectLst/>
      </c:spPr>
    </c:plotArea>
    <c:legend>
      <c:legendPos val="b"/>
      <c:layout>
        <c:manualLayout>
          <c:xMode val="edge"/>
          <c:yMode val="edge"/>
          <c:x val="0.18424496446371169"/>
          <c:y val="5.7165854797811284E-2"/>
          <c:w val="0.68829471726430902"/>
          <c:h val="0.330076795956060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Summary'!$D$74</c:f>
              <c:strCache>
                <c:ptCount val="1"/>
                <c:pt idx="0">
                  <c:v>Agriculture</c:v>
                </c:pt>
              </c:strCache>
            </c:strRef>
          </c:tx>
          <c:spPr>
            <a:solidFill>
              <a:schemeClr val="accent1"/>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Summary'!$F$74:$N$74</c:f>
              <c:numCache>
                <c:formatCode>_("$"* #,##0_);_("$"* \(#,##0\);_("$"* "-"??_);_(@_)</c:formatCode>
                <c:ptCount val="9"/>
                <c:pt idx="0">
                  <c:v>51300.000000000633</c:v>
                </c:pt>
                <c:pt idx="1">
                  <c:v>109653.75000000057</c:v>
                </c:pt>
                <c:pt idx="2">
                  <c:v>248853.09375000047</c:v>
                </c:pt>
                <c:pt idx="3">
                  <c:v>735381.91953999049</c:v>
                </c:pt>
                <c:pt idx="4">
                  <c:v>4470778.9540730491</c:v>
                </c:pt>
                <c:pt idx="5">
                  <c:v>10956450.410785072</c:v>
                </c:pt>
                <c:pt idx="6">
                  <c:v>19325987.16564358</c:v>
                </c:pt>
                <c:pt idx="7">
                  <c:v>29636201.893149443</c:v>
                </c:pt>
                <c:pt idx="8">
                  <c:v>42238614.568058349</c:v>
                </c:pt>
              </c:numCache>
            </c:numRef>
          </c:val>
          <c:extLst>
            <c:ext xmlns:c16="http://schemas.microsoft.com/office/drawing/2014/chart" uri="{C3380CC4-5D6E-409C-BE32-E72D297353CC}">
              <c16:uniqueId val="{00000000-F8C6-463F-AE59-8D06F083D32C}"/>
            </c:ext>
          </c:extLst>
        </c:ser>
        <c:ser>
          <c:idx val="5"/>
          <c:order val="1"/>
          <c:tx>
            <c:strRef>
              <c:f>'LPWA Summary'!$D$75</c:f>
              <c:strCache>
                <c:ptCount val="1"/>
                <c:pt idx="0">
                  <c:v>Asset Tracking</c:v>
                </c:pt>
              </c:strCache>
            </c:strRef>
          </c:tx>
          <c:spPr>
            <a:solidFill>
              <a:schemeClr val="tx2">
                <a:lumMod val="40000"/>
                <a:lumOff val="60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Summary'!$F$75:$N$75</c:f>
              <c:numCache>
                <c:formatCode>_("$"* #,##0_);_("$"* \(#,##0\);_("$"* "-"??_);_(@_)</c:formatCode>
                <c:ptCount val="9"/>
                <c:pt idx="0">
                  <c:v>140093687.99999997</c:v>
                </c:pt>
                <c:pt idx="1">
                  <c:v>160920174.77699998</c:v>
                </c:pt>
                <c:pt idx="2">
                  <c:v>191494450.16923496</c:v>
                </c:pt>
                <c:pt idx="3">
                  <c:v>252820831.048877</c:v>
                </c:pt>
                <c:pt idx="4">
                  <c:v>425330737.04412866</c:v>
                </c:pt>
                <c:pt idx="5">
                  <c:v>635048644.75291991</c:v>
                </c:pt>
                <c:pt idx="6">
                  <c:v>924038220.0387845</c:v>
                </c:pt>
                <c:pt idx="7">
                  <c:v>1306390301.9874606</c:v>
                </c:pt>
                <c:pt idx="8">
                  <c:v>1803730849.031589</c:v>
                </c:pt>
              </c:numCache>
            </c:numRef>
          </c:val>
          <c:extLst>
            <c:ext xmlns:c16="http://schemas.microsoft.com/office/drawing/2014/chart" uri="{C3380CC4-5D6E-409C-BE32-E72D297353CC}">
              <c16:uniqueId val="{00000001-F8C6-463F-AE59-8D06F083D32C}"/>
            </c:ext>
          </c:extLst>
        </c:ser>
        <c:ser>
          <c:idx val="3"/>
          <c:order val="4"/>
          <c:tx>
            <c:strRef>
              <c:f>'LPWA Summary'!$D$78</c:f>
              <c:strCache>
                <c:ptCount val="1"/>
                <c:pt idx="0">
                  <c:v>Auto Fleet Mgt</c:v>
                </c:pt>
              </c:strCache>
            </c:strRef>
          </c:tx>
          <c:spPr>
            <a:solidFill>
              <a:schemeClr val="tx1"/>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Summary'!$F$78:$N$78</c:f>
              <c:numCache>
                <c:formatCode>_("$"* #,##0_);_("$"* \(#,##0\);_("$"* "-"??_);_(@_)</c:formatCode>
                <c:ptCount val="9"/>
                <c:pt idx="0">
                  <c:v>5848200.0000000168</c:v>
                </c:pt>
                <c:pt idx="1">
                  <c:v>8750369.2500000149</c:v>
                </c:pt>
                <c:pt idx="2">
                  <c:v>14420486.991093762</c:v>
                </c:pt>
                <c:pt idx="3">
                  <c:v>28491678.943977613</c:v>
                </c:pt>
                <c:pt idx="4">
                  <c:v>140261919.30953926</c:v>
                </c:pt>
                <c:pt idx="5">
                  <c:v>331826273.14594042</c:v>
                </c:pt>
                <c:pt idx="6">
                  <c:v>597878729.9635551</c:v>
                </c:pt>
                <c:pt idx="7">
                  <c:v>989860618.75153899</c:v>
                </c:pt>
                <c:pt idx="8">
                  <c:v>1450046249.8965662</c:v>
                </c:pt>
              </c:numCache>
            </c:numRef>
          </c:val>
          <c:extLst>
            <c:ext xmlns:c16="http://schemas.microsoft.com/office/drawing/2014/chart" uri="{C3380CC4-5D6E-409C-BE32-E72D297353CC}">
              <c16:uniqueId val="{00000002-F8C6-463F-AE59-8D06F083D32C}"/>
            </c:ext>
          </c:extLst>
        </c:ser>
        <c:ser>
          <c:idx val="6"/>
          <c:order val="5"/>
          <c:tx>
            <c:strRef>
              <c:f>'LPWA Summary'!$D$79</c:f>
              <c:strCache>
                <c:ptCount val="1"/>
                <c:pt idx="0">
                  <c:v>Health Monitoring</c:v>
                </c:pt>
              </c:strCache>
            </c:strRef>
          </c:tx>
          <c:spPr>
            <a:solidFill>
              <a:schemeClr val="bg1">
                <a:lumMod val="50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Summary'!$F$79:$N$79</c:f>
              <c:numCache>
                <c:formatCode>_("$"* #,##0_);_("$"* \(#,##0\);_("$"* "-"??_);_(@_)</c:formatCode>
                <c:ptCount val="9"/>
                <c:pt idx="0">
                  <c:v>0</c:v>
                </c:pt>
                <c:pt idx="1">
                  <c:v>0</c:v>
                </c:pt>
                <c:pt idx="2">
                  <c:v>0</c:v>
                </c:pt>
                <c:pt idx="3">
                  <c:v>1791186.2330174998</c:v>
                </c:pt>
                <c:pt idx="4">
                  <c:v>26769744.255907349</c:v>
                </c:pt>
                <c:pt idx="5">
                  <c:v>82612425.119159579</c:v>
                </c:pt>
                <c:pt idx="6">
                  <c:v>185354984.79288632</c:v>
                </c:pt>
                <c:pt idx="7">
                  <c:v>340701493.87043238</c:v>
                </c:pt>
                <c:pt idx="8">
                  <c:v>553670610.75687134</c:v>
                </c:pt>
              </c:numCache>
            </c:numRef>
          </c:val>
          <c:extLst>
            <c:ext xmlns:c16="http://schemas.microsoft.com/office/drawing/2014/chart" uri="{C3380CC4-5D6E-409C-BE32-E72D297353CC}">
              <c16:uniqueId val="{00000003-F8C6-463F-AE59-8D06F083D32C}"/>
            </c:ext>
          </c:extLst>
        </c:ser>
        <c:ser>
          <c:idx val="7"/>
          <c:order val="6"/>
          <c:tx>
            <c:strRef>
              <c:f>'LPWA Summary'!$D$80</c:f>
              <c:strCache>
                <c:ptCount val="1"/>
                <c:pt idx="0">
                  <c:v>Health Intervention</c:v>
                </c:pt>
              </c:strCache>
            </c:strRef>
          </c:tx>
          <c:spPr>
            <a:solidFill>
              <a:schemeClr val="bg1">
                <a:lumMod val="95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Summary'!$F$80:$N$80</c:f>
              <c:numCache>
                <c:formatCode>_("$"* #,##0_);_("$"* \(#,##0\);_("$"* "-"??_);_(@_)</c:formatCode>
                <c:ptCount val="9"/>
                <c:pt idx="0">
                  <c:v>0</c:v>
                </c:pt>
                <c:pt idx="1">
                  <c:v>0</c:v>
                </c:pt>
                <c:pt idx="2">
                  <c:v>0</c:v>
                </c:pt>
                <c:pt idx="3">
                  <c:v>4724.7725830078125</c:v>
                </c:pt>
                <c:pt idx="4">
                  <c:v>21320.536280822751</c:v>
                </c:pt>
                <c:pt idx="5">
                  <c:v>86881.185344352722</c:v>
                </c:pt>
                <c:pt idx="6">
                  <c:v>272423.15232821275</c:v>
                </c:pt>
                <c:pt idx="7">
                  <c:v>559454.86960934172</c:v>
                </c:pt>
                <c:pt idx="8">
                  <c:v>977763.73730490962</c:v>
                </c:pt>
              </c:numCache>
            </c:numRef>
          </c:val>
          <c:extLst>
            <c:ext xmlns:c16="http://schemas.microsoft.com/office/drawing/2014/chart" uri="{C3380CC4-5D6E-409C-BE32-E72D297353CC}">
              <c16:uniqueId val="{00000004-F8C6-463F-AE59-8D06F083D32C}"/>
            </c:ext>
          </c:extLst>
        </c:ser>
        <c:ser>
          <c:idx val="8"/>
          <c:order val="7"/>
          <c:tx>
            <c:strRef>
              <c:f>'LPWA Summary'!$D$81</c:f>
              <c:strCache>
                <c:ptCount val="1"/>
                <c:pt idx="0">
                  <c:v>Industrial</c:v>
                </c:pt>
              </c:strCache>
            </c:strRef>
          </c:tx>
          <c:spPr>
            <a:solidFill>
              <a:schemeClr val="accent2">
                <a:lumMod val="60000"/>
                <a:lumOff val="40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Summary'!$F$81:$N$81</c:f>
              <c:numCache>
                <c:formatCode>_("$"* #,##0_);_("$"* \(#,##0\);_("$"* "-"??_);_(@_)</c:formatCode>
                <c:ptCount val="9"/>
                <c:pt idx="0">
                  <c:v>1364580.0000000144</c:v>
                </c:pt>
                <c:pt idx="1">
                  <c:v>18865318.500000015</c:v>
                </c:pt>
                <c:pt idx="2">
                  <c:v>49202709.62578126</c:v>
                </c:pt>
                <c:pt idx="3">
                  <c:v>104229912.09682426</c:v>
                </c:pt>
                <c:pt idx="4">
                  <c:v>252429914.75225818</c:v>
                </c:pt>
                <c:pt idx="5">
                  <c:v>494607267.06779408</c:v>
                </c:pt>
                <c:pt idx="6">
                  <c:v>832035418.7496686</c:v>
                </c:pt>
                <c:pt idx="7">
                  <c:v>1242941503.22908</c:v>
                </c:pt>
                <c:pt idx="8">
                  <c:v>1719778209.3146143</c:v>
                </c:pt>
              </c:numCache>
            </c:numRef>
          </c:val>
          <c:extLst>
            <c:ext xmlns:c16="http://schemas.microsoft.com/office/drawing/2014/chart" uri="{C3380CC4-5D6E-409C-BE32-E72D297353CC}">
              <c16:uniqueId val="{00000005-F8C6-463F-AE59-8D06F083D32C}"/>
            </c:ext>
          </c:extLst>
        </c:ser>
        <c:ser>
          <c:idx val="9"/>
          <c:order val="8"/>
          <c:tx>
            <c:strRef>
              <c:f>'LPWA Summary'!$D$82</c:f>
              <c:strCache>
                <c:ptCount val="1"/>
                <c:pt idx="0">
                  <c:v>Bldg Automation</c:v>
                </c:pt>
              </c:strCache>
            </c:strRef>
          </c:tx>
          <c:spPr>
            <a:solidFill>
              <a:schemeClr val="tx2"/>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Summary'!$F$82:$N$82</c:f>
              <c:numCache>
                <c:formatCode>_("$"* #,##0_);_("$"* \(#,##0\);_("$"* "-"??_);_(@_)</c:formatCode>
                <c:ptCount val="9"/>
                <c:pt idx="0">
                  <c:v>1318014.42</c:v>
                </c:pt>
                <c:pt idx="1">
                  <c:v>2435342.6415000004</c:v>
                </c:pt>
                <c:pt idx="2">
                  <c:v>4657291.8631422184</c:v>
                </c:pt>
                <c:pt idx="3">
                  <c:v>7027627.4521919116</c:v>
                </c:pt>
                <c:pt idx="4">
                  <c:v>16578536.52007949</c:v>
                </c:pt>
                <c:pt idx="5">
                  <c:v>31359095.406930648</c:v>
                </c:pt>
                <c:pt idx="6">
                  <c:v>54571207.824391946</c:v>
                </c:pt>
                <c:pt idx="7">
                  <c:v>85009274.137409016</c:v>
                </c:pt>
                <c:pt idx="8">
                  <c:v>124484395.21823663</c:v>
                </c:pt>
              </c:numCache>
            </c:numRef>
          </c:val>
          <c:extLst>
            <c:ext xmlns:c16="http://schemas.microsoft.com/office/drawing/2014/chart" uri="{C3380CC4-5D6E-409C-BE32-E72D297353CC}">
              <c16:uniqueId val="{00000006-F8C6-463F-AE59-8D06F083D32C}"/>
            </c:ext>
          </c:extLst>
        </c:ser>
        <c:ser>
          <c:idx val="10"/>
          <c:order val="9"/>
          <c:tx>
            <c:strRef>
              <c:f>'LPWA Summary'!$D$83</c:f>
              <c:strCache>
                <c:ptCount val="1"/>
                <c:pt idx="0">
                  <c:v>Smart City</c:v>
                </c:pt>
              </c:strCache>
            </c:strRef>
          </c:tx>
          <c:spPr>
            <a:solidFill>
              <a:schemeClr val="accent1">
                <a:lumMod val="60000"/>
                <a:lumOff val="40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Summary'!$F$83:$N$83</c:f>
              <c:numCache>
                <c:formatCode>_("$"* #,##0_);_("$"* \(#,##0\);_("$"* "-"??_);_(@_)</c:formatCode>
                <c:ptCount val="9"/>
                <c:pt idx="0">
                  <c:v>34539701.759999998</c:v>
                </c:pt>
                <c:pt idx="1">
                  <c:v>44607398.142239995</c:v>
                </c:pt>
                <c:pt idx="2">
                  <c:v>59719490.870983198</c:v>
                </c:pt>
                <c:pt idx="3">
                  <c:v>81521701.899230406</c:v>
                </c:pt>
                <c:pt idx="4">
                  <c:v>119094831.51832303</c:v>
                </c:pt>
                <c:pt idx="5">
                  <c:v>166269934.78385586</c:v>
                </c:pt>
                <c:pt idx="6">
                  <c:v>222217507.88748348</c:v>
                </c:pt>
                <c:pt idx="7">
                  <c:v>288176674.09935743</c:v>
                </c:pt>
                <c:pt idx="8">
                  <c:v>366023028.15749526</c:v>
                </c:pt>
              </c:numCache>
            </c:numRef>
          </c:val>
          <c:extLst>
            <c:ext xmlns:c16="http://schemas.microsoft.com/office/drawing/2014/chart" uri="{C3380CC4-5D6E-409C-BE32-E72D297353CC}">
              <c16:uniqueId val="{00000007-F8C6-463F-AE59-8D06F083D32C}"/>
            </c:ext>
          </c:extLst>
        </c:ser>
        <c:ser>
          <c:idx val="11"/>
          <c:order val="10"/>
          <c:tx>
            <c:strRef>
              <c:f>'LPWA Summary'!$D$84</c:f>
              <c:strCache>
                <c:ptCount val="1"/>
                <c:pt idx="0">
                  <c:v>Utility Metering</c:v>
                </c:pt>
              </c:strCache>
            </c:strRef>
          </c:tx>
          <c:spPr>
            <a:solidFill>
              <a:schemeClr val="accent1">
                <a:lumMod val="20000"/>
                <a:lumOff val="80000"/>
              </a:schemeClr>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Summary'!$F$84:$N$84</c:f>
              <c:numCache>
                <c:formatCode>_("$"* #,##0_);_("$"* \(#,##0\);_("$"* "-"??_);_(@_)</c:formatCode>
                <c:ptCount val="9"/>
                <c:pt idx="0">
                  <c:v>5675487.2640000004</c:v>
                </c:pt>
                <c:pt idx="1">
                  <c:v>7280911.8029159997</c:v>
                </c:pt>
                <c:pt idx="2">
                  <c:v>12403088.366019838</c:v>
                </c:pt>
                <c:pt idx="3">
                  <c:v>21205019.076150652</c:v>
                </c:pt>
                <c:pt idx="4">
                  <c:v>36144055.000016436</c:v>
                </c:pt>
                <c:pt idx="5">
                  <c:v>57342015.218146876</c:v>
                </c:pt>
                <c:pt idx="6">
                  <c:v>84846890.084514797</c:v>
                </c:pt>
                <c:pt idx="7">
                  <c:v>119193724.95785007</c:v>
                </c:pt>
                <c:pt idx="8">
                  <c:v>160873647.72608352</c:v>
                </c:pt>
              </c:numCache>
            </c:numRef>
          </c:val>
          <c:extLst>
            <c:ext xmlns:c16="http://schemas.microsoft.com/office/drawing/2014/chart" uri="{C3380CC4-5D6E-409C-BE32-E72D297353CC}">
              <c16:uniqueId val="{00000008-F8C6-463F-AE59-8D06F083D32C}"/>
            </c:ext>
          </c:extLst>
        </c:ser>
        <c:ser>
          <c:idx val="4"/>
          <c:order val="11"/>
          <c:tx>
            <c:strRef>
              <c:f>'LPWA Summary'!$D$85</c:f>
              <c:strCache>
                <c:ptCount val="1"/>
                <c:pt idx="0">
                  <c:v>Other Apps</c:v>
                </c:pt>
              </c:strCache>
            </c:strRef>
          </c:tx>
          <c:spPr>
            <a:solidFill>
              <a:schemeClr val="accent5"/>
            </a:solidFill>
            <a:ln>
              <a:noFill/>
            </a:ln>
            <a:effectLst/>
          </c:spPr>
          <c:cat>
            <c:numRef>
              <c:f>'LPWA Summary'!$F$73:$N$73</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Summary'!$F$85:$N$85</c:f>
              <c:numCache>
                <c:formatCode>_("$"* #,##0_);_("$"* \(#,##0\);_("$"* "-"??_);_(@_)</c:formatCode>
                <c:ptCount val="9"/>
                <c:pt idx="0">
                  <c:v>166440.00000000029</c:v>
                </c:pt>
                <c:pt idx="1">
                  <c:v>256941.75000000029</c:v>
                </c:pt>
                <c:pt idx="2">
                  <c:v>572683.63125000021</c:v>
                </c:pt>
                <c:pt idx="3">
                  <c:v>2340720.1012524171</c:v>
                </c:pt>
                <c:pt idx="4">
                  <c:v>9352887.7782782838</c:v>
                </c:pt>
                <c:pt idx="5">
                  <c:v>19929403.767637499</c:v>
                </c:pt>
                <c:pt idx="6">
                  <c:v>33600272.007128827</c:v>
                </c:pt>
                <c:pt idx="7">
                  <c:v>50666334.109568126</c:v>
                </c:pt>
                <c:pt idx="8">
                  <c:v>71873566.137989461</c:v>
                </c:pt>
              </c:numCache>
            </c:numRef>
          </c:val>
          <c:extLst>
            <c:ext xmlns:c16="http://schemas.microsoft.com/office/drawing/2014/chart" uri="{C3380CC4-5D6E-409C-BE32-E72D297353CC}">
              <c16:uniqueId val="{00000009-F8C6-463F-AE59-8D06F083D32C}"/>
            </c:ext>
          </c:extLst>
        </c:ser>
        <c:dLbls>
          <c:showLegendKey val="0"/>
          <c:showVal val="0"/>
          <c:showCatName val="0"/>
          <c:showSerName val="0"/>
          <c:showPercent val="0"/>
          <c:showBubbleSize val="0"/>
        </c:dLbls>
        <c:axId val="544998144"/>
        <c:axId val="544998536"/>
        <c:extLst>
          <c:ext xmlns:c15="http://schemas.microsoft.com/office/drawing/2012/chart" uri="{02D57815-91ED-43cb-92C2-25804820EDAC}">
            <c15:filteredAreaSeries>
              <c15:ser>
                <c:idx val="1"/>
                <c:order val="2"/>
                <c:tx>
                  <c:strRef>
                    <c:extLst>
                      <c:ext uri="{02D57815-91ED-43cb-92C2-25804820EDAC}">
                        <c15:formulaRef>
                          <c15:sqref>'LPWA Summary'!$D$76</c15:sqref>
                        </c15:formulaRef>
                      </c:ext>
                    </c:extLst>
                    <c:strCache>
                      <c:ptCount val="1"/>
                      <c:pt idx="0">
                        <c:v>Auto V2V Safety</c:v>
                      </c:pt>
                    </c:strCache>
                  </c:strRef>
                </c:tx>
                <c:spPr>
                  <a:solidFill>
                    <a:schemeClr val="tx2">
                      <a:lumMod val="60000"/>
                      <a:lumOff val="40000"/>
                    </a:schemeClr>
                  </a:solidFill>
                  <a:ln>
                    <a:noFill/>
                  </a:ln>
                  <a:effectLst/>
                </c:spPr>
                <c:cat>
                  <c:numRef>
                    <c:extLst>
                      <c:ext uri="{02D57815-91ED-43cb-92C2-25804820EDAC}">
                        <c15:formulaRef>
                          <c15:sqref>'LPWA Summary'!$F$73:$N$73</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c:ext uri="{02D57815-91ED-43cb-92C2-25804820EDAC}">
                        <c15:formulaRef>
                          <c15:sqref>'LPWA Summary'!$F$76:$N$76</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F8C6-463F-AE59-8D06F083D32C}"/>
                  </c:ext>
                </c:extLst>
              </c15:ser>
            </c15:filteredAreaSeries>
            <c15:filteredAreaSeries>
              <c15:ser>
                <c:idx val="2"/>
                <c:order val="3"/>
                <c:tx>
                  <c:strRef>
                    <c:extLst xmlns:c15="http://schemas.microsoft.com/office/drawing/2012/chart">
                      <c:ext xmlns:c15="http://schemas.microsoft.com/office/drawing/2012/chart" uri="{02D57815-91ED-43cb-92C2-25804820EDAC}">
                        <c15:formulaRef>
                          <c15:sqref>'LPWA Summary'!$D$77</c15:sqref>
                        </c15:formulaRef>
                      </c:ext>
                    </c:extLst>
                    <c:strCache>
                      <c:ptCount val="1"/>
                      <c:pt idx="0">
                        <c:v>Auto Telematics/Infotainment</c:v>
                      </c:pt>
                    </c:strCache>
                  </c:strRef>
                </c:tx>
                <c:spPr>
                  <a:solidFill>
                    <a:schemeClr val="accent3"/>
                  </a:solidFill>
                  <a:ln>
                    <a:noFill/>
                  </a:ln>
                  <a:effectLst/>
                </c:spPr>
                <c:cat>
                  <c:numRef>
                    <c:extLst xmlns:c15="http://schemas.microsoft.com/office/drawing/2012/chart">
                      <c:ext xmlns:c15="http://schemas.microsoft.com/office/drawing/2012/chart" uri="{02D57815-91ED-43cb-92C2-25804820EDAC}">
                        <c15:formulaRef>
                          <c15:sqref>'LPWA Summary'!$F$73:$N$73</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xmlns:c15="http://schemas.microsoft.com/office/drawing/2012/chart">
                      <c:ext xmlns:c15="http://schemas.microsoft.com/office/drawing/2012/chart" uri="{02D57815-91ED-43cb-92C2-25804820EDAC}">
                        <c15:formulaRef>
                          <c15:sqref>'LPWA Summary'!$F$77:$N$77</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B-F8C6-463F-AE59-8D06F083D32C}"/>
                  </c:ext>
                </c:extLst>
              </c15:ser>
            </c15:filteredAreaSeries>
          </c:ext>
        </c:extLst>
      </c:areaChart>
      <c:catAx>
        <c:axId val="5449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8536"/>
        <c:crosses val="autoZero"/>
        <c:auto val="1"/>
        <c:lblAlgn val="ctr"/>
        <c:lblOffset val="100"/>
        <c:noMultiLvlLbl val="0"/>
      </c:catAx>
      <c:valAx>
        <c:axId val="544998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Service Revenue</a:t>
                </a:r>
              </a:p>
            </c:rich>
          </c:tx>
          <c:layout>
            <c:manualLayout>
              <c:xMode val="edge"/>
              <c:yMode val="edge"/>
              <c:x val="6.8081348322025772E-3"/>
              <c:y val="0.222500624196917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8144"/>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Summary'!$D$93</c:f>
              <c:strCache>
                <c:ptCount val="1"/>
                <c:pt idx="0">
                  <c:v>Agriculture</c:v>
                </c:pt>
              </c:strCache>
            </c:strRef>
          </c:tx>
          <c:spPr>
            <a:solidFill>
              <a:schemeClr val="accent1"/>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Summary'!$F$93:$N$93</c:f>
              <c:numCache>
                <c:formatCode>_("$"* #,##0_);_("$"* \(#,##0\);_("$"* "-"??_);_(@_)</c:formatCode>
                <c:ptCount val="9"/>
                <c:pt idx="0">
                  <c:v>174375</c:v>
                </c:pt>
                <c:pt idx="1">
                  <c:v>405421.87500000006</c:v>
                </c:pt>
                <c:pt idx="2">
                  <c:v>1368761.0784053144</c:v>
                </c:pt>
                <c:pt idx="3">
                  <c:v>10129828.163779568</c:v>
                </c:pt>
                <c:pt idx="4">
                  <c:v>17637702.869629804</c:v>
                </c:pt>
                <c:pt idx="5">
                  <c:v>22949129.571938861</c:v>
                </c:pt>
                <c:pt idx="6">
                  <c:v>28409537.497014578</c:v>
                </c:pt>
                <c:pt idx="7">
                  <c:v>34736137.540301017</c:v>
                </c:pt>
                <c:pt idx="8">
                  <c:v>38932124.036063053</c:v>
                </c:pt>
              </c:numCache>
            </c:numRef>
          </c:val>
          <c:extLst>
            <c:ext xmlns:c16="http://schemas.microsoft.com/office/drawing/2014/chart" uri="{C3380CC4-5D6E-409C-BE32-E72D297353CC}">
              <c16:uniqueId val="{00000000-FB84-4D99-BF59-25B8D003D516}"/>
            </c:ext>
          </c:extLst>
        </c:ser>
        <c:ser>
          <c:idx val="5"/>
          <c:order val="1"/>
          <c:tx>
            <c:strRef>
              <c:f>'LPWA Summary'!$D$94</c:f>
              <c:strCache>
                <c:ptCount val="1"/>
                <c:pt idx="0">
                  <c:v>Asset Tracking</c:v>
                </c:pt>
              </c:strCache>
            </c:strRef>
          </c:tx>
          <c:spPr>
            <a:solidFill>
              <a:schemeClr val="tx2">
                <a:lumMod val="40000"/>
                <a:lumOff val="60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Summary'!$F$94:$N$94</c:f>
              <c:numCache>
                <c:formatCode>_("$"* #,##0_);_("$"* \(#,##0\);_("$"* "-"??_);_(@_)</c:formatCode>
                <c:ptCount val="9"/>
                <c:pt idx="0">
                  <c:v>38238949.871999994</c:v>
                </c:pt>
                <c:pt idx="1">
                  <c:v>51945661.653264008</c:v>
                </c:pt>
                <c:pt idx="2">
                  <c:v>93356842.574578121</c:v>
                </c:pt>
                <c:pt idx="3">
                  <c:v>238659344.44606429</c:v>
                </c:pt>
                <c:pt idx="4">
                  <c:v>291470483.4768889</c:v>
                </c:pt>
                <c:pt idx="5">
                  <c:v>396211461.03888518</c:v>
                </c:pt>
                <c:pt idx="6">
                  <c:v>518246144.77568811</c:v>
                </c:pt>
                <c:pt idx="7">
                  <c:v>666094683.45361257</c:v>
                </c:pt>
                <c:pt idx="8">
                  <c:v>835875207.16731322</c:v>
                </c:pt>
              </c:numCache>
            </c:numRef>
          </c:val>
          <c:extLst>
            <c:ext xmlns:c16="http://schemas.microsoft.com/office/drawing/2014/chart" uri="{C3380CC4-5D6E-409C-BE32-E72D297353CC}">
              <c16:uniqueId val="{00000001-FB84-4D99-BF59-25B8D003D516}"/>
            </c:ext>
          </c:extLst>
        </c:ser>
        <c:ser>
          <c:idx val="3"/>
          <c:order val="4"/>
          <c:tx>
            <c:strRef>
              <c:f>'LPWA Summary'!$D$97</c:f>
              <c:strCache>
                <c:ptCount val="1"/>
                <c:pt idx="0">
                  <c:v>Auto Fleet Mgt</c:v>
                </c:pt>
              </c:strCache>
            </c:strRef>
          </c:tx>
          <c:spPr>
            <a:solidFill>
              <a:schemeClr val="tx1"/>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Summary'!$F$97:$N$97</c:f>
              <c:numCache>
                <c:formatCode>_("$"* #,##0_);_("$"* \(#,##0\);_("$"* "-"??_);_(@_)</c:formatCode>
                <c:ptCount val="9"/>
                <c:pt idx="0">
                  <c:v>1130737.4999999998</c:v>
                </c:pt>
                <c:pt idx="1">
                  <c:v>2161828.7578124991</c:v>
                </c:pt>
                <c:pt idx="2">
                  <c:v>8496356.0589644983</c:v>
                </c:pt>
                <c:pt idx="3">
                  <c:v>68438805.334795788</c:v>
                </c:pt>
                <c:pt idx="4">
                  <c:v>120062056.8421066</c:v>
                </c:pt>
                <c:pt idx="5">
                  <c:v>177516748.26934376</c:v>
                </c:pt>
                <c:pt idx="6">
                  <c:v>264962587.19026908</c:v>
                </c:pt>
                <c:pt idx="7">
                  <c:v>320107882.09890682</c:v>
                </c:pt>
                <c:pt idx="8">
                  <c:v>376326624.76341468</c:v>
                </c:pt>
              </c:numCache>
            </c:numRef>
          </c:val>
          <c:extLst>
            <c:ext xmlns:c16="http://schemas.microsoft.com/office/drawing/2014/chart" uri="{C3380CC4-5D6E-409C-BE32-E72D297353CC}">
              <c16:uniqueId val="{00000002-FB84-4D99-BF59-25B8D003D516}"/>
            </c:ext>
          </c:extLst>
        </c:ser>
        <c:ser>
          <c:idx val="6"/>
          <c:order val="5"/>
          <c:tx>
            <c:strRef>
              <c:f>'LPWA Summary'!$D$98</c:f>
              <c:strCache>
                <c:ptCount val="1"/>
                <c:pt idx="0">
                  <c:v>Health Monitoring</c:v>
                </c:pt>
              </c:strCache>
            </c:strRef>
          </c:tx>
          <c:spPr>
            <a:solidFill>
              <a:schemeClr val="bg1">
                <a:lumMod val="50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Summary'!$F$98:$N$98</c:f>
              <c:numCache>
                <c:formatCode>_("$"* #,##0_);_("$"* \(#,##0\);_("$"* "-"??_);_(@_)</c:formatCode>
                <c:ptCount val="9"/>
                <c:pt idx="0">
                  <c:v>0</c:v>
                </c:pt>
                <c:pt idx="1">
                  <c:v>0</c:v>
                </c:pt>
                <c:pt idx="2">
                  <c:v>1309346.6615624998</c:v>
                </c:pt>
                <c:pt idx="3">
                  <c:v>18324647.174371872</c:v>
                </c:pt>
                <c:pt idx="4">
                  <c:v>36012862.25</c:v>
                </c:pt>
                <c:pt idx="5">
                  <c:v>63766452.548249997</c:v>
                </c:pt>
                <c:pt idx="6">
                  <c:v>103387340.91374996</c:v>
                </c:pt>
                <c:pt idx="7">
                  <c:v>152058975.93281248</c:v>
                </c:pt>
                <c:pt idx="8">
                  <c:v>207423543.31874999</c:v>
                </c:pt>
              </c:numCache>
            </c:numRef>
          </c:val>
          <c:extLst>
            <c:ext xmlns:c16="http://schemas.microsoft.com/office/drawing/2014/chart" uri="{C3380CC4-5D6E-409C-BE32-E72D297353CC}">
              <c16:uniqueId val="{00000003-FB84-4D99-BF59-25B8D003D516}"/>
            </c:ext>
          </c:extLst>
        </c:ser>
        <c:ser>
          <c:idx val="7"/>
          <c:order val="6"/>
          <c:tx>
            <c:strRef>
              <c:f>'LPWA Summary'!$D$99</c:f>
              <c:strCache>
                <c:ptCount val="1"/>
                <c:pt idx="0">
                  <c:v>Health Intervention</c:v>
                </c:pt>
              </c:strCache>
            </c:strRef>
          </c:tx>
          <c:spPr>
            <a:solidFill>
              <a:schemeClr val="bg1">
                <a:lumMod val="95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Summary'!$F$99:$N$99</c:f>
              <c:numCache>
                <c:formatCode>_("$"* #,##0_);_("$"* \(#,##0\);_("$"* "-"??_);_(@_)</c:formatCode>
                <c:ptCount val="9"/>
                <c:pt idx="0">
                  <c:v>0</c:v>
                </c:pt>
                <c:pt idx="1">
                  <c:v>0</c:v>
                </c:pt>
                <c:pt idx="2">
                  <c:v>837.2802734375</c:v>
                </c:pt>
                <c:pt idx="3">
                  <c:v>2825.8209228515625</c:v>
                </c:pt>
                <c:pt idx="4">
                  <c:v>12207.03125</c:v>
                </c:pt>
                <c:pt idx="5">
                  <c:v>36621.09375</c:v>
                </c:pt>
                <c:pt idx="6">
                  <c:v>61035.15625</c:v>
                </c:pt>
                <c:pt idx="7">
                  <c:v>95367.431640625</c:v>
                </c:pt>
                <c:pt idx="8">
                  <c:v>143051.1474609375</c:v>
                </c:pt>
              </c:numCache>
            </c:numRef>
          </c:val>
          <c:extLst>
            <c:ext xmlns:c16="http://schemas.microsoft.com/office/drawing/2014/chart" uri="{C3380CC4-5D6E-409C-BE32-E72D297353CC}">
              <c16:uniqueId val="{00000004-FB84-4D99-BF59-25B8D003D516}"/>
            </c:ext>
          </c:extLst>
        </c:ser>
        <c:ser>
          <c:idx val="8"/>
          <c:order val="7"/>
          <c:tx>
            <c:strRef>
              <c:f>'LPWA Summary'!$D$100</c:f>
              <c:strCache>
                <c:ptCount val="1"/>
                <c:pt idx="0">
                  <c:v>Industrial</c:v>
                </c:pt>
              </c:strCache>
            </c:strRef>
          </c:tx>
          <c:spPr>
            <a:solidFill>
              <a:schemeClr val="accent2">
                <a:lumMod val="60000"/>
                <a:lumOff val="40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Summary'!$F$100:$N$100</c:f>
              <c:numCache>
                <c:formatCode>_("$"* #,##0_);_("$"* \(#,##0\);_("$"* "-"??_);_(@_)</c:formatCode>
                <c:ptCount val="9"/>
                <c:pt idx="0">
                  <c:v>6164549.9999999991</c:v>
                </c:pt>
                <c:pt idx="1">
                  <c:v>10975669.140624998</c:v>
                </c:pt>
                <c:pt idx="2">
                  <c:v>25206917.842352815</c:v>
                </c:pt>
                <c:pt idx="3">
                  <c:v>64336739.754713729</c:v>
                </c:pt>
                <c:pt idx="4">
                  <c:v>76460663.879785255</c:v>
                </c:pt>
                <c:pt idx="5">
                  <c:v>126325912.09617016</c:v>
                </c:pt>
                <c:pt idx="6">
                  <c:v>168121964.67259428</c:v>
                </c:pt>
                <c:pt idx="7">
                  <c:v>262525070.11530006</c:v>
                </c:pt>
                <c:pt idx="8">
                  <c:v>378126538.74466938</c:v>
                </c:pt>
              </c:numCache>
            </c:numRef>
          </c:val>
          <c:extLst>
            <c:ext xmlns:c16="http://schemas.microsoft.com/office/drawing/2014/chart" uri="{C3380CC4-5D6E-409C-BE32-E72D297353CC}">
              <c16:uniqueId val="{00000005-FB84-4D99-BF59-25B8D003D516}"/>
            </c:ext>
          </c:extLst>
        </c:ser>
        <c:ser>
          <c:idx val="9"/>
          <c:order val="8"/>
          <c:tx>
            <c:strRef>
              <c:f>'LPWA Summary'!$D$101</c:f>
              <c:strCache>
                <c:ptCount val="1"/>
                <c:pt idx="0">
                  <c:v>Bldg Automation</c:v>
                </c:pt>
              </c:strCache>
            </c:strRef>
          </c:tx>
          <c:spPr>
            <a:solidFill>
              <a:schemeClr val="tx2"/>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Summary'!$F$101:$N$101</c:f>
              <c:numCache>
                <c:formatCode>_("$"* #,##0_);_("$"* \(#,##0\);_("$"* "-"??_);_(@_)</c:formatCode>
                <c:ptCount val="9"/>
                <c:pt idx="0">
                  <c:v>8726241.1500000004</c:v>
                </c:pt>
                <c:pt idx="1">
                  <c:v>16920875.109112877</c:v>
                </c:pt>
                <c:pt idx="2">
                  <c:v>18398595.816457462</c:v>
                </c:pt>
                <c:pt idx="3">
                  <c:v>68512863.054989934</c:v>
                </c:pt>
                <c:pt idx="4">
                  <c:v>105726631.09875442</c:v>
                </c:pt>
                <c:pt idx="5">
                  <c:v>164307588.71388882</c:v>
                </c:pt>
                <c:pt idx="6">
                  <c:v>215286000.00058827</c:v>
                </c:pt>
                <c:pt idx="7">
                  <c:v>277849395.11429167</c:v>
                </c:pt>
                <c:pt idx="8">
                  <c:v>353348748.36012387</c:v>
                </c:pt>
              </c:numCache>
            </c:numRef>
          </c:val>
          <c:extLst>
            <c:ext xmlns:c16="http://schemas.microsoft.com/office/drawing/2014/chart" uri="{C3380CC4-5D6E-409C-BE32-E72D297353CC}">
              <c16:uniqueId val="{00000006-FB84-4D99-BF59-25B8D003D516}"/>
            </c:ext>
          </c:extLst>
        </c:ser>
        <c:ser>
          <c:idx val="10"/>
          <c:order val="9"/>
          <c:tx>
            <c:strRef>
              <c:f>'LPWA Summary'!$D$102</c:f>
              <c:strCache>
                <c:ptCount val="1"/>
                <c:pt idx="0">
                  <c:v>Smart City</c:v>
                </c:pt>
              </c:strCache>
            </c:strRef>
          </c:tx>
          <c:spPr>
            <a:solidFill>
              <a:schemeClr val="accent1">
                <a:lumMod val="60000"/>
                <a:lumOff val="40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Summary'!$F$102:$N$102</c:f>
              <c:numCache>
                <c:formatCode>_("$"* #,##0_);_("$"* \(#,##0\);_("$"* "-"??_);_(@_)</c:formatCode>
                <c:ptCount val="9"/>
                <c:pt idx="0">
                  <c:v>16880661.384000003</c:v>
                </c:pt>
                <c:pt idx="1">
                  <c:v>24298158.030408002</c:v>
                </c:pt>
                <c:pt idx="2">
                  <c:v>33999040.96973101</c:v>
                </c:pt>
                <c:pt idx="3">
                  <c:v>55922694.496050805</c:v>
                </c:pt>
                <c:pt idx="4">
                  <c:v>69835968.790475309</c:v>
                </c:pt>
                <c:pt idx="5">
                  <c:v>82689032.296981052</c:v>
                </c:pt>
                <c:pt idx="6">
                  <c:v>97083381.453346103</c:v>
                </c:pt>
                <c:pt idx="7">
                  <c:v>113765201.79267934</c:v>
                </c:pt>
                <c:pt idx="8">
                  <c:v>131274228.8822867</c:v>
                </c:pt>
              </c:numCache>
            </c:numRef>
          </c:val>
          <c:extLst>
            <c:ext xmlns:c16="http://schemas.microsoft.com/office/drawing/2014/chart" uri="{C3380CC4-5D6E-409C-BE32-E72D297353CC}">
              <c16:uniqueId val="{00000007-FB84-4D99-BF59-25B8D003D516}"/>
            </c:ext>
          </c:extLst>
        </c:ser>
        <c:ser>
          <c:idx val="11"/>
          <c:order val="10"/>
          <c:tx>
            <c:strRef>
              <c:f>'LPWA Summary'!$D$103</c:f>
              <c:strCache>
                <c:ptCount val="1"/>
                <c:pt idx="0">
                  <c:v>Utility Metering</c:v>
                </c:pt>
              </c:strCache>
            </c:strRef>
          </c:tx>
          <c:spPr>
            <a:solidFill>
              <a:schemeClr val="accent1">
                <a:lumMod val="20000"/>
                <a:lumOff val="80000"/>
              </a:schemeClr>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Summary'!$F$103:$N$103</c:f>
              <c:numCache>
                <c:formatCode>_("$"* #,##0_);_("$"* \(#,##0\);_("$"* "-"??_);_(@_)</c:formatCode>
                <c:ptCount val="9"/>
                <c:pt idx="0">
                  <c:v>82859600.969999984</c:v>
                </c:pt>
                <c:pt idx="1">
                  <c:v>104625002.70809998</c:v>
                </c:pt>
                <c:pt idx="2">
                  <c:v>170430306.35531828</c:v>
                </c:pt>
                <c:pt idx="3">
                  <c:v>248691134.06934962</c:v>
                </c:pt>
                <c:pt idx="4">
                  <c:v>307875174.19876611</c:v>
                </c:pt>
                <c:pt idx="5">
                  <c:v>344446755.81316715</c:v>
                </c:pt>
                <c:pt idx="6">
                  <c:v>386463558.5531193</c:v>
                </c:pt>
                <c:pt idx="7">
                  <c:v>427648133.15646631</c:v>
                </c:pt>
                <c:pt idx="8">
                  <c:v>457727714.34762985</c:v>
                </c:pt>
              </c:numCache>
            </c:numRef>
          </c:val>
          <c:extLst>
            <c:ext xmlns:c16="http://schemas.microsoft.com/office/drawing/2014/chart" uri="{C3380CC4-5D6E-409C-BE32-E72D297353CC}">
              <c16:uniqueId val="{00000008-FB84-4D99-BF59-25B8D003D516}"/>
            </c:ext>
          </c:extLst>
        </c:ser>
        <c:ser>
          <c:idx val="4"/>
          <c:order val="11"/>
          <c:tx>
            <c:strRef>
              <c:f>'LPWA Summary'!$D$104</c:f>
              <c:strCache>
                <c:ptCount val="1"/>
                <c:pt idx="0">
                  <c:v>Other Apps</c:v>
                </c:pt>
              </c:strCache>
            </c:strRef>
          </c:tx>
          <c:spPr>
            <a:solidFill>
              <a:schemeClr val="accent5"/>
            </a:solidFill>
            <a:ln>
              <a:noFill/>
            </a:ln>
            <a:effectLst/>
          </c:spPr>
          <c:cat>
            <c:numRef>
              <c:f>'LPWA Summary'!$F$92:$N$92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Summary'!$F$104:$N$104</c:f>
              <c:numCache>
                <c:formatCode>_("$"* #,##0_);_("$"* \(#,##0\);_("$"* "-"??_);_(@_)</c:formatCode>
                <c:ptCount val="9"/>
                <c:pt idx="0">
                  <c:v>203670</c:v>
                </c:pt>
                <c:pt idx="1">
                  <c:v>662945.85</c:v>
                </c:pt>
                <c:pt idx="2">
                  <c:v>3548566.0552777881</c:v>
                </c:pt>
                <c:pt idx="3">
                  <c:v>13784302.21172435</c:v>
                </c:pt>
                <c:pt idx="4">
                  <c:v>20904308.758775484</c:v>
                </c:pt>
                <c:pt idx="5">
                  <c:v>27177766.484018061</c:v>
                </c:pt>
                <c:pt idx="6">
                  <c:v>34004168.514770836</c:v>
                </c:pt>
                <c:pt idx="7">
                  <c:v>42157212.741417885</c:v>
                </c:pt>
                <c:pt idx="8">
                  <c:v>49986938.008144766</c:v>
                </c:pt>
              </c:numCache>
            </c:numRef>
          </c:val>
          <c:extLst>
            <c:ext xmlns:c16="http://schemas.microsoft.com/office/drawing/2014/chart" uri="{C3380CC4-5D6E-409C-BE32-E72D297353CC}">
              <c16:uniqueId val="{00000009-FB84-4D99-BF59-25B8D003D516}"/>
            </c:ext>
          </c:extLst>
        </c:ser>
        <c:dLbls>
          <c:showLegendKey val="0"/>
          <c:showVal val="0"/>
          <c:showCatName val="0"/>
          <c:showSerName val="0"/>
          <c:showPercent val="0"/>
          <c:showBubbleSize val="0"/>
        </c:dLbls>
        <c:axId val="544999320"/>
        <c:axId val="533499808"/>
        <c:extLst>
          <c:ext xmlns:c15="http://schemas.microsoft.com/office/drawing/2012/chart" uri="{02D57815-91ED-43cb-92C2-25804820EDAC}">
            <c15:filteredAreaSeries>
              <c15:ser>
                <c:idx val="1"/>
                <c:order val="2"/>
                <c:tx>
                  <c:strRef>
                    <c:extLst>
                      <c:ext uri="{02D57815-91ED-43cb-92C2-25804820EDAC}">
                        <c15:formulaRef>
                          <c15:sqref>'LPWA Summary'!$D$95</c15:sqref>
                        </c15:formulaRef>
                      </c:ext>
                    </c:extLst>
                    <c:strCache>
                      <c:ptCount val="1"/>
                      <c:pt idx="0">
                        <c:v>Auto V2V Safety</c:v>
                      </c:pt>
                    </c:strCache>
                  </c:strRef>
                </c:tx>
                <c:spPr>
                  <a:solidFill>
                    <a:schemeClr val="tx2">
                      <a:lumMod val="60000"/>
                      <a:lumOff val="40000"/>
                    </a:schemeClr>
                  </a:solidFill>
                  <a:ln>
                    <a:noFill/>
                  </a:ln>
                  <a:effectLst/>
                </c:spPr>
                <c:cat>
                  <c:numRef>
                    <c:extLst>
                      <c:ext uri="{02D57815-91ED-43cb-92C2-25804820EDAC}">
                        <c15:formulaRef>
                          <c15:sqref>'LPWA Summary'!$F$92:$N$92</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c:ext uri="{02D57815-91ED-43cb-92C2-25804820EDAC}">
                        <c15:formulaRef>
                          <c15:sqref>'LPWA Summary'!$F$95:$N$95</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FB84-4D99-BF59-25B8D003D516}"/>
                  </c:ext>
                </c:extLst>
              </c15:ser>
            </c15:filteredAreaSeries>
            <c15:filteredAreaSeries>
              <c15:ser>
                <c:idx val="2"/>
                <c:order val="3"/>
                <c:tx>
                  <c:strRef>
                    <c:extLst xmlns:c15="http://schemas.microsoft.com/office/drawing/2012/chart">
                      <c:ext xmlns:c15="http://schemas.microsoft.com/office/drawing/2012/chart" uri="{02D57815-91ED-43cb-92C2-25804820EDAC}">
                        <c15:formulaRef>
                          <c15:sqref>'LPWA Summary'!$D$96</c15:sqref>
                        </c15:formulaRef>
                      </c:ext>
                    </c:extLst>
                    <c:strCache>
                      <c:ptCount val="1"/>
                      <c:pt idx="0">
                        <c:v>Auto Telematics/Infotainment</c:v>
                      </c:pt>
                    </c:strCache>
                  </c:strRef>
                </c:tx>
                <c:spPr>
                  <a:solidFill>
                    <a:schemeClr val="accent3"/>
                  </a:solidFill>
                  <a:ln>
                    <a:noFill/>
                  </a:ln>
                  <a:effectLst/>
                </c:spPr>
                <c:cat>
                  <c:numRef>
                    <c:extLst xmlns:c15="http://schemas.microsoft.com/office/drawing/2012/chart">
                      <c:ext xmlns:c15="http://schemas.microsoft.com/office/drawing/2012/chart" uri="{02D57815-91ED-43cb-92C2-25804820EDAC}">
                        <c15:formulaRef>
                          <c15:sqref>'LPWA Summary'!$F$92:$N$92</c15:sqref>
                        </c15:formulaRef>
                      </c:ext>
                    </c:extLst>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extLst xmlns:c15="http://schemas.microsoft.com/office/drawing/2012/chart">
                      <c:ext xmlns:c15="http://schemas.microsoft.com/office/drawing/2012/chart" uri="{02D57815-91ED-43cb-92C2-25804820EDAC}">
                        <c15:formulaRef>
                          <c15:sqref>'LPWA Summary'!$F$96:$N$96</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B-FB84-4D99-BF59-25B8D003D516}"/>
                  </c:ext>
                </c:extLst>
              </c15:ser>
            </c15:filteredAreaSeries>
          </c:ext>
        </c:extLst>
      </c:areaChart>
      <c:catAx>
        <c:axId val="54499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499808"/>
        <c:crosses val="autoZero"/>
        <c:auto val="1"/>
        <c:lblAlgn val="ctr"/>
        <c:lblOffset val="100"/>
        <c:noMultiLvlLbl val="0"/>
      </c:catAx>
      <c:valAx>
        <c:axId val="5334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Module Revenue</a:t>
                </a:r>
              </a:p>
            </c:rich>
          </c:tx>
          <c:layout>
            <c:manualLayout>
              <c:xMode val="edge"/>
              <c:yMode val="edge"/>
              <c:x val="6.8081348322025772E-3"/>
              <c:y val="0.222500624196917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99320"/>
        <c:crossesAt val="1"/>
        <c:crossBetween val="midCat"/>
      </c:valAx>
      <c:spPr>
        <a:noFill/>
        <a:ln>
          <a:noFill/>
        </a:ln>
        <a:effectLst/>
      </c:spPr>
    </c:plotArea>
    <c:legend>
      <c:legendPos val="b"/>
      <c:layout>
        <c:manualLayout>
          <c:xMode val="edge"/>
          <c:yMode val="edge"/>
          <c:x val="0.18424496446371169"/>
          <c:y val="5.7165854797811284E-2"/>
          <c:w val="0.70626009013024316"/>
          <c:h val="0.311346377526475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Summary'!$D$111</c:f>
              <c:strCache>
                <c:ptCount val="1"/>
                <c:pt idx="0">
                  <c:v>802.15.4</c:v>
                </c:pt>
              </c:strCache>
            </c:strRef>
          </c:tx>
          <c:spPr>
            <a:solidFill>
              <a:schemeClr val="accent1"/>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Summary'!$F$111:$N$111</c:f>
              <c:numCache>
                <c:formatCode>_("$"* #,##0_);_("$"* \(#,##0\);_("$"* "-"??_);_(@_)</c:formatCode>
                <c:ptCount val="9"/>
                <c:pt idx="0">
                  <c:v>24385848.299999997</c:v>
                </c:pt>
                <c:pt idx="1">
                  <c:v>31462948.321499992</c:v>
                </c:pt>
                <c:pt idx="2">
                  <c:v>37202393.010024369</c:v>
                </c:pt>
                <c:pt idx="3">
                  <c:v>44723465.91079177</c:v>
                </c:pt>
                <c:pt idx="4">
                  <c:v>52935396.700088739</c:v>
                </c:pt>
                <c:pt idx="5">
                  <c:v>59203458.535458118</c:v>
                </c:pt>
                <c:pt idx="6">
                  <c:v>65820859.720256396</c:v>
                </c:pt>
                <c:pt idx="7">
                  <c:v>72654891.532730713</c:v>
                </c:pt>
                <c:pt idx="8">
                  <c:v>78665739.406112656</c:v>
                </c:pt>
              </c:numCache>
            </c:numRef>
          </c:val>
          <c:extLst>
            <c:ext xmlns:c16="http://schemas.microsoft.com/office/drawing/2014/chart" uri="{C3380CC4-5D6E-409C-BE32-E72D297353CC}">
              <c16:uniqueId val="{00000000-60C6-47FE-A240-275E0D9920D1}"/>
            </c:ext>
          </c:extLst>
        </c:ser>
        <c:ser>
          <c:idx val="5"/>
          <c:order val="1"/>
          <c:tx>
            <c:strRef>
              <c:f>'LPWA Summary'!$D$112</c:f>
              <c:strCache>
                <c:ptCount val="1"/>
                <c:pt idx="0">
                  <c:v>SIGFOX</c:v>
                </c:pt>
              </c:strCache>
            </c:strRef>
          </c:tx>
          <c:spPr>
            <a:solidFill>
              <a:schemeClr val="accent6">
                <a:lumMod val="7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Summary'!$F$112:$N$112</c:f>
              <c:numCache>
                <c:formatCode>_("$"* #,##0_);_("$"* \(#,##0\);_("$"* "-"??_);_(@_)</c:formatCode>
                <c:ptCount val="9"/>
                <c:pt idx="0">
                  <c:v>2066233.8489000001</c:v>
                </c:pt>
                <c:pt idx="1">
                  <c:v>2256657.3456870005</c:v>
                </c:pt>
                <c:pt idx="2">
                  <c:v>1673558.0352990022</c:v>
                </c:pt>
                <c:pt idx="3">
                  <c:v>1429900.3189704786</c:v>
                </c:pt>
                <c:pt idx="4">
                  <c:v>1087355.8908362077</c:v>
                </c:pt>
                <c:pt idx="5">
                  <c:v>672914.76257231634</c:v>
                </c:pt>
                <c:pt idx="6">
                  <c:v>337025.62496423413</c:v>
                </c:pt>
                <c:pt idx="7">
                  <c:v>0</c:v>
                </c:pt>
                <c:pt idx="8">
                  <c:v>0</c:v>
                </c:pt>
              </c:numCache>
            </c:numRef>
          </c:val>
          <c:extLst>
            <c:ext xmlns:c16="http://schemas.microsoft.com/office/drawing/2014/chart" uri="{C3380CC4-5D6E-409C-BE32-E72D297353CC}">
              <c16:uniqueId val="{00000001-60C6-47FE-A240-275E0D9920D1}"/>
            </c:ext>
          </c:extLst>
        </c:ser>
        <c:ser>
          <c:idx val="1"/>
          <c:order val="2"/>
          <c:tx>
            <c:strRef>
              <c:f>'LPWA Summary'!$D$113</c:f>
              <c:strCache>
                <c:ptCount val="1"/>
                <c:pt idx="0">
                  <c:v>LoRa</c:v>
                </c:pt>
              </c:strCache>
            </c:strRef>
          </c:tx>
          <c:spPr>
            <a:solidFill>
              <a:schemeClr val="bg2">
                <a:lumMod val="50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Summary'!$F$113:$N$113</c:f>
              <c:numCache>
                <c:formatCode>_("$"* #,##0_);_("$"* \(#,##0\);_("$"* "-"??_);_(@_)</c:formatCode>
                <c:ptCount val="9"/>
                <c:pt idx="0">
                  <c:v>15427879.40512</c:v>
                </c:pt>
                <c:pt idx="1">
                  <c:v>25695804.976222645</c:v>
                </c:pt>
                <c:pt idx="2">
                  <c:v>48109214.988061979</c:v>
                </c:pt>
                <c:pt idx="3">
                  <c:v>78294986.354294658</c:v>
                </c:pt>
                <c:pt idx="4">
                  <c:v>92352760.328355223</c:v>
                </c:pt>
                <c:pt idx="5">
                  <c:v>118074110.33935577</c:v>
                </c:pt>
                <c:pt idx="6">
                  <c:v>150987479.9839769</c:v>
                </c:pt>
                <c:pt idx="7">
                  <c:v>190382802.11614469</c:v>
                </c:pt>
                <c:pt idx="8">
                  <c:v>237622417.23077774</c:v>
                </c:pt>
              </c:numCache>
            </c:numRef>
          </c:val>
          <c:extLst>
            <c:ext xmlns:c16="http://schemas.microsoft.com/office/drawing/2014/chart" uri="{C3380CC4-5D6E-409C-BE32-E72D297353CC}">
              <c16:uniqueId val="{00000002-60C6-47FE-A240-275E0D9920D1}"/>
            </c:ext>
          </c:extLst>
        </c:ser>
        <c:ser>
          <c:idx val="2"/>
          <c:order val="3"/>
          <c:tx>
            <c:strRef>
              <c:f>'LPWA Summary'!$D$114</c:f>
              <c:strCache>
                <c:ptCount val="1"/>
                <c:pt idx="0">
                  <c:v>RPMA</c:v>
                </c:pt>
              </c:strCache>
            </c:strRef>
          </c:tx>
          <c:spPr>
            <a:solidFill>
              <a:schemeClr val="accent3"/>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Summary'!$F$114:$N$114</c:f>
              <c:numCache>
                <c:formatCode>_("$"* #,##0_);_("$"* \(#,##0\);_("$"* "-"??_);_(@_)</c:formatCode>
                <c:ptCount val="9"/>
                <c:pt idx="0">
                  <c:v>635764.26120000007</c:v>
                </c:pt>
                <c:pt idx="1">
                  <c:v>902662.9382748002</c:v>
                </c:pt>
                <c:pt idx="2">
                  <c:v>1338846.4282392019</c:v>
                </c:pt>
                <c:pt idx="3">
                  <c:v>1906533.758627305</c:v>
                </c:pt>
                <c:pt idx="4">
                  <c:v>1304827.0690034491</c:v>
                </c:pt>
                <c:pt idx="5">
                  <c:v>1614995.4301735591</c:v>
                </c:pt>
                <c:pt idx="6">
                  <c:v>674051.24992846826</c:v>
                </c:pt>
                <c:pt idx="7">
                  <c:v>0</c:v>
                </c:pt>
                <c:pt idx="8">
                  <c:v>0</c:v>
                </c:pt>
              </c:numCache>
            </c:numRef>
          </c:val>
          <c:extLst>
            <c:ext xmlns:c16="http://schemas.microsoft.com/office/drawing/2014/chart" uri="{C3380CC4-5D6E-409C-BE32-E72D297353CC}">
              <c16:uniqueId val="{00000003-60C6-47FE-A240-275E0D9920D1}"/>
            </c:ext>
          </c:extLst>
        </c:ser>
        <c:ser>
          <c:idx val="3"/>
          <c:order val="4"/>
          <c:tx>
            <c:strRef>
              <c:f>'LPWA Summary'!$D$115</c:f>
              <c:strCache>
                <c:ptCount val="1"/>
                <c:pt idx="0">
                  <c:v>Telensa UNB</c:v>
                </c:pt>
              </c:strCache>
            </c:strRef>
          </c:tx>
          <c:spPr>
            <a:solidFill>
              <a:schemeClr val="tx1"/>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Summary'!$F$115:$N$115</c:f>
              <c:numCache>
                <c:formatCode>_("$"* #,##0_);_("$"* \(#,##0\);_("$"* "-"??_);_(@_)</c:formatCode>
                <c:ptCount val="9"/>
                <c:pt idx="0">
                  <c:v>1324343.9375</c:v>
                </c:pt>
                <c:pt idx="1">
                  <c:v>1443738.1293590628</c:v>
                </c:pt>
                <c:pt idx="2">
                  <c:v>3316810.1690613795</c:v>
                </c:pt>
                <c:pt idx="3">
                  <c:v>5419105.675738113</c:v>
                </c:pt>
                <c:pt idx="4">
                  <c:v>6382937.7018665904</c:v>
                </c:pt>
                <c:pt idx="5">
                  <c:v>7070120.5194761874</c:v>
                </c:pt>
                <c:pt idx="6">
                  <c:v>8438074.6653346606</c:v>
                </c:pt>
                <c:pt idx="7">
                  <c:v>9014700.2636548486</c:v>
                </c:pt>
                <c:pt idx="8">
                  <c:v>9266217.9674162064</c:v>
                </c:pt>
              </c:numCache>
            </c:numRef>
          </c:val>
          <c:extLst>
            <c:ext xmlns:c16="http://schemas.microsoft.com/office/drawing/2014/chart" uri="{C3380CC4-5D6E-409C-BE32-E72D297353CC}">
              <c16:uniqueId val="{00000004-60C6-47FE-A240-275E0D9920D1}"/>
            </c:ext>
          </c:extLst>
        </c:ser>
        <c:ser>
          <c:idx val="6"/>
          <c:order val="5"/>
          <c:tx>
            <c:strRef>
              <c:f>'LPWA Summary'!$D$116</c:f>
              <c:strCache>
                <c:ptCount val="1"/>
                <c:pt idx="0">
                  <c:v>Other</c:v>
                </c:pt>
              </c:strCache>
            </c:strRef>
          </c:tx>
          <c:spPr>
            <a:solidFill>
              <a:schemeClr val="bg1">
                <a:lumMod val="9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Summary'!$F$116:$N$116</c:f>
              <c:numCache>
                <c:formatCode>_("$"* #,##0_);_("$"* \(#,##0\);_("$"* "-"??_);_(@_)</c:formatCode>
                <c:ptCount val="9"/>
                <c:pt idx="0">
                  <c:v>17276367.689999998</c:v>
                </c:pt>
                <c:pt idx="1">
                  <c:v>21014410.549559694</c:v>
                </c:pt>
                <c:pt idx="2">
                  <c:v>17566809.413917664</c:v>
                </c:pt>
                <c:pt idx="3">
                  <c:v>9031842.79289685</c:v>
                </c:pt>
                <c:pt idx="4">
                  <c:v>7233996.0621154578</c:v>
                </c:pt>
                <c:pt idx="5">
                  <c:v>4894698.8211758351</c:v>
                </c:pt>
                <c:pt idx="6">
                  <c:v>3515864.4438894526</c:v>
                </c:pt>
                <c:pt idx="7">
                  <c:v>2253675.065913721</c:v>
                </c:pt>
                <c:pt idx="8">
                  <c:v>3474831.7377810776</c:v>
                </c:pt>
              </c:numCache>
            </c:numRef>
          </c:val>
          <c:extLst>
            <c:ext xmlns:c16="http://schemas.microsoft.com/office/drawing/2014/chart" uri="{C3380CC4-5D6E-409C-BE32-E72D297353CC}">
              <c16:uniqueId val="{00000005-60C6-47FE-A240-275E0D9920D1}"/>
            </c:ext>
          </c:extLst>
        </c:ser>
        <c:ser>
          <c:idx val="7"/>
          <c:order val="6"/>
          <c:tx>
            <c:strRef>
              <c:f>'LPWA Summary'!$D$117</c:f>
              <c:strCache>
                <c:ptCount val="1"/>
                <c:pt idx="0">
                  <c:v>LTE-M</c:v>
                </c:pt>
              </c:strCache>
            </c:strRef>
          </c:tx>
          <c:spPr>
            <a:solidFill>
              <a:schemeClr val="accent2">
                <a:lumMod val="7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Summary'!$F$117:$N$117</c:f>
              <c:numCache>
                <c:formatCode>_("$"* #,##0_);_("$"* \(#,##0\);_("$"* "-"??_);_(@_)</c:formatCode>
                <c:ptCount val="9"/>
                <c:pt idx="0">
                  <c:v>0</c:v>
                </c:pt>
                <c:pt idx="1">
                  <c:v>0</c:v>
                </c:pt>
                <c:pt idx="2">
                  <c:v>7553015.1474112496</c:v>
                </c:pt>
                <c:pt idx="3">
                  <c:v>126885319.50329053</c:v>
                </c:pt>
                <c:pt idx="4">
                  <c:v>215675293.87988508</c:v>
                </c:pt>
                <c:pt idx="5">
                  <c:v>265404570.08785436</c:v>
                </c:pt>
                <c:pt idx="6">
                  <c:v>325828296.6969769</c:v>
                </c:pt>
                <c:pt idx="7">
                  <c:v>391551491.79383671</c:v>
                </c:pt>
                <c:pt idx="8">
                  <c:v>418434216.45991212</c:v>
                </c:pt>
              </c:numCache>
            </c:numRef>
          </c:val>
          <c:extLst>
            <c:ext xmlns:c16="http://schemas.microsoft.com/office/drawing/2014/chart" uri="{C3380CC4-5D6E-409C-BE32-E72D297353CC}">
              <c16:uniqueId val="{00000006-60C6-47FE-A240-275E0D9920D1}"/>
            </c:ext>
          </c:extLst>
        </c:ser>
        <c:ser>
          <c:idx val="8"/>
          <c:order val="7"/>
          <c:tx>
            <c:strRef>
              <c:f>'LPWA Summary'!$D$118</c:f>
              <c:strCache>
                <c:ptCount val="1"/>
                <c:pt idx="0">
                  <c:v>NB-IoT</c:v>
                </c:pt>
              </c:strCache>
            </c:strRef>
          </c:tx>
          <c:spPr>
            <a:solidFill>
              <a:schemeClr val="accent2">
                <a:lumMod val="60000"/>
                <a:lumOff val="40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Summary'!$F$118:$N$118</c:f>
              <c:numCache>
                <c:formatCode>_("$"* #,##0_);_("$"* \(#,##0\);_("$"* "-"??_);_(@_)</c:formatCode>
                <c:ptCount val="9"/>
                <c:pt idx="0">
                  <c:v>0</c:v>
                </c:pt>
                <c:pt idx="1">
                  <c:v>0</c:v>
                </c:pt>
                <c:pt idx="2">
                  <c:v>9729391.2578125</c:v>
                </c:pt>
                <c:pt idx="3">
                  <c:v>56580327.445894316</c:v>
                </c:pt>
                <c:pt idx="4">
                  <c:v>74191165.335388944</c:v>
                </c:pt>
                <c:pt idx="5">
                  <c:v>116130615.67647</c:v>
                </c:pt>
                <c:pt idx="6">
                  <c:v>157807691.0345369</c:v>
                </c:pt>
                <c:pt idx="7">
                  <c:v>199425708.23749259</c:v>
                </c:pt>
                <c:pt idx="8">
                  <c:v>252794360.02478674</c:v>
                </c:pt>
              </c:numCache>
            </c:numRef>
          </c:val>
          <c:extLst>
            <c:ext xmlns:c16="http://schemas.microsoft.com/office/drawing/2014/chart" uri="{C3380CC4-5D6E-409C-BE32-E72D297353CC}">
              <c16:uniqueId val="{00000007-60C6-47FE-A240-275E0D9920D1}"/>
            </c:ext>
          </c:extLst>
        </c:ser>
        <c:ser>
          <c:idx val="4"/>
          <c:order val="8"/>
          <c:tx>
            <c:strRef>
              <c:f>'LPWA Summary'!$D$119</c:f>
              <c:strCache>
                <c:ptCount val="1"/>
                <c:pt idx="0">
                  <c:v>5G IoT</c:v>
                </c:pt>
              </c:strCache>
            </c:strRef>
          </c:tx>
          <c:spPr>
            <a:solidFill>
              <a:schemeClr val="accent5"/>
            </a:solidFill>
            <a:ln w="25400">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Summary'!$F$119:$N$119</c:f>
              <c:numCache>
                <c:formatCode>_("$"* #,##0_);_("$"* \(#,##0\);_("$"* "-"??_);_(@_)</c:formatCode>
                <c:ptCount val="9"/>
                <c:pt idx="2">
                  <c:v>0</c:v>
                </c:pt>
                <c:pt idx="3">
                  <c:v>0</c:v>
                </c:pt>
                <c:pt idx="4">
                  <c:v>0</c:v>
                </c:pt>
                <c:pt idx="5">
                  <c:v>1641.9004875000001</c:v>
                </c:pt>
                <c:pt idx="6">
                  <c:v>3842.0471407499999</c:v>
                </c:pt>
                <c:pt idx="7">
                  <c:v>6742.7927320162498</c:v>
                </c:pt>
                <c:pt idx="8">
                  <c:v>13148.445827431689</c:v>
                </c:pt>
              </c:numCache>
            </c:numRef>
          </c:val>
          <c:extLst>
            <c:ext xmlns:c16="http://schemas.microsoft.com/office/drawing/2014/chart" uri="{C3380CC4-5D6E-409C-BE32-E72D297353CC}">
              <c16:uniqueId val="{00000008-60C6-47FE-A240-275E0D9920D1}"/>
            </c:ext>
          </c:extLst>
        </c:ser>
        <c:dLbls>
          <c:showLegendKey val="0"/>
          <c:showVal val="0"/>
          <c:showCatName val="0"/>
          <c:showSerName val="0"/>
          <c:showPercent val="0"/>
          <c:showBubbleSize val="0"/>
        </c:dLbls>
        <c:axId val="533503728"/>
        <c:axId val="533504120"/>
        <c:extLst/>
      </c:areaChart>
      <c:catAx>
        <c:axId val="5335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4120"/>
        <c:crosses val="autoZero"/>
        <c:auto val="1"/>
        <c:lblAlgn val="ctr"/>
        <c:lblOffset val="100"/>
        <c:noMultiLvlLbl val="0"/>
      </c:catAx>
      <c:valAx>
        <c:axId val="53350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Semiconductor Revenue</a:t>
                </a:r>
              </a:p>
            </c:rich>
          </c:tx>
          <c:layout>
            <c:manualLayout>
              <c:xMode val="edge"/>
              <c:yMode val="edge"/>
              <c:x val="9.2343113371622116E-3"/>
              <c:y val="7.81868322296746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3728"/>
        <c:crossesAt val="1"/>
        <c:crossBetween val="midCat"/>
      </c:valAx>
      <c:spPr>
        <a:noFill/>
        <a:ln>
          <a:noFill/>
        </a:ln>
        <a:effectLst/>
      </c:spPr>
    </c:plotArea>
    <c:legend>
      <c:legendPos val="b"/>
      <c:layout>
        <c:manualLayout>
          <c:xMode val="edge"/>
          <c:yMode val="edge"/>
          <c:x val="0.18424496446371169"/>
          <c:y val="5.7165854797811284E-2"/>
          <c:w val="0.56201156567665667"/>
          <c:h val="0.253062106777277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'LPWA Summary'!$D$131</c:f>
              <c:strCache>
                <c:ptCount val="1"/>
                <c:pt idx="0">
                  <c:v>802.15.4</c:v>
                </c:pt>
              </c:strCache>
            </c:strRef>
          </c:tx>
          <c:spPr>
            <a:solidFill>
              <a:schemeClr val="accent1"/>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Summary'!$F$131:$N$131</c:f>
              <c:numCache>
                <c:formatCode>_("$"* #,##0_);_("$"* \(#,##0\);_("$"* "-"??_);_(@_)</c:formatCode>
                <c:ptCount val="9"/>
                <c:pt idx="0">
                  <c:v>24385848.299999997</c:v>
                </c:pt>
                <c:pt idx="1">
                  <c:v>31462948.321499992</c:v>
                </c:pt>
                <c:pt idx="2">
                  <c:v>37202393.010024369</c:v>
                </c:pt>
                <c:pt idx="3">
                  <c:v>44723465.91079177</c:v>
                </c:pt>
                <c:pt idx="4">
                  <c:v>52935396.700088739</c:v>
                </c:pt>
                <c:pt idx="5">
                  <c:v>59203458.535458118</c:v>
                </c:pt>
                <c:pt idx="6">
                  <c:v>65820859.720256396</c:v>
                </c:pt>
                <c:pt idx="7">
                  <c:v>72654891.532730713</c:v>
                </c:pt>
                <c:pt idx="8">
                  <c:v>78665739.406112656</c:v>
                </c:pt>
              </c:numCache>
            </c:numRef>
          </c:val>
          <c:extLst>
            <c:ext xmlns:c16="http://schemas.microsoft.com/office/drawing/2014/chart" uri="{C3380CC4-5D6E-409C-BE32-E72D297353CC}">
              <c16:uniqueId val="{00000000-D54B-403E-BDCE-39CC779DA83D}"/>
            </c:ext>
          </c:extLst>
        </c:ser>
        <c:ser>
          <c:idx val="5"/>
          <c:order val="1"/>
          <c:tx>
            <c:strRef>
              <c:f>'LPWA Summary'!$D$132</c:f>
              <c:strCache>
                <c:ptCount val="1"/>
                <c:pt idx="0">
                  <c:v>SIGFOX</c:v>
                </c:pt>
              </c:strCache>
            </c:strRef>
          </c:tx>
          <c:spPr>
            <a:solidFill>
              <a:schemeClr val="accent6">
                <a:lumMod val="7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Summary'!$F$132:$N$132</c:f>
              <c:numCache>
                <c:formatCode>_("$"* #,##0_);_("$"* \(#,##0\);_("$"* "-"??_);_(@_)</c:formatCode>
                <c:ptCount val="9"/>
                <c:pt idx="0">
                  <c:v>2066233.8489000001</c:v>
                </c:pt>
                <c:pt idx="1">
                  <c:v>2256657.3456870005</c:v>
                </c:pt>
                <c:pt idx="2">
                  <c:v>1673558.0352990022</c:v>
                </c:pt>
                <c:pt idx="3">
                  <c:v>1429900.3189704786</c:v>
                </c:pt>
                <c:pt idx="4">
                  <c:v>1087355.8908362077</c:v>
                </c:pt>
                <c:pt idx="5">
                  <c:v>672914.76257231634</c:v>
                </c:pt>
                <c:pt idx="6">
                  <c:v>337025.62496423413</c:v>
                </c:pt>
                <c:pt idx="7">
                  <c:v>0</c:v>
                </c:pt>
                <c:pt idx="8">
                  <c:v>0</c:v>
                </c:pt>
              </c:numCache>
            </c:numRef>
          </c:val>
          <c:extLst>
            <c:ext xmlns:c16="http://schemas.microsoft.com/office/drawing/2014/chart" uri="{C3380CC4-5D6E-409C-BE32-E72D297353CC}">
              <c16:uniqueId val="{00000001-D54B-403E-BDCE-39CC779DA83D}"/>
            </c:ext>
          </c:extLst>
        </c:ser>
        <c:ser>
          <c:idx val="1"/>
          <c:order val="2"/>
          <c:tx>
            <c:strRef>
              <c:f>'LPWA Summary'!$D$133</c:f>
              <c:strCache>
                <c:ptCount val="1"/>
                <c:pt idx="0">
                  <c:v>LoRa</c:v>
                </c:pt>
              </c:strCache>
            </c:strRef>
          </c:tx>
          <c:spPr>
            <a:solidFill>
              <a:schemeClr val="bg2">
                <a:lumMod val="50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Summary'!$F$133:$N$133</c:f>
              <c:numCache>
                <c:formatCode>_("$"* #,##0_);_("$"* \(#,##0\);_("$"* "-"??_);_(@_)</c:formatCode>
                <c:ptCount val="9"/>
                <c:pt idx="0">
                  <c:v>15427879.40512</c:v>
                </c:pt>
                <c:pt idx="1">
                  <c:v>25695804.976222645</c:v>
                </c:pt>
                <c:pt idx="2">
                  <c:v>48109214.988061979</c:v>
                </c:pt>
                <c:pt idx="3">
                  <c:v>78294986.354294658</c:v>
                </c:pt>
                <c:pt idx="4">
                  <c:v>92352760.328355223</c:v>
                </c:pt>
                <c:pt idx="5">
                  <c:v>118074110.33935577</c:v>
                </c:pt>
                <c:pt idx="6">
                  <c:v>150987479.9839769</c:v>
                </c:pt>
                <c:pt idx="7">
                  <c:v>190382802.11614469</c:v>
                </c:pt>
                <c:pt idx="8">
                  <c:v>237622417.23077774</c:v>
                </c:pt>
              </c:numCache>
            </c:numRef>
          </c:val>
          <c:extLst>
            <c:ext xmlns:c16="http://schemas.microsoft.com/office/drawing/2014/chart" uri="{C3380CC4-5D6E-409C-BE32-E72D297353CC}">
              <c16:uniqueId val="{00000002-D54B-403E-BDCE-39CC779DA83D}"/>
            </c:ext>
          </c:extLst>
        </c:ser>
        <c:ser>
          <c:idx val="2"/>
          <c:order val="3"/>
          <c:tx>
            <c:strRef>
              <c:f>'LPWA Summary'!$D$134</c:f>
              <c:strCache>
                <c:ptCount val="1"/>
                <c:pt idx="0">
                  <c:v>RPMA</c:v>
                </c:pt>
              </c:strCache>
            </c:strRef>
          </c:tx>
          <c:spPr>
            <a:solidFill>
              <a:schemeClr val="accent3"/>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Summary'!$F$134:$N$134</c:f>
              <c:numCache>
                <c:formatCode>_("$"* #,##0_);_("$"* \(#,##0\);_("$"* "-"??_);_(@_)</c:formatCode>
                <c:ptCount val="9"/>
                <c:pt idx="0">
                  <c:v>635764.26120000007</c:v>
                </c:pt>
                <c:pt idx="1">
                  <c:v>902662.9382748002</c:v>
                </c:pt>
                <c:pt idx="2">
                  <c:v>1338846.4282392019</c:v>
                </c:pt>
                <c:pt idx="3">
                  <c:v>1906533.758627305</c:v>
                </c:pt>
                <c:pt idx="4">
                  <c:v>1304827.0690034491</c:v>
                </c:pt>
                <c:pt idx="5">
                  <c:v>1614995.4301735591</c:v>
                </c:pt>
                <c:pt idx="6">
                  <c:v>674051.24992846826</c:v>
                </c:pt>
                <c:pt idx="7">
                  <c:v>0</c:v>
                </c:pt>
                <c:pt idx="8">
                  <c:v>0</c:v>
                </c:pt>
              </c:numCache>
            </c:numRef>
          </c:val>
          <c:extLst>
            <c:ext xmlns:c16="http://schemas.microsoft.com/office/drawing/2014/chart" uri="{C3380CC4-5D6E-409C-BE32-E72D297353CC}">
              <c16:uniqueId val="{00000003-D54B-403E-BDCE-39CC779DA83D}"/>
            </c:ext>
          </c:extLst>
        </c:ser>
        <c:ser>
          <c:idx val="3"/>
          <c:order val="4"/>
          <c:tx>
            <c:strRef>
              <c:f>'LPWA Summary'!$D$135</c:f>
              <c:strCache>
                <c:ptCount val="1"/>
                <c:pt idx="0">
                  <c:v>Telensa UNB</c:v>
                </c:pt>
              </c:strCache>
            </c:strRef>
          </c:tx>
          <c:spPr>
            <a:solidFill>
              <a:schemeClr val="tx1"/>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Summary'!$F$135:$N$135</c:f>
              <c:numCache>
                <c:formatCode>_("$"* #,##0_);_("$"* \(#,##0\);_("$"* "-"??_);_(@_)</c:formatCode>
                <c:ptCount val="9"/>
                <c:pt idx="0">
                  <c:v>1324343.9375</c:v>
                </c:pt>
                <c:pt idx="1">
                  <c:v>1443738.1293590628</c:v>
                </c:pt>
                <c:pt idx="2">
                  <c:v>3316810.1690613795</c:v>
                </c:pt>
                <c:pt idx="3">
                  <c:v>5419105.675738113</c:v>
                </c:pt>
                <c:pt idx="4">
                  <c:v>6382937.7018665904</c:v>
                </c:pt>
                <c:pt idx="5">
                  <c:v>7070120.5194761874</c:v>
                </c:pt>
                <c:pt idx="6">
                  <c:v>8438074.6653346606</c:v>
                </c:pt>
                <c:pt idx="7">
                  <c:v>9014700.2636548486</c:v>
                </c:pt>
                <c:pt idx="8">
                  <c:v>9266217.9674162064</c:v>
                </c:pt>
              </c:numCache>
            </c:numRef>
          </c:val>
          <c:extLst>
            <c:ext xmlns:c16="http://schemas.microsoft.com/office/drawing/2014/chart" uri="{C3380CC4-5D6E-409C-BE32-E72D297353CC}">
              <c16:uniqueId val="{00000004-D54B-403E-BDCE-39CC779DA83D}"/>
            </c:ext>
          </c:extLst>
        </c:ser>
        <c:ser>
          <c:idx val="6"/>
          <c:order val="5"/>
          <c:tx>
            <c:strRef>
              <c:f>'LPWA Summary'!$D$136</c:f>
              <c:strCache>
                <c:ptCount val="1"/>
                <c:pt idx="0">
                  <c:v>Other</c:v>
                </c:pt>
              </c:strCache>
            </c:strRef>
          </c:tx>
          <c:spPr>
            <a:solidFill>
              <a:schemeClr val="bg1">
                <a:lumMod val="9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Summary'!$F$136:$N$136</c:f>
              <c:numCache>
                <c:formatCode>_("$"* #,##0_);_("$"* \(#,##0\);_("$"* "-"??_);_(@_)</c:formatCode>
                <c:ptCount val="9"/>
                <c:pt idx="0">
                  <c:v>17276367.689999998</c:v>
                </c:pt>
                <c:pt idx="1">
                  <c:v>21014410.549559694</c:v>
                </c:pt>
                <c:pt idx="2">
                  <c:v>17566809.413917664</c:v>
                </c:pt>
                <c:pt idx="3">
                  <c:v>9031842.79289685</c:v>
                </c:pt>
                <c:pt idx="4">
                  <c:v>7233996.0621154578</c:v>
                </c:pt>
                <c:pt idx="5">
                  <c:v>4894698.8211758351</c:v>
                </c:pt>
                <c:pt idx="6">
                  <c:v>3515864.4438894526</c:v>
                </c:pt>
                <c:pt idx="7">
                  <c:v>2253675.065913721</c:v>
                </c:pt>
                <c:pt idx="8">
                  <c:v>3474831.7377810776</c:v>
                </c:pt>
              </c:numCache>
            </c:numRef>
          </c:val>
          <c:extLst>
            <c:ext xmlns:c16="http://schemas.microsoft.com/office/drawing/2014/chart" uri="{C3380CC4-5D6E-409C-BE32-E72D297353CC}">
              <c16:uniqueId val="{00000005-D54B-403E-BDCE-39CC779DA83D}"/>
            </c:ext>
          </c:extLst>
        </c:ser>
        <c:ser>
          <c:idx val="7"/>
          <c:order val="6"/>
          <c:tx>
            <c:strRef>
              <c:f>'LPWA Summary'!$D$137</c:f>
              <c:strCache>
                <c:ptCount val="1"/>
                <c:pt idx="0">
                  <c:v>LTE-M</c:v>
                </c:pt>
              </c:strCache>
            </c:strRef>
          </c:tx>
          <c:spPr>
            <a:solidFill>
              <a:schemeClr val="accent2">
                <a:lumMod val="75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Summary'!$F$137:$N$137</c:f>
              <c:numCache>
                <c:formatCode>_("$"* #,##0_);_("$"* \(#,##0\);_("$"* "-"??_);_(@_)</c:formatCode>
                <c:ptCount val="9"/>
                <c:pt idx="0">
                  <c:v>0</c:v>
                </c:pt>
                <c:pt idx="1">
                  <c:v>0</c:v>
                </c:pt>
                <c:pt idx="2">
                  <c:v>7553015.1474112496</c:v>
                </c:pt>
                <c:pt idx="3">
                  <c:v>126885319.50329053</c:v>
                </c:pt>
                <c:pt idx="4">
                  <c:v>215675293.87988508</c:v>
                </c:pt>
                <c:pt idx="5">
                  <c:v>265404570.08785436</c:v>
                </c:pt>
                <c:pt idx="6">
                  <c:v>325828296.6969769</c:v>
                </c:pt>
                <c:pt idx="7">
                  <c:v>391551491.79383671</c:v>
                </c:pt>
                <c:pt idx="8">
                  <c:v>418434216.45991212</c:v>
                </c:pt>
              </c:numCache>
            </c:numRef>
          </c:val>
          <c:extLst>
            <c:ext xmlns:c16="http://schemas.microsoft.com/office/drawing/2014/chart" uri="{C3380CC4-5D6E-409C-BE32-E72D297353CC}">
              <c16:uniqueId val="{00000006-D54B-403E-BDCE-39CC779DA83D}"/>
            </c:ext>
          </c:extLst>
        </c:ser>
        <c:ser>
          <c:idx val="8"/>
          <c:order val="7"/>
          <c:tx>
            <c:strRef>
              <c:f>'LPWA Summary'!$D$138</c:f>
              <c:strCache>
                <c:ptCount val="1"/>
                <c:pt idx="0">
                  <c:v>NB-IoT</c:v>
                </c:pt>
              </c:strCache>
            </c:strRef>
          </c:tx>
          <c:spPr>
            <a:solidFill>
              <a:schemeClr val="accent2">
                <a:lumMod val="60000"/>
                <a:lumOff val="40000"/>
              </a:schemeClr>
            </a:solidFill>
            <a:ln>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Summary'!$F$138:$N$138</c:f>
              <c:numCache>
                <c:formatCode>_("$"* #,##0_);_("$"* \(#,##0\);_("$"* "-"??_);_(@_)</c:formatCode>
                <c:ptCount val="9"/>
                <c:pt idx="0">
                  <c:v>0</c:v>
                </c:pt>
                <c:pt idx="1">
                  <c:v>0</c:v>
                </c:pt>
                <c:pt idx="2">
                  <c:v>18680431.215</c:v>
                </c:pt>
                <c:pt idx="3">
                  <c:v>108634228.69611709</c:v>
                </c:pt>
                <c:pt idx="4">
                  <c:v>142447037.44394681</c:v>
                </c:pt>
                <c:pt idx="5">
                  <c:v>222970782.09882241</c:v>
                </c:pt>
                <c:pt idx="6">
                  <c:v>302990766.78631091</c:v>
                </c:pt>
                <c:pt idx="7">
                  <c:v>382897359.8159858</c:v>
                </c:pt>
                <c:pt idx="8">
                  <c:v>485365171.24759054</c:v>
                </c:pt>
              </c:numCache>
            </c:numRef>
          </c:val>
          <c:extLst>
            <c:ext xmlns:c16="http://schemas.microsoft.com/office/drawing/2014/chart" uri="{C3380CC4-5D6E-409C-BE32-E72D297353CC}">
              <c16:uniqueId val="{00000007-D54B-403E-BDCE-39CC779DA83D}"/>
            </c:ext>
          </c:extLst>
        </c:ser>
        <c:ser>
          <c:idx val="4"/>
          <c:order val="8"/>
          <c:tx>
            <c:strRef>
              <c:f>'LPWA Summary'!$D$139</c:f>
              <c:strCache>
                <c:ptCount val="1"/>
                <c:pt idx="0">
                  <c:v>Health Intervention</c:v>
                </c:pt>
              </c:strCache>
            </c:strRef>
          </c:tx>
          <c:spPr>
            <a:solidFill>
              <a:schemeClr val="accent5"/>
            </a:solidFill>
            <a:ln w="25400">
              <a:noFill/>
            </a:ln>
            <a:effectLst/>
          </c:spPr>
          <c:cat>
            <c:numRef>
              <c:f>'LPWA Summary'!$F$110:$N$110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'LPWA Summary'!$F$139:$N$139</c:f>
              <c:numCache>
                <c:formatCode>_("$"* #,##0_);_("$"* \(#,##0\);_("$"* "-"??_);_(@_)</c:formatCode>
                <c:ptCount val="9"/>
                <c:pt idx="2">
                  <c:v>0</c:v>
                </c:pt>
                <c:pt idx="3">
                  <c:v>0</c:v>
                </c:pt>
                <c:pt idx="4">
                  <c:v>0</c:v>
                </c:pt>
                <c:pt idx="5">
                  <c:v>1641.9004875000001</c:v>
                </c:pt>
                <c:pt idx="6">
                  <c:v>3842.0471407499999</c:v>
                </c:pt>
                <c:pt idx="7">
                  <c:v>6742.7927320162498</c:v>
                </c:pt>
                <c:pt idx="8">
                  <c:v>13148.445827431689</c:v>
                </c:pt>
              </c:numCache>
            </c:numRef>
          </c:val>
          <c:extLst>
            <c:ext xmlns:c16="http://schemas.microsoft.com/office/drawing/2014/chart" uri="{C3380CC4-5D6E-409C-BE32-E72D297353CC}">
              <c16:uniqueId val="{00000008-D54B-403E-BDCE-39CC779DA83D}"/>
            </c:ext>
          </c:extLst>
        </c:ser>
        <c:dLbls>
          <c:showLegendKey val="0"/>
          <c:showVal val="0"/>
          <c:showCatName val="0"/>
          <c:showSerName val="0"/>
          <c:showPercent val="0"/>
          <c:showBubbleSize val="0"/>
        </c:dLbls>
        <c:axId val="533504904"/>
        <c:axId val="533505296"/>
        <c:extLst/>
      </c:areaChart>
      <c:catAx>
        <c:axId val="53350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5296"/>
        <c:crosses val="autoZero"/>
        <c:auto val="1"/>
        <c:lblAlgn val="ctr"/>
        <c:lblOffset val="100"/>
        <c:noMultiLvlLbl val="0"/>
      </c:catAx>
      <c:valAx>
        <c:axId val="5335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LPWA Semiconductor Revenue</a:t>
                </a:r>
              </a:p>
            </c:rich>
          </c:tx>
          <c:layout>
            <c:manualLayout>
              <c:xMode val="edge"/>
              <c:yMode val="edge"/>
              <c:x val="9.2343113371622116E-3"/>
              <c:y val="7.81868322296746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3504904"/>
        <c:crossesAt val="1"/>
        <c:crossBetween val="midCat"/>
      </c:valAx>
      <c:spPr>
        <a:noFill/>
        <a:ln>
          <a:noFill/>
        </a:ln>
        <a:effectLst/>
      </c:spPr>
    </c:plotArea>
    <c:legend>
      <c:legendPos val="b"/>
      <c:layout>
        <c:manualLayout>
          <c:xMode val="edge"/>
          <c:yMode val="edge"/>
          <c:x val="0.18424496446371169"/>
          <c:y val="5.7165854797811284E-2"/>
          <c:w val="0.81239868640040858"/>
          <c:h val="0.2530620227496328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243840</xdr:colOff>
      <xdr:row>0</xdr:row>
      <xdr:rowOff>0</xdr:rowOff>
    </xdr:from>
    <xdr:to>
      <xdr:col>24</xdr:col>
      <xdr:colOff>327660</xdr:colOff>
      <xdr:row>15</xdr:row>
      <xdr:rowOff>998220</xdr:rowOff>
    </xdr:to>
    <xdr:graphicFrame macro="">
      <xdr:nvGraphicFramePr>
        <xdr:cNvPr id="2" name="Chart 1">
          <a:extLst>
            <a:ext uri="{FF2B5EF4-FFF2-40B4-BE49-F238E27FC236}">
              <a16:creationId xmlns:a16="http://schemas.microsoft.com/office/drawing/2014/main" id="{B34AA31D-FD29-44D4-8498-01DAE5DD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243840</xdr:colOff>
      <xdr:row>25</xdr:row>
      <xdr:rowOff>68580</xdr:rowOff>
    </xdr:from>
    <xdr:to>
      <xdr:col>25</xdr:col>
      <xdr:colOff>205740</xdr:colOff>
      <xdr:row>40</xdr:row>
      <xdr:rowOff>609600</xdr:rowOff>
    </xdr:to>
    <xdr:graphicFrame macro="">
      <xdr:nvGraphicFramePr>
        <xdr:cNvPr id="3" name="Chart 2">
          <a:extLst>
            <a:ext uri="{FF2B5EF4-FFF2-40B4-BE49-F238E27FC236}">
              <a16:creationId xmlns:a16="http://schemas.microsoft.com/office/drawing/2014/main" id="{73AE41B2-85A2-4D03-A728-B4D3ADB8E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298174</xdr:colOff>
      <xdr:row>17</xdr:row>
      <xdr:rowOff>165653</xdr:rowOff>
    </xdr:from>
    <xdr:to>
      <xdr:col>24</xdr:col>
      <xdr:colOff>381994</xdr:colOff>
      <xdr:row>23</xdr:row>
      <xdr:rowOff>173273</xdr:rowOff>
    </xdr:to>
    <xdr:graphicFrame macro="">
      <xdr:nvGraphicFramePr>
        <xdr:cNvPr id="4" name="Chart 3">
          <a:extLst>
            <a:ext uri="{FF2B5EF4-FFF2-40B4-BE49-F238E27FC236}">
              <a16:creationId xmlns:a16="http://schemas.microsoft.com/office/drawing/2014/main" id="{4D9C4BAB-E6CA-4E09-A84A-F4746F420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41</xdr:row>
      <xdr:rowOff>0</xdr:rowOff>
    </xdr:from>
    <xdr:to>
      <xdr:col>24</xdr:col>
      <xdr:colOff>83820</xdr:colOff>
      <xdr:row>46</xdr:row>
      <xdr:rowOff>784860</xdr:rowOff>
    </xdr:to>
    <xdr:graphicFrame macro="">
      <xdr:nvGraphicFramePr>
        <xdr:cNvPr id="5" name="Chart 4">
          <a:extLst>
            <a:ext uri="{FF2B5EF4-FFF2-40B4-BE49-F238E27FC236}">
              <a16:creationId xmlns:a16="http://schemas.microsoft.com/office/drawing/2014/main" id="{648B7F84-4049-4A06-ACB5-63DDB7221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57727</xdr:colOff>
      <xdr:row>53</xdr:row>
      <xdr:rowOff>46182</xdr:rowOff>
    </xdr:from>
    <xdr:to>
      <xdr:col>24</xdr:col>
      <xdr:colOff>141547</xdr:colOff>
      <xdr:row>68</xdr:row>
      <xdr:rowOff>145242</xdr:rowOff>
    </xdr:to>
    <xdr:graphicFrame macro="">
      <xdr:nvGraphicFramePr>
        <xdr:cNvPr id="6" name="Chart 5">
          <a:extLst>
            <a:ext uri="{FF2B5EF4-FFF2-40B4-BE49-F238E27FC236}">
              <a16:creationId xmlns:a16="http://schemas.microsoft.com/office/drawing/2014/main" id="{C86F5217-62D0-4C2D-9325-AE4529AB3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71</xdr:row>
      <xdr:rowOff>0</xdr:rowOff>
    </xdr:from>
    <xdr:to>
      <xdr:col>25</xdr:col>
      <xdr:colOff>571500</xdr:colOff>
      <xdr:row>88</xdr:row>
      <xdr:rowOff>0</xdr:rowOff>
    </xdr:to>
    <xdr:graphicFrame macro="">
      <xdr:nvGraphicFramePr>
        <xdr:cNvPr id="7" name="Chart 6">
          <a:extLst>
            <a:ext uri="{FF2B5EF4-FFF2-40B4-BE49-F238E27FC236}">
              <a16:creationId xmlns:a16="http://schemas.microsoft.com/office/drawing/2014/main" id="{13EC10F3-34C6-4AF4-8C6F-0F71EDE2C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90</xdr:row>
      <xdr:rowOff>0</xdr:rowOff>
    </xdr:from>
    <xdr:to>
      <xdr:col>24</xdr:col>
      <xdr:colOff>357808</xdr:colOff>
      <xdr:row>105</xdr:row>
      <xdr:rowOff>86139</xdr:rowOff>
    </xdr:to>
    <xdr:graphicFrame macro="">
      <xdr:nvGraphicFramePr>
        <xdr:cNvPr id="8" name="Chart 7">
          <a:extLst>
            <a:ext uri="{FF2B5EF4-FFF2-40B4-BE49-F238E27FC236}">
              <a16:creationId xmlns:a16="http://schemas.microsoft.com/office/drawing/2014/main" id="{6A7E8158-9BCF-4DC8-9FA3-F6A93B244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107</xdr:row>
      <xdr:rowOff>185530</xdr:rowOff>
    </xdr:from>
    <xdr:to>
      <xdr:col>24</xdr:col>
      <xdr:colOff>357808</xdr:colOff>
      <xdr:row>124</xdr:row>
      <xdr:rowOff>33131</xdr:rowOff>
    </xdr:to>
    <xdr:graphicFrame macro="">
      <xdr:nvGraphicFramePr>
        <xdr:cNvPr id="9" name="Chart 8">
          <a:extLst>
            <a:ext uri="{FF2B5EF4-FFF2-40B4-BE49-F238E27FC236}">
              <a16:creationId xmlns:a16="http://schemas.microsoft.com/office/drawing/2014/main" id="{4152A690-C1C3-4250-948B-4E55487F5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127</xdr:row>
      <xdr:rowOff>185530</xdr:rowOff>
    </xdr:from>
    <xdr:to>
      <xdr:col>24</xdr:col>
      <xdr:colOff>357808</xdr:colOff>
      <xdr:row>144</xdr:row>
      <xdr:rowOff>33131</xdr:rowOff>
    </xdr:to>
    <xdr:graphicFrame macro="">
      <xdr:nvGraphicFramePr>
        <xdr:cNvPr id="10" name="Chart 9">
          <a:extLst>
            <a:ext uri="{FF2B5EF4-FFF2-40B4-BE49-F238E27FC236}">
              <a16:creationId xmlns:a16="http://schemas.microsoft.com/office/drawing/2014/main" id="{B76C28F8-D07A-4D52-A59D-417D93762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47</xdr:row>
      <xdr:rowOff>0</xdr:rowOff>
    </xdr:from>
    <xdr:to>
      <xdr:col>24</xdr:col>
      <xdr:colOff>83820</xdr:colOff>
      <xdr:row>52</xdr:row>
      <xdr:rowOff>784860</xdr:rowOff>
    </xdr:to>
    <xdr:graphicFrame macro="">
      <xdr:nvGraphicFramePr>
        <xdr:cNvPr id="11" name="Chart 10">
          <a:extLst>
            <a:ext uri="{FF2B5EF4-FFF2-40B4-BE49-F238E27FC236}">
              <a16:creationId xmlns:a16="http://schemas.microsoft.com/office/drawing/2014/main" id="{4C975F6F-2C2D-4535-B963-C7B576945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0"/>
  <sheetViews>
    <sheetView tabSelected="1" workbookViewId="0">
      <selection activeCell="A12" sqref="A12"/>
    </sheetView>
  </sheetViews>
  <sheetFormatPr defaultColWidth="9.140625" defaultRowHeight="15" x14ac:dyDescent="0.25"/>
  <cols>
    <col min="1" max="1" width="9.140625" style="5"/>
    <col min="2" max="2" width="11.7109375" style="5" bestFit="1" customWidth="1"/>
    <col min="3" max="16384" width="9.140625" style="5"/>
  </cols>
  <sheetData>
    <row r="12" spans="2:7" x14ac:dyDescent="0.25">
      <c r="B12" s="5" t="s">
        <v>47</v>
      </c>
    </row>
    <row r="13" spans="2:7" x14ac:dyDescent="0.25">
      <c r="B13" s="5">
        <v>43280</v>
      </c>
      <c r="C13" s="5" t="s">
        <v>42</v>
      </c>
    </row>
    <row r="14" spans="2:7" x14ac:dyDescent="0.25">
      <c r="B14" s="5">
        <v>43470</v>
      </c>
      <c r="C14" s="9" t="s">
        <v>43</v>
      </c>
      <c r="D14" s="9"/>
      <c r="E14" s="9"/>
      <c r="F14" s="9"/>
      <c r="G14" s="9"/>
    </row>
    <row r="16" spans="2:7" x14ac:dyDescent="0.25">
      <c r="B16" s="5" t="s">
        <v>44</v>
      </c>
    </row>
    <row r="17" spans="2:8" x14ac:dyDescent="0.25">
      <c r="B17" s="5" t="s">
        <v>45</v>
      </c>
    </row>
    <row r="18" spans="2:8" x14ac:dyDescent="0.25">
      <c r="B18" s="21" t="s">
        <v>46</v>
      </c>
    </row>
    <row r="20" spans="2:8" ht="78.75" customHeight="1" x14ac:dyDescent="0.25">
      <c r="B20" s="22" t="s">
        <v>48</v>
      </c>
      <c r="C20" s="22"/>
      <c r="D20" s="22"/>
      <c r="E20" s="22"/>
      <c r="F20" s="22"/>
      <c r="G20" s="22"/>
      <c r="H20" s="22"/>
    </row>
  </sheetData>
  <mergeCells count="1">
    <mergeCell ref="B20:H20"/>
  </mergeCells>
  <hyperlinks>
    <hyperlink ref="B1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061-ED2E-4480-8CC5-8B860C94A3DA}">
  <dimension ref="B3:O141"/>
  <sheetViews>
    <sheetView zoomScale="87" zoomScaleNormal="87" workbookViewId="0"/>
  </sheetViews>
  <sheetFormatPr defaultColWidth="8.85546875" defaultRowHeight="15" x14ac:dyDescent="0.25"/>
  <cols>
    <col min="1" max="1" width="4.7109375" style="5" customWidth="1"/>
    <col min="2" max="3" width="8.85546875" style="5"/>
    <col min="4" max="4" width="11" style="5" customWidth="1"/>
    <col min="5" max="14" width="13.140625" style="5" customWidth="1"/>
    <col min="15" max="15" width="10.7109375" style="5" bestFit="1" customWidth="1"/>
    <col min="16" max="16384" width="8.85546875" style="5"/>
  </cols>
  <sheetData>
    <row r="3" spans="2:15" x14ac:dyDescent="0.25">
      <c r="B3" s="1" t="s">
        <v>0</v>
      </c>
      <c r="C3" s="2"/>
      <c r="D3" s="3"/>
      <c r="E3" s="4"/>
      <c r="F3" s="4"/>
      <c r="G3" s="4"/>
      <c r="H3" s="4"/>
      <c r="I3" s="4"/>
      <c r="J3" s="2"/>
      <c r="K3" s="2"/>
      <c r="L3" s="2"/>
      <c r="M3" s="2"/>
      <c r="N3" s="2"/>
    </row>
    <row r="4" spans="2:15" x14ac:dyDescent="0.25">
      <c r="B4" s="2"/>
      <c r="C4" s="2"/>
      <c r="D4" s="6"/>
      <c r="E4" s="7">
        <v>2014</v>
      </c>
      <c r="F4" s="7">
        <v>2015</v>
      </c>
      <c r="G4" s="7">
        <v>2016</v>
      </c>
      <c r="H4" s="7">
        <v>2017</v>
      </c>
      <c r="I4" s="7">
        <v>2018</v>
      </c>
      <c r="J4" s="7">
        <v>2019</v>
      </c>
      <c r="K4" s="7">
        <v>2020</v>
      </c>
      <c r="L4" s="7">
        <v>2021</v>
      </c>
      <c r="M4" s="7">
        <v>2022</v>
      </c>
      <c r="N4" s="7">
        <v>2023</v>
      </c>
    </row>
    <row r="5" spans="2:15" x14ac:dyDescent="0.25">
      <c r="D5" s="5" t="s">
        <v>1</v>
      </c>
      <c r="E5" s="8">
        <v>3312300</v>
      </c>
      <c r="F5" s="8">
        <v>4278219</v>
      </c>
      <c r="G5" s="8">
        <v>5810332.0999999996</v>
      </c>
      <c r="H5" s="8">
        <v>7231840.0175000001</v>
      </c>
      <c r="I5" s="8">
        <v>9151447.2542500012</v>
      </c>
      <c r="J5" s="8">
        <v>11401891.270656252</v>
      </c>
      <c r="K5" s="8">
        <v>13423142.351432502</v>
      </c>
      <c r="L5" s="8">
        <v>15708946.590812892</v>
      </c>
      <c r="M5" s="8">
        <v>18252601.24301526</v>
      </c>
      <c r="N5" s="8">
        <v>20802806.580040038</v>
      </c>
      <c r="O5" s="8"/>
    </row>
    <row r="6" spans="2:15" x14ac:dyDescent="0.25">
      <c r="D6" s="5" t="s">
        <v>34</v>
      </c>
      <c r="E6" s="8">
        <v>1415339.25</v>
      </c>
      <c r="F6" s="8">
        <v>1497270.905</v>
      </c>
      <c r="G6" s="8">
        <v>1777455.3762500004</v>
      </c>
      <c r="H6" s="8">
        <v>1432801.52881</v>
      </c>
      <c r="I6" s="8">
        <v>1330648.0277439523</v>
      </c>
      <c r="J6" s="8">
        <v>1099869.8972845643</v>
      </c>
      <c r="K6" s="8">
        <v>739846.85657828045</v>
      </c>
      <c r="L6" s="8">
        <v>402769.77484157699</v>
      </c>
      <c r="M6" s="8">
        <v>0</v>
      </c>
      <c r="N6" s="8">
        <v>0</v>
      </c>
      <c r="O6" s="9"/>
    </row>
    <row r="7" spans="2:15" x14ac:dyDescent="0.25">
      <c r="D7" s="5" t="s">
        <v>35</v>
      </c>
      <c r="E7" s="8">
        <v>4812153.45</v>
      </c>
      <c r="F7" s="8">
        <v>5989083.6200000001</v>
      </c>
      <c r="G7" s="8">
        <v>10842477.795125002</v>
      </c>
      <c r="H7" s="8">
        <v>22065143.543674</v>
      </c>
      <c r="I7" s="8">
        <v>39032342.147155941</v>
      </c>
      <c r="J7" s="8">
        <v>50044080.326447673</v>
      </c>
      <c r="K7" s="8">
        <v>69545604.518358365</v>
      </c>
      <c r="L7" s="8">
        <v>96664745.96197848</v>
      </c>
      <c r="M7" s="8">
        <v>132485108.12344624</v>
      </c>
      <c r="N7" s="8">
        <v>179737597.37618983</v>
      </c>
    </row>
    <row r="8" spans="2:15" x14ac:dyDescent="0.25">
      <c r="D8" s="5" t="s">
        <v>36</v>
      </c>
      <c r="E8" s="8">
        <v>94355.95</v>
      </c>
      <c r="F8" s="8">
        <v>115174.685</v>
      </c>
      <c r="G8" s="8">
        <v>177745.53762500003</v>
      </c>
      <c r="H8" s="8">
        <v>286560.30576200003</v>
      </c>
      <c r="I8" s="8">
        <v>443549.34258131753</v>
      </c>
      <c r="J8" s="8">
        <v>329960.96918536926</v>
      </c>
      <c r="K8" s="8">
        <v>443908.11394696828</v>
      </c>
      <c r="L8" s="8">
        <v>201384.88742078849</v>
      </c>
      <c r="M8" s="8">
        <v>0</v>
      </c>
      <c r="N8" s="8">
        <v>0</v>
      </c>
    </row>
    <row r="9" spans="2:15" x14ac:dyDescent="0.25">
      <c r="D9" s="5" t="s">
        <v>37</v>
      </c>
      <c r="E9" s="8">
        <v>126549.99999999999</v>
      </c>
      <c r="F9" s="8">
        <v>278809.25</v>
      </c>
      <c r="G9" s="8">
        <v>319941.96772500005</v>
      </c>
      <c r="H9" s="8">
        <v>773712.82555740001</v>
      </c>
      <c r="I9" s="8">
        <v>1330648.0277439523</v>
      </c>
      <c r="J9" s="8">
        <v>1649804.8459268464</v>
      </c>
      <c r="K9" s="8">
        <v>1923601.8271035291</v>
      </c>
      <c r="L9" s="8">
        <v>2416618.6490494618</v>
      </c>
      <c r="M9" s="8">
        <v>2717643.2435578718</v>
      </c>
      <c r="N9" s="8">
        <v>2940492.3906125128</v>
      </c>
    </row>
    <row r="10" spans="2:15" x14ac:dyDescent="0.25">
      <c r="D10" s="5" t="s">
        <v>2</v>
      </c>
      <c r="E10" s="8">
        <v>2987196.3499999996</v>
      </c>
      <c r="F10" s="8">
        <v>3637130.0399999996</v>
      </c>
      <c r="G10" s="8">
        <v>4656933.085775001</v>
      </c>
      <c r="H10" s="8">
        <v>4097812.3723965976</v>
      </c>
      <c r="I10" s="8">
        <v>2217746.712906586</v>
      </c>
      <c r="J10" s="8">
        <v>1869778.8253837563</v>
      </c>
      <c r="K10" s="8">
        <v>1331724.3418409084</v>
      </c>
      <c r="L10" s="8">
        <v>1006924.4371039455</v>
      </c>
      <c r="M10" s="8">
        <v>679410.81088947062</v>
      </c>
      <c r="N10" s="8">
        <v>1102684.6464796923</v>
      </c>
    </row>
    <row r="11" spans="2:15" x14ac:dyDescent="0.25">
      <c r="D11" s="5" t="s">
        <v>3</v>
      </c>
      <c r="E11" s="8">
        <v>9.1432345458083562E-10</v>
      </c>
      <c r="F11" s="8">
        <v>0</v>
      </c>
      <c r="G11" s="8">
        <v>0</v>
      </c>
      <c r="H11" s="8">
        <v>1258835.8579018749</v>
      </c>
      <c r="I11" s="8">
        <v>23497281.389498249</v>
      </c>
      <c r="J11" s="8">
        <v>44377632.485573068</v>
      </c>
      <c r="K11" s="8">
        <v>60677770.939152807</v>
      </c>
      <c r="L11" s="8">
        <v>78412701.055754557</v>
      </c>
      <c r="M11" s="8">
        <v>99188858.817929864</v>
      </c>
      <c r="N11" s="8">
        <v>111577749.14162947</v>
      </c>
    </row>
    <row r="12" spans="2:15" x14ac:dyDescent="0.25">
      <c r="D12" s="5" t="s">
        <v>4</v>
      </c>
      <c r="E12" s="8">
        <v>0</v>
      </c>
      <c r="F12" s="8">
        <v>0</v>
      </c>
      <c r="G12" s="8">
        <v>0</v>
      </c>
      <c r="H12" s="8">
        <v>3891756.5031249998</v>
      </c>
      <c r="I12" s="8">
        <v>25146812.198175251</v>
      </c>
      <c r="J12" s="8">
        <v>36637612.511303186</v>
      </c>
      <c r="K12" s="8">
        <v>63720502.428790122</v>
      </c>
      <c r="L12" s="8">
        <v>96209535.762558699</v>
      </c>
      <c r="M12" s="8">
        <v>135091675.21041343</v>
      </c>
      <c r="N12" s="8">
        <v>190270874.86647564</v>
      </c>
    </row>
    <row r="13" spans="2:15" x14ac:dyDescent="0.25">
      <c r="D13" s="5" t="s">
        <v>5</v>
      </c>
      <c r="E13" s="8">
        <v>0</v>
      </c>
      <c r="F13" s="8">
        <v>0</v>
      </c>
      <c r="G13" s="8">
        <v>0</v>
      </c>
      <c r="H13" s="8">
        <v>0</v>
      </c>
      <c r="I13" s="8">
        <v>0</v>
      </c>
      <c r="J13" s="8">
        <v>0</v>
      </c>
      <c r="K13" s="8">
        <v>364.86677500000002</v>
      </c>
      <c r="L13" s="8">
        <v>948.65361500000006</v>
      </c>
      <c r="M13" s="8">
        <v>1849.87454925</v>
      </c>
      <c r="N13" s="8">
        <v>4008.0615233750004</v>
      </c>
    </row>
    <row r="14" spans="2:15" x14ac:dyDescent="0.25">
      <c r="D14" s="10" t="s">
        <v>6</v>
      </c>
      <c r="E14" s="11">
        <v>12747894.999999998</v>
      </c>
      <c r="F14" s="11">
        <v>15795687.5</v>
      </c>
      <c r="G14" s="11">
        <v>23584885.862500004</v>
      </c>
      <c r="H14" s="11">
        <v>41038462.954726875</v>
      </c>
      <c r="I14" s="11">
        <v>102150475.10005525</v>
      </c>
      <c r="J14" s="11">
        <v>147410631.13176072</v>
      </c>
      <c r="K14" s="11">
        <v>211806466.2439785</v>
      </c>
      <c r="L14" s="11">
        <v>291024575.77313542</v>
      </c>
      <c r="M14" s="11">
        <v>388417147.3238014</v>
      </c>
      <c r="N14" s="11">
        <v>506436213.06295055</v>
      </c>
    </row>
    <row r="15" spans="2:15" x14ac:dyDescent="0.25">
      <c r="H15" s="9"/>
      <c r="I15" s="9"/>
    </row>
    <row r="16" spans="2:15" ht="93.6" customHeight="1" x14ac:dyDescent="0.25"/>
    <row r="17" spans="2:15" ht="24" customHeight="1" x14ac:dyDescent="0.25">
      <c r="B17" s="1" t="s">
        <v>7</v>
      </c>
      <c r="C17" s="2"/>
      <c r="D17" s="3"/>
      <c r="E17" s="4"/>
      <c r="F17" s="4"/>
      <c r="G17" s="4"/>
      <c r="H17" s="4"/>
      <c r="I17" s="4"/>
      <c r="J17" s="2"/>
      <c r="K17" s="2"/>
      <c r="L17" s="2"/>
      <c r="M17" s="2"/>
      <c r="N17" s="2"/>
    </row>
    <row r="18" spans="2:15" ht="34.15" customHeight="1" x14ac:dyDescent="0.25">
      <c r="B18" s="2"/>
      <c r="C18" s="2"/>
      <c r="D18" s="6"/>
      <c r="E18" s="7">
        <v>2014</v>
      </c>
      <c r="F18" s="7">
        <v>2015</v>
      </c>
      <c r="G18" s="7">
        <v>2016</v>
      </c>
      <c r="H18" s="7">
        <v>2017</v>
      </c>
      <c r="I18" s="7">
        <v>2018</v>
      </c>
      <c r="J18" s="7">
        <v>2019</v>
      </c>
      <c r="K18" s="7">
        <v>2020</v>
      </c>
      <c r="L18" s="7">
        <v>2021</v>
      </c>
      <c r="M18" s="7">
        <v>2022</v>
      </c>
      <c r="N18" s="7">
        <v>2023</v>
      </c>
    </row>
    <row r="19" spans="2:15" ht="34.15" customHeight="1" x14ac:dyDescent="0.25">
      <c r="D19" s="5" t="s">
        <v>8</v>
      </c>
      <c r="E19" s="12">
        <v>12747894.999999998</v>
      </c>
      <c r="F19" s="12">
        <v>15795687.5</v>
      </c>
      <c r="G19" s="12">
        <v>23584885.862500004</v>
      </c>
      <c r="H19" s="12">
        <v>35887870.593699999</v>
      </c>
      <c r="I19" s="12">
        <v>53506381.512381747</v>
      </c>
      <c r="J19" s="12">
        <v>66395386.134884462</v>
      </c>
      <c r="K19" s="12">
        <v>87407828.00926055</v>
      </c>
      <c r="L19" s="12">
        <v>116401390.30120714</v>
      </c>
      <c r="M19" s="12">
        <v>154134763.42090887</v>
      </c>
      <c r="N19" s="12">
        <v>204583580.99332207</v>
      </c>
      <c r="O19" s="13">
        <v>0.3420003198196897</v>
      </c>
    </row>
    <row r="20" spans="2:15" ht="34.15" customHeight="1" x14ac:dyDescent="0.25">
      <c r="D20" s="5" t="s">
        <v>9</v>
      </c>
      <c r="E20" s="12">
        <v>9.1432345458083562E-10</v>
      </c>
      <c r="F20" s="12">
        <v>0</v>
      </c>
      <c r="G20" s="12">
        <v>0</v>
      </c>
      <c r="H20" s="12">
        <v>5150592.3610268747</v>
      </c>
      <c r="I20" s="12">
        <v>48644093.5876735</v>
      </c>
      <c r="J20" s="12">
        <v>81015244.996876255</v>
      </c>
      <c r="K20" s="12">
        <v>124398638.23471794</v>
      </c>
      <c r="L20" s="12">
        <v>174623185.47192824</v>
      </c>
      <c r="M20" s="12">
        <v>234282383.90289253</v>
      </c>
      <c r="N20" s="12">
        <v>301852632.06962848</v>
      </c>
      <c r="O20" s="13">
        <v>1.4130214458339894</v>
      </c>
    </row>
    <row r="21" spans="2:15" ht="34.15" customHeight="1" x14ac:dyDescent="0.25"/>
    <row r="22" spans="2:15" ht="34.15" customHeight="1" x14ac:dyDescent="0.25"/>
    <row r="23" spans="2:15" ht="114" customHeight="1" x14ac:dyDescent="0.25"/>
    <row r="24" spans="2:15" ht="15.6" customHeight="1" x14ac:dyDescent="0.25"/>
    <row r="25" spans="2:15" x14ac:dyDescent="0.25">
      <c r="B25" s="1" t="s">
        <v>10</v>
      </c>
      <c r="C25" s="2"/>
      <c r="D25" s="3"/>
      <c r="E25" s="4"/>
      <c r="F25" s="4"/>
      <c r="G25" s="4"/>
      <c r="H25" s="4"/>
      <c r="I25" s="4"/>
      <c r="J25" s="2"/>
      <c r="K25" s="2"/>
      <c r="L25" s="2"/>
      <c r="M25" s="2"/>
      <c r="N25" s="2"/>
    </row>
    <row r="26" spans="2:15" x14ac:dyDescent="0.25">
      <c r="B26" s="2"/>
      <c r="C26" s="2"/>
      <c r="D26" s="6"/>
      <c r="E26" s="7">
        <v>2014</v>
      </c>
      <c r="F26" s="7">
        <v>2015</v>
      </c>
      <c r="G26" s="7">
        <v>2016</v>
      </c>
      <c r="H26" s="7">
        <v>2017</v>
      </c>
      <c r="I26" s="7">
        <v>2018</v>
      </c>
      <c r="J26" s="7">
        <v>2019</v>
      </c>
      <c r="K26" s="7">
        <v>2020</v>
      </c>
      <c r="L26" s="7">
        <v>2021</v>
      </c>
      <c r="M26" s="7">
        <v>2022</v>
      </c>
      <c r="N26" s="7">
        <v>2023</v>
      </c>
    </row>
    <row r="27" spans="2:15" x14ac:dyDescent="0.25">
      <c r="D27" s="14" t="s">
        <v>11</v>
      </c>
      <c r="E27" s="12">
        <v>7500.0000000000919</v>
      </c>
      <c r="F27" s="12">
        <v>37500</v>
      </c>
      <c r="G27" s="12">
        <v>93750</v>
      </c>
      <c r="H27" s="12">
        <v>340336.71079018747</v>
      </c>
      <c r="I27" s="12">
        <v>2708321.888949825</v>
      </c>
      <c r="J27" s="12">
        <v>5070575.7485573068</v>
      </c>
      <c r="K27" s="12">
        <v>7094119.8673527809</v>
      </c>
      <c r="L27" s="12">
        <v>9443076.7462004572</v>
      </c>
      <c r="M27" s="12">
        <v>12415034.563433612</v>
      </c>
      <c r="N27" s="12">
        <v>14962065.685647324</v>
      </c>
    </row>
    <row r="28" spans="2:15" x14ac:dyDescent="0.25">
      <c r="D28" s="14" t="s">
        <v>12</v>
      </c>
      <c r="E28" s="12">
        <v>6144459.9999999991</v>
      </c>
      <c r="F28" s="12">
        <v>5139643.7999999989</v>
      </c>
      <c r="G28" s="12">
        <v>7507466.4199999999</v>
      </c>
      <c r="H28" s="12">
        <v>14507992.498134863</v>
      </c>
      <c r="I28" s="12">
        <v>39880138.890019201</v>
      </c>
      <c r="J28" s="12">
        <v>52370877.597494863</v>
      </c>
      <c r="K28" s="12">
        <v>76548970.75229679</v>
      </c>
      <c r="L28" s="12">
        <v>107662746.16080968</v>
      </c>
      <c r="M28" s="12">
        <v>148792962.87622577</v>
      </c>
      <c r="N28" s="12">
        <v>200772820.39403751</v>
      </c>
    </row>
    <row r="29" spans="2:15" x14ac:dyDescent="0.25">
      <c r="D29" s="14" t="s">
        <v>13</v>
      </c>
      <c r="E29" s="12">
        <v>0</v>
      </c>
      <c r="F29" s="12">
        <v>0</v>
      </c>
      <c r="G29" s="12">
        <v>0</v>
      </c>
      <c r="H29" s="12">
        <v>0</v>
      </c>
      <c r="I29" s="12">
        <v>0</v>
      </c>
      <c r="J29" s="12">
        <v>0</v>
      </c>
      <c r="K29" s="12">
        <v>0</v>
      </c>
      <c r="L29" s="12">
        <v>0</v>
      </c>
      <c r="M29" s="12">
        <v>0</v>
      </c>
      <c r="N29" s="12">
        <v>0</v>
      </c>
    </row>
    <row r="30" spans="2:15" x14ac:dyDescent="0.25">
      <c r="D30" s="14" t="s">
        <v>14</v>
      </c>
      <c r="E30" s="12">
        <v>1.8286469091616713E-10</v>
      </c>
      <c r="F30" s="12">
        <v>0</v>
      </c>
      <c r="G30" s="12">
        <v>0</v>
      </c>
      <c r="H30" s="12">
        <v>0</v>
      </c>
      <c r="I30" s="12">
        <v>0</v>
      </c>
      <c r="J30" s="12">
        <v>0</v>
      </c>
      <c r="K30" s="12">
        <v>0</v>
      </c>
      <c r="L30" s="12">
        <v>0</v>
      </c>
      <c r="M30" s="12">
        <v>0</v>
      </c>
      <c r="N30" s="12">
        <v>0</v>
      </c>
    </row>
    <row r="31" spans="2:15" x14ac:dyDescent="0.25">
      <c r="D31" s="14" t="s">
        <v>15</v>
      </c>
      <c r="E31" s="12">
        <v>45000.000000000138</v>
      </c>
      <c r="F31" s="12">
        <v>103499.99999999999</v>
      </c>
      <c r="G31" s="12">
        <v>208293.74999999994</v>
      </c>
      <c r="H31" s="12">
        <v>531022.25368528115</v>
      </c>
      <c r="I31" s="12">
        <v>4277425.3334247367</v>
      </c>
      <c r="J31" s="12">
        <v>7898819.5290859602</v>
      </c>
      <c r="K31" s="12">
        <v>11834449.884622918</v>
      </c>
      <c r="L31" s="12">
        <v>18593865.767738182</v>
      </c>
      <c r="M31" s="12">
        <v>23646011.604720727</v>
      </c>
      <c r="N31" s="12">
        <v>29261923.488431916</v>
      </c>
    </row>
    <row r="32" spans="2:15" x14ac:dyDescent="0.25">
      <c r="D32" s="14" t="s">
        <v>16</v>
      </c>
      <c r="E32" s="12">
        <v>0</v>
      </c>
      <c r="F32" s="12">
        <v>0</v>
      </c>
      <c r="G32" s="12">
        <v>0</v>
      </c>
      <c r="H32" s="12">
        <v>101810.5</v>
      </c>
      <c r="I32" s="12">
        <v>1499857.3</v>
      </c>
      <c r="J32" s="12">
        <v>3601286.2250000001</v>
      </c>
      <c r="K32" s="12">
        <v>7085161.3942499999</v>
      </c>
      <c r="L32" s="12">
        <v>11487482.323749997</v>
      </c>
      <c r="M32" s="12">
        <v>16895441.770312499</v>
      </c>
      <c r="N32" s="12">
        <v>23047060.368749999</v>
      </c>
    </row>
    <row r="33" spans="2:14" x14ac:dyDescent="0.25">
      <c r="D33" s="14" t="s">
        <v>17</v>
      </c>
      <c r="E33" s="12">
        <v>0</v>
      </c>
      <c r="F33" s="12">
        <v>0</v>
      </c>
      <c r="G33" s="12">
        <v>0</v>
      </c>
      <c r="H33" s="12">
        <v>48.828125</v>
      </c>
      <c r="I33" s="12">
        <v>183.10546875</v>
      </c>
      <c r="J33" s="12">
        <v>762.939453125</v>
      </c>
      <c r="K33" s="12">
        <v>2288.818359375</v>
      </c>
      <c r="L33" s="12">
        <v>3814.697265625</v>
      </c>
      <c r="M33" s="12">
        <v>5960.4644775390625</v>
      </c>
      <c r="N33" s="12">
        <v>8940.6967163085938</v>
      </c>
    </row>
    <row r="34" spans="2:14" x14ac:dyDescent="0.25">
      <c r="D34" s="14" t="s">
        <v>18</v>
      </c>
      <c r="E34" s="12">
        <v>8550.0000000000909</v>
      </c>
      <c r="F34" s="12">
        <v>463500</v>
      </c>
      <c r="G34" s="12">
        <v>868671.875</v>
      </c>
      <c r="H34" s="12">
        <v>1680461.1894901877</v>
      </c>
      <c r="I34" s="12">
        <v>4948979.9811318256</v>
      </c>
      <c r="J34" s="12">
        <v>8995372.2211512066</v>
      </c>
      <c r="K34" s="12">
        <v>14036212.455130018</v>
      </c>
      <c r="L34" s="12">
        <v>21015245.584074285</v>
      </c>
      <c r="M34" s="12">
        <v>29169452.235033341</v>
      </c>
      <c r="N34" s="12">
        <v>39802793.552070461</v>
      </c>
    </row>
    <row r="35" spans="2:14" x14ac:dyDescent="0.25">
      <c r="D35" s="14" t="s">
        <v>19</v>
      </c>
      <c r="E35" s="12">
        <v>340045</v>
      </c>
      <c r="F35" s="12">
        <v>1285350</v>
      </c>
      <c r="G35" s="12">
        <v>2679995.4874999998</v>
      </c>
      <c r="H35" s="12">
        <v>3133379.3219870562</v>
      </c>
      <c r="I35" s="12">
        <v>12546351.832091197</v>
      </c>
      <c r="J35" s="12">
        <v>20818373.268317193</v>
      </c>
      <c r="K35" s="12">
        <v>34788609.534893334</v>
      </c>
      <c r="L35" s="12">
        <v>49013113.188641392</v>
      </c>
      <c r="M35" s="12">
        <v>68017866.766154766</v>
      </c>
      <c r="N35" s="12">
        <v>93010967.125376523</v>
      </c>
    </row>
    <row r="36" spans="2:14" x14ac:dyDescent="0.25">
      <c r="D36" s="14" t="s">
        <v>20</v>
      </c>
      <c r="E36" s="12">
        <v>1578020</v>
      </c>
      <c r="F36" s="12">
        <v>2268906.1</v>
      </c>
      <c r="G36" s="12">
        <v>3511700.4899999998</v>
      </c>
      <c r="H36" s="12">
        <v>5283574.4839870557</v>
      </c>
      <c r="I36" s="12">
        <v>9344720.3116349485</v>
      </c>
      <c r="J36" s="12">
        <v>12547997.758814067</v>
      </c>
      <c r="K36" s="12">
        <v>15975712.308372898</v>
      </c>
      <c r="L36" s="12">
        <v>20168531.033392832</v>
      </c>
      <c r="M36" s="12">
        <v>25412995.880972702</v>
      </c>
      <c r="N36" s="12">
        <v>31531378.071455952</v>
      </c>
    </row>
    <row r="37" spans="2:14" x14ac:dyDescent="0.25">
      <c r="D37" s="14" t="s">
        <v>21</v>
      </c>
      <c r="E37" s="12">
        <v>4609720</v>
      </c>
      <c r="F37" s="12">
        <v>6460787.5999999996</v>
      </c>
      <c r="G37" s="12">
        <v>8587257.8399999999</v>
      </c>
      <c r="H37" s="12">
        <v>14724557.092790186</v>
      </c>
      <c r="I37" s="12">
        <v>23873341.415649828</v>
      </c>
      <c r="J37" s="12">
        <v>31098502.444319807</v>
      </c>
      <c r="K37" s="12">
        <v>37439864.762300782</v>
      </c>
      <c r="L37" s="12">
        <v>44217798.461455308</v>
      </c>
      <c r="M37" s="12">
        <v>51505255.107366785</v>
      </c>
      <c r="N37" s="12">
        <v>58029464.853873998</v>
      </c>
    </row>
    <row r="38" spans="2:14" x14ac:dyDescent="0.25">
      <c r="D38" s="6" t="s">
        <v>22</v>
      </c>
      <c r="E38" s="12">
        <v>14600.000000000027</v>
      </c>
      <c r="F38" s="12">
        <v>36500</v>
      </c>
      <c r="G38" s="12">
        <v>127750</v>
      </c>
      <c r="H38" s="12">
        <v>735280.07573705621</v>
      </c>
      <c r="I38" s="12">
        <v>3071155.041684947</v>
      </c>
      <c r="J38" s="12">
        <v>5008063.3995671915</v>
      </c>
      <c r="K38" s="12">
        <v>7001076.466399584</v>
      </c>
      <c r="L38" s="12">
        <v>9418901.8098076358</v>
      </c>
      <c r="M38" s="12">
        <v>12556166.055103647</v>
      </c>
      <c r="N38" s="12">
        <v>16008798.82659051</v>
      </c>
    </row>
    <row r="39" spans="2:14" s="10" customFormat="1" x14ac:dyDescent="0.25">
      <c r="E39" s="11">
        <v>12747895</v>
      </c>
      <c r="F39" s="11">
        <v>15795687.499999998</v>
      </c>
      <c r="G39" s="11">
        <v>23584885.862499997</v>
      </c>
      <c r="H39" s="11">
        <v>41038462.954726875</v>
      </c>
      <c r="I39" s="11">
        <v>102150475.10005525</v>
      </c>
      <c r="J39" s="11">
        <v>147410631.13176072</v>
      </c>
      <c r="K39" s="11">
        <v>211806466.24397847</v>
      </c>
      <c r="L39" s="11">
        <v>291024575.77313542</v>
      </c>
      <c r="M39" s="11">
        <v>388417147.3238014</v>
      </c>
      <c r="N39" s="11">
        <v>506436213.06295061</v>
      </c>
    </row>
    <row r="40" spans="2:14" x14ac:dyDescent="0.25">
      <c r="H40" s="12"/>
      <c r="I40" s="12"/>
      <c r="J40" s="12"/>
      <c r="K40" s="12"/>
      <c r="L40" s="12"/>
      <c r="M40" s="12"/>
      <c r="N40" s="12"/>
    </row>
    <row r="41" spans="2:14" ht="72" customHeight="1" x14ac:dyDescent="0.25"/>
    <row r="42" spans="2:14" x14ac:dyDescent="0.25">
      <c r="B42" s="1" t="s">
        <v>23</v>
      </c>
      <c r="C42" s="2"/>
      <c r="D42" s="3"/>
      <c r="E42" s="4"/>
      <c r="F42" s="4"/>
      <c r="G42" s="4"/>
      <c r="H42" s="4"/>
      <c r="I42" s="4"/>
      <c r="J42" s="2"/>
      <c r="K42" s="2"/>
      <c r="L42" s="2"/>
      <c r="M42" s="2"/>
      <c r="N42" s="2"/>
    </row>
    <row r="43" spans="2:14" x14ac:dyDescent="0.25">
      <c r="B43" s="2"/>
      <c r="C43" s="2"/>
      <c r="D43" s="6"/>
      <c r="E43" s="7">
        <v>2014</v>
      </c>
      <c r="F43" s="7">
        <v>2015</v>
      </c>
      <c r="G43" s="7">
        <v>2016</v>
      </c>
      <c r="H43" s="7">
        <v>2017</v>
      </c>
      <c r="I43" s="7">
        <v>2018</v>
      </c>
      <c r="J43" s="7">
        <v>2019</v>
      </c>
      <c r="K43" s="7">
        <v>2020</v>
      </c>
      <c r="L43" s="7">
        <v>2021</v>
      </c>
      <c r="M43" s="7">
        <v>2022</v>
      </c>
      <c r="N43" s="7">
        <v>2023</v>
      </c>
    </row>
    <row r="44" spans="2:14" x14ac:dyDescent="0.25">
      <c r="D44" s="5" t="s">
        <v>24</v>
      </c>
      <c r="E44" s="12">
        <v>7935741.5499999998</v>
      </c>
      <c r="F44" s="12">
        <v>9806603.879999999</v>
      </c>
      <c r="G44" s="12">
        <v>12742408.067375001</v>
      </c>
      <c r="H44" s="12">
        <v>13822727.050025998</v>
      </c>
      <c r="I44" s="12">
        <v>14474039.365225809</v>
      </c>
      <c r="J44" s="12">
        <v>16351305.808436789</v>
      </c>
      <c r="K44" s="12">
        <v>17862223.490902189</v>
      </c>
      <c r="L44" s="12">
        <v>19736644.339228664</v>
      </c>
      <c r="M44" s="12">
        <v>21649655.297462601</v>
      </c>
      <c r="N44" s="12">
        <v>24845983.617132243</v>
      </c>
    </row>
    <row r="45" spans="2:14" x14ac:dyDescent="0.25">
      <c r="D45" s="5" t="s">
        <v>25</v>
      </c>
      <c r="E45" s="12">
        <v>4812153.4500000011</v>
      </c>
      <c r="F45" s="12">
        <v>5989083.6200000001</v>
      </c>
      <c r="G45" s="12">
        <v>10842477.795125002</v>
      </c>
      <c r="H45" s="12">
        <v>27215735.904700875</v>
      </c>
      <c r="I45" s="12">
        <v>87676435.734829441</v>
      </c>
      <c r="J45" s="12">
        <v>131059325.32332394</v>
      </c>
      <c r="K45" s="12">
        <v>193943877.88630128</v>
      </c>
      <c r="L45" s="12">
        <v>271286982.78029174</v>
      </c>
      <c r="M45" s="12">
        <v>366765642.15178955</v>
      </c>
      <c r="N45" s="12">
        <v>481586221.38429493</v>
      </c>
    </row>
    <row r="46" spans="2:14" ht="91.15" customHeight="1" x14ac:dyDescent="0.25"/>
    <row r="47" spans="2:14" ht="73.150000000000006" customHeight="1" x14ac:dyDescent="0.25">
      <c r="B47" s="1"/>
      <c r="C47" s="2"/>
      <c r="D47" s="3"/>
      <c r="E47" s="4"/>
      <c r="F47" s="4"/>
      <c r="G47" s="4"/>
      <c r="H47" s="4"/>
      <c r="I47" s="4"/>
      <c r="J47" s="2"/>
      <c r="K47" s="2"/>
      <c r="L47" s="2"/>
      <c r="M47" s="2"/>
      <c r="N47" s="2"/>
    </row>
    <row r="48" spans="2:14" x14ac:dyDescent="0.25">
      <c r="B48" s="1" t="s">
        <v>26</v>
      </c>
      <c r="C48" s="2"/>
      <c r="D48" s="3"/>
      <c r="E48" s="4"/>
      <c r="F48" s="4"/>
      <c r="G48" s="4"/>
      <c r="H48" s="4"/>
      <c r="I48" s="4"/>
      <c r="J48" s="2"/>
      <c r="K48" s="2"/>
      <c r="L48" s="2"/>
      <c r="M48" s="2"/>
      <c r="N48" s="2"/>
    </row>
    <row r="49" spans="2:14" x14ac:dyDescent="0.25">
      <c r="B49" s="2"/>
      <c r="C49" s="2"/>
      <c r="D49" s="6"/>
      <c r="E49" s="7">
        <v>2014</v>
      </c>
      <c r="F49" s="7">
        <v>2015</v>
      </c>
      <c r="G49" s="7">
        <v>2016</v>
      </c>
      <c r="H49" s="7">
        <v>2017</v>
      </c>
      <c r="I49" s="7">
        <v>2018</v>
      </c>
      <c r="J49" s="7">
        <v>2019</v>
      </c>
      <c r="K49" s="7">
        <v>2020</v>
      </c>
      <c r="L49" s="7">
        <v>2021</v>
      </c>
      <c r="M49" s="7">
        <v>2022</v>
      </c>
      <c r="N49" s="7">
        <v>2023</v>
      </c>
    </row>
    <row r="50" spans="2:14" x14ac:dyDescent="0.25">
      <c r="D50" s="5" t="s">
        <v>27</v>
      </c>
      <c r="E50" s="12">
        <v>6056984.1299999999</v>
      </c>
      <c r="F50" s="12">
        <v>7465775.5700000003</v>
      </c>
      <c r="G50" s="12">
        <v>11780974.233785002</v>
      </c>
      <c r="H50" s="12">
        <v>19133631.615728736</v>
      </c>
      <c r="I50" s="12">
        <v>29318611.544625081</v>
      </c>
      <c r="J50" s="12">
        <v>36713657.171358749</v>
      </c>
      <c r="K50" s="12">
        <v>49880475.070507668</v>
      </c>
      <c r="L50" s="12">
        <v>68571554.16677849</v>
      </c>
      <c r="M50" s="12">
        <v>93351045.416212887</v>
      </c>
      <c r="N50" s="12">
        <v>126808734.34516458</v>
      </c>
    </row>
    <row r="51" spans="2:14" x14ac:dyDescent="0.25">
      <c r="D51" s="5" t="s">
        <v>28</v>
      </c>
      <c r="E51" s="12">
        <v>6690910.8699999982</v>
      </c>
      <c r="F51" s="12">
        <v>8329911.9299999997</v>
      </c>
      <c r="G51" s="12">
        <v>11803911.628715003</v>
      </c>
      <c r="H51" s="12">
        <v>21904831.338998139</v>
      </c>
      <c r="I51" s="12">
        <v>72831863.555430174</v>
      </c>
      <c r="J51" s="12">
        <v>110696973.96040197</v>
      </c>
      <c r="K51" s="12">
        <v>161925991.17347082</v>
      </c>
      <c r="L51" s="12">
        <v>222453021.60635692</v>
      </c>
      <c r="M51" s="12">
        <v>295066101.90758848</v>
      </c>
      <c r="N51" s="12">
        <v>379627478.71778595</v>
      </c>
    </row>
    <row r="52" spans="2:14" ht="91.15" customHeight="1" x14ac:dyDescent="0.25"/>
    <row r="53" spans="2:14" ht="73.150000000000006" customHeight="1" x14ac:dyDescent="0.25">
      <c r="B53" s="1" t="s">
        <v>29</v>
      </c>
      <c r="C53" s="2"/>
      <c r="D53" s="3"/>
      <c r="E53" s="4"/>
      <c r="F53" s="4"/>
      <c r="G53" s="4"/>
      <c r="H53" s="4"/>
      <c r="I53" s="4"/>
      <c r="J53" s="2"/>
      <c r="K53" s="2"/>
      <c r="L53" s="2"/>
      <c r="M53" s="2"/>
      <c r="N53" s="2"/>
    </row>
    <row r="54" spans="2:14" ht="13.15" customHeight="1" x14ac:dyDescent="0.25">
      <c r="B54" s="2"/>
      <c r="C54" s="2"/>
      <c r="D54" s="6"/>
      <c r="E54" s="7">
        <v>2014</v>
      </c>
      <c r="F54" s="7">
        <v>2015</v>
      </c>
      <c r="G54" s="7">
        <v>2016</v>
      </c>
      <c r="H54" s="7">
        <v>2017</v>
      </c>
      <c r="I54" s="7">
        <v>2018</v>
      </c>
      <c r="J54" s="7">
        <v>2019</v>
      </c>
      <c r="K54" s="7">
        <v>2020</v>
      </c>
      <c r="L54" s="7">
        <v>2021</v>
      </c>
      <c r="M54" s="7">
        <v>2022</v>
      </c>
      <c r="N54" s="7">
        <v>2023</v>
      </c>
    </row>
    <row r="55" spans="2:14" ht="13.15" customHeight="1" x14ac:dyDescent="0.25">
      <c r="D55" s="14" t="s">
        <v>11</v>
      </c>
      <c r="E55" s="12">
        <v>22500.000000000276</v>
      </c>
      <c r="F55" s="12">
        <v>30000.000000000367</v>
      </c>
      <c r="G55" s="12">
        <v>67500.000000000364</v>
      </c>
      <c r="H55" s="12">
        <v>161250.00000000035</v>
      </c>
      <c r="I55" s="12">
        <v>501586.71079018782</v>
      </c>
      <c r="J55" s="12">
        <v>3209908.5997400125</v>
      </c>
      <c r="K55" s="12">
        <v>8280484.3482973194</v>
      </c>
      <c r="L55" s="12">
        <v>15374604.2156501</v>
      </c>
      <c r="M55" s="12">
        <v>24817680.961850557</v>
      </c>
      <c r="N55" s="12">
        <v>37232715.525284171</v>
      </c>
    </row>
    <row r="56" spans="2:14" ht="13.15" customHeight="1" x14ac:dyDescent="0.25">
      <c r="D56" s="14" t="s">
        <v>12</v>
      </c>
      <c r="E56" s="12">
        <v>18433379.999999996</v>
      </c>
      <c r="F56" s="12">
        <v>24577839.999999996</v>
      </c>
      <c r="G56" s="12">
        <v>29717483.799999997</v>
      </c>
      <c r="H56" s="12">
        <v>37224950.219999999</v>
      </c>
      <c r="I56" s="12">
        <v>51732942.718134865</v>
      </c>
      <c r="J56" s="12">
        <v>91613081.608154058</v>
      </c>
      <c r="K56" s="12">
        <v>143983959.20564893</v>
      </c>
      <c r="L56" s="12">
        <v>220532929.9579457</v>
      </c>
      <c r="M56" s="12">
        <v>328195676.1187554</v>
      </c>
      <c r="N56" s="12">
        <v>476988638.99498117</v>
      </c>
    </row>
    <row r="57" spans="2:14" ht="13.15" customHeight="1" x14ac:dyDescent="0.25">
      <c r="D57" s="14" t="s">
        <v>13</v>
      </c>
      <c r="E57" s="12">
        <v>0</v>
      </c>
      <c r="F57" s="12">
        <v>0</v>
      </c>
      <c r="G57" s="12">
        <v>0</v>
      </c>
      <c r="H57" s="12">
        <v>0</v>
      </c>
      <c r="I57" s="12">
        <v>0</v>
      </c>
      <c r="J57" s="12">
        <v>0</v>
      </c>
      <c r="K57" s="12">
        <v>0</v>
      </c>
      <c r="L57" s="12">
        <v>0</v>
      </c>
      <c r="M57" s="12">
        <v>0</v>
      </c>
      <c r="N57" s="12">
        <v>0</v>
      </c>
    </row>
    <row r="58" spans="2:14" ht="13.15" customHeight="1" x14ac:dyDescent="0.25">
      <c r="D58" s="14" t="s">
        <v>14</v>
      </c>
      <c r="E58" s="12">
        <v>5.4859407274850135E-10</v>
      </c>
      <c r="F58" s="12">
        <v>7.3145876366466854E-10</v>
      </c>
      <c r="G58" s="12">
        <v>7.3145876366466854E-10</v>
      </c>
      <c r="H58" s="12">
        <v>7.3145876366466854E-10</v>
      </c>
      <c r="I58" s="12">
        <v>7.3145876366466854E-10</v>
      </c>
      <c r="J58" s="12">
        <v>7.3145876366466854E-10</v>
      </c>
      <c r="K58" s="12">
        <v>7.3145876366466854E-10</v>
      </c>
      <c r="L58" s="12">
        <v>7.3145876366466854E-10</v>
      </c>
      <c r="M58" s="12">
        <v>7.3145876366466854E-10</v>
      </c>
      <c r="N58" s="12">
        <v>7.3145876366466854E-10</v>
      </c>
    </row>
    <row r="59" spans="2:14" ht="13.15" customHeight="1" x14ac:dyDescent="0.25">
      <c r="D59" s="14" t="s">
        <v>15</v>
      </c>
      <c r="E59" s="12">
        <v>135000.00000000041</v>
      </c>
      <c r="F59" s="12">
        <v>180000.00000000055</v>
      </c>
      <c r="G59" s="12">
        <v>283500.00000000052</v>
      </c>
      <c r="H59" s="12">
        <v>491793.75000000047</v>
      </c>
      <c r="I59" s="12">
        <v>1022816.0036852816</v>
      </c>
      <c r="J59" s="12">
        <v>5300241.3371100184</v>
      </c>
      <c r="K59" s="12">
        <v>13199060.866195979</v>
      </c>
      <c r="L59" s="12">
        <v>25033510.750818897</v>
      </c>
      <c r="M59" s="12">
        <v>43627376.518557079</v>
      </c>
      <c r="N59" s="12">
        <v>67273388.123277813</v>
      </c>
    </row>
    <row r="60" spans="2:14" ht="13.15" customHeight="1" x14ac:dyDescent="0.25">
      <c r="D60" s="14" t="s">
        <v>16</v>
      </c>
      <c r="E60" s="12">
        <v>0</v>
      </c>
      <c r="F60" s="12">
        <v>0</v>
      </c>
      <c r="G60" s="12">
        <v>0</v>
      </c>
      <c r="H60" s="12">
        <v>0</v>
      </c>
      <c r="I60" s="12">
        <v>101810.5</v>
      </c>
      <c r="J60" s="12">
        <v>1601667.8</v>
      </c>
      <c r="K60" s="12">
        <v>5202954.0250000004</v>
      </c>
      <c r="L60" s="12">
        <v>12288115.41925</v>
      </c>
      <c r="M60" s="12">
        <v>23775597.742999997</v>
      </c>
      <c r="N60" s="12">
        <v>40671039.513312496</v>
      </c>
    </row>
    <row r="61" spans="2:14" ht="13.15" customHeight="1" x14ac:dyDescent="0.25">
      <c r="D61" s="14" t="s">
        <v>17</v>
      </c>
      <c r="E61" s="12">
        <v>0</v>
      </c>
      <c r="F61" s="12">
        <v>0</v>
      </c>
      <c r="G61" s="12">
        <v>0</v>
      </c>
      <c r="H61" s="12">
        <v>0</v>
      </c>
      <c r="I61" s="12">
        <v>48.828125</v>
      </c>
      <c r="J61" s="12">
        <v>231.93359375</v>
      </c>
      <c r="K61" s="12">
        <v>994.873046875</v>
      </c>
      <c r="L61" s="12">
        <v>3283.69140625</v>
      </c>
      <c r="M61" s="12">
        <v>7098.388671875</v>
      </c>
      <c r="N61" s="12">
        <v>13058.853149414063</v>
      </c>
    </row>
    <row r="62" spans="2:14" ht="13.15" customHeight="1" x14ac:dyDescent="0.25">
      <c r="D62" s="14" t="s">
        <v>18</v>
      </c>
      <c r="E62" s="12">
        <v>25650.000000000273</v>
      </c>
      <c r="F62" s="12">
        <v>34200.000000000364</v>
      </c>
      <c r="G62" s="12">
        <v>497700.00000000035</v>
      </c>
      <c r="H62" s="12">
        <v>1366371.8750000005</v>
      </c>
      <c r="I62" s="12">
        <v>3046833.0644901879</v>
      </c>
      <c r="J62" s="12">
        <v>7995813.0456220135</v>
      </c>
      <c r="K62" s="12">
        <v>16991185.26677322</v>
      </c>
      <c r="L62" s="12">
        <v>31027397.721903238</v>
      </c>
      <c r="M62" s="12">
        <v>52042643.305977523</v>
      </c>
      <c r="N62" s="12">
        <v>81212095.541010857</v>
      </c>
    </row>
    <row r="63" spans="2:14" ht="13.15" customHeight="1" x14ac:dyDescent="0.25">
      <c r="D63" s="14" t="s">
        <v>19</v>
      </c>
      <c r="E63" s="12">
        <v>1020135</v>
      </c>
      <c r="F63" s="12">
        <v>1360180</v>
      </c>
      <c r="G63" s="12">
        <v>2645530</v>
      </c>
      <c r="H63" s="12">
        <v>5325525.4874999998</v>
      </c>
      <c r="I63" s="12">
        <v>8458904.809487056</v>
      </c>
      <c r="J63" s="12">
        <v>21005256.641578253</v>
      </c>
      <c r="K63" s="12">
        <v>41823629.90989545</v>
      </c>
      <c r="L63" s="12">
        <v>76612239.444788784</v>
      </c>
      <c r="M63" s="12">
        <v>125625352.63343018</v>
      </c>
      <c r="N63" s="12">
        <v>193643219.39958495</v>
      </c>
    </row>
    <row r="64" spans="2:14" ht="13.15" customHeight="1" x14ac:dyDescent="0.25">
      <c r="D64" s="14" t="s">
        <v>20</v>
      </c>
      <c r="E64" s="12">
        <v>4734060</v>
      </c>
      <c r="F64" s="12">
        <v>6312080</v>
      </c>
      <c r="G64" s="12">
        <v>8580986.0999999996</v>
      </c>
      <c r="H64" s="12">
        <v>12092686.59</v>
      </c>
      <c r="I64" s="12">
        <v>17376261.073987056</v>
      </c>
      <c r="J64" s="12">
        <v>26720981.385622002</v>
      </c>
      <c r="K64" s="12">
        <v>39268979.144436069</v>
      </c>
      <c r="L64" s="12">
        <v>55244691.452808969</v>
      </c>
      <c r="M64" s="12">
        <v>75413222.486201793</v>
      </c>
      <c r="N64" s="12">
        <v>100826218.36717449</v>
      </c>
    </row>
    <row r="65" spans="2:14" ht="13.15" customHeight="1" x14ac:dyDescent="0.25">
      <c r="D65" s="14" t="s">
        <v>21</v>
      </c>
      <c r="E65" s="12">
        <v>13829160</v>
      </c>
      <c r="F65" s="12">
        <v>18438880</v>
      </c>
      <c r="G65" s="12">
        <v>24899667.600000001</v>
      </c>
      <c r="H65" s="12">
        <v>33486925.440000001</v>
      </c>
      <c r="I65" s="12">
        <v>48211482.532790184</v>
      </c>
      <c r="J65" s="12">
        <v>72084823.948440015</v>
      </c>
      <c r="K65" s="12">
        <v>103183326.39275983</v>
      </c>
      <c r="L65" s="12">
        <v>140623191.15506062</v>
      </c>
      <c r="M65" s="12">
        <v>184840989.61651593</v>
      </c>
      <c r="N65" s="12">
        <v>236346244.72388273</v>
      </c>
    </row>
    <row r="66" spans="2:14" ht="13.15" customHeight="1" x14ac:dyDescent="0.25">
      <c r="D66" s="6" t="s">
        <v>22</v>
      </c>
      <c r="E66" s="12">
        <v>43800.00000000008</v>
      </c>
      <c r="F66" s="12">
        <v>58400.000000000109</v>
      </c>
      <c r="G66" s="12">
        <v>94900.000000000116</v>
      </c>
      <c r="H66" s="12">
        <v>222650.00000000012</v>
      </c>
      <c r="I66" s="12">
        <v>957930.07573705632</v>
      </c>
      <c r="J66" s="12">
        <v>4029085.1174220033</v>
      </c>
      <c r="K66" s="12">
        <v>9037148.5169891939</v>
      </c>
      <c r="L66" s="12">
        <v>16038224.983388778</v>
      </c>
      <c r="M66" s="12">
        <v>25457126.793196414</v>
      </c>
      <c r="N66" s="12">
        <v>38013292.848300062</v>
      </c>
    </row>
    <row r="67" spans="2:14" s="17" customFormat="1" ht="15.75" x14ac:dyDescent="0.25">
      <c r="B67" s="15"/>
      <c r="C67" s="15"/>
      <c r="D67" s="15"/>
      <c r="E67" s="16">
        <v>38243685</v>
      </c>
      <c r="F67" s="16">
        <v>50991580</v>
      </c>
      <c r="G67" s="16">
        <v>66787267.5</v>
      </c>
      <c r="H67" s="16">
        <v>90372153.362499997</v>
      </c>
      <c r="I67" s="16">
        <v>131410616.31722687</v>
      </c>
      <c r="J67" s="16">
        <v>233561091.41728213</v>
      </c>
      <c r="K67" s="16">
        <v>380971722.54904288</v>
      </c>
      <c r="L67" s="16">
        <v>592778188.79302144</v>
      </c>
      <c r="M67" s="16">
        <v>883802764.56615663</v>
      </c>
      <c r="N67" s="16">
        <v>1272219911.8899581</v>
      </c>
    </row>
    <row r="68" spans="2:14" s="17" customFormat="1" ht="15.75" x14ac:dyDescent="0.25">
      <c r="B68" s="15"/>
      <c r="C68" s="15"/>
      <c r="D68" s="15"/>
      <c r="E68" s="16"/>
      <c r="F68" s="16"/>
      <c r="G68" s="16"/>
      <c r="H68" s="16"/>
      <c r="I68" s="16"/>
      <c r="J68" s="16"/>
      <c r="K68" s="16"/>
      <c r="L68" s="16"/>
      <c r="M68" s="16"/>
      <c r="N68" s="16"/>
    </row>
    <row r="69" spans="2:14" s="17" customFormat="1" ht="15.75" x14ac:dyDescent="0.25">
      <c r="B69" s="15"/>
      <c r="C69" s="15"/>
      <c r="D69" s="15"/>
      <c r="E69" s="16"/>
      <c r="F69" s="16"/>
      <c r="G69" s="16"/>
      <c r="H69" s="16"/>
      <c r="I69" s="16"/>
      <c r="J69" s="16"/>
      <c r="K69" s="16"/>
      <c r="L69" s="16"/>
      <c r="M69" s="16"/>
      <c r="N69" s="16"/>
    </row>
    <row r="70" spans="2:14" s="17" customFormat="1" ht="15.75" x14ac:dyDescent="0.25">
      <c r="B70" s="15"/>
      <c r="C70" s="15"/>
      <c r="D70" s="15"/>
      <c r="E70" s="16"/>
      <c r="F70" s="16"/>
      <c r="G70" s="16"/>
      <c r="H70" s="16"/>
      <c r="I70" s="16"/>
      <c r="J70" s="16"/>
      <c r="K70" s="16"/>
      <c r="L70" s="16"/>
      <c r="M70" s="16"/>
      <c r="N70" s="16"/>
    </row>
    <row r="72" spans="2:14" x14ac:dyDescent="0.25">
      <c r="B72" s="1" t="s">
        <v>31</v>
      </c>
      <c r="C72" s="2"/>
      <c r="D72" s="3"/>
      <c r="E72" s="4"/>
      <c r="F72" s="4"/>
      <c r="G72" s="4"/>
      <c r="H72" s="4"/>
      <c r="I72" s="4"/>
      <c r="J72" s="2"/>
      <c r="K72" s="2"/>
      <c r="L72" s="2"/>
      <c r="M72" s="2"/>
      <c r="N72" s="2"/>
    </row>
    <row r="73" spans="2:14" x14ac:dyDescent="0.25">
      <c r="B73" s="2"/>
      <c r="C73" s="2"/>
      <c r="D73" s="6"/>
      <c r="E73" s="7">
        <v>2014</v>
      </c>
      <c r="F73" s="7">
        <v>2015</v>
      </c>
      <c r="G73" s="7">
        <v>2016</v>
      </c>
      <c r="H73" s="7">
        <v>2017</v>
      </c>
      <c r="I73" s="7">
        <v>2018</v>
      </c>
      <c r="J73" s="7">
        <v>2019</v>
      </c>
      <c r="K73" s="7">
        <v>2020</v>
      </c>
      <c r="L73" s="7">
        <v>2021</v>
      </c>
      <c r="M73" s="7">
        <v>2022</v>
      </c>
      <c r="N73" s="7">
        <v>2023</v>
      </c>
    </row>
    <row r="74" spans="2:14" x14ac:dyDescent="0.25">
      <c r="D74" s="14" t="s">
        <v>11</v>
      </c>
      <c r="E74" s="18">
        <v>40500.000000000495</v>
      </c>
      <c r="F74" s="18">
        <v>51300.000000000633</v>
      </c>
      <c r="G74" s="18">
        <v>109653.75000000057</v>
      </c>
      <c r="H74" s="18">
        <v>248853.09375000047</v>
      </c>
      <c r="I74" s="18">
        <v>735381.91953999049</v>
      </c>
      <c r="J74" s="18">
        <v>4470778.9540730491</v>
      </c>
      <c r="K74" s="18">
        <v>10956450.410785072</v>
      </c>
      <c r="L74" s="18">
        <v>19325987.16564358</v>
      </c>
      <c r="M74" s="18">
        <v>29636201.893149443</v>
      </c>
      <c r="N74" s="18">
        <v>42238614.568058349</v>
      </c>
    </row>
    <row r="75" spans="2:14" x14ac:dyDescent="0.25">
      <c r="D75" s="14" t="s">
        <v>12</v>
      </c>
      <c r="E75" s="18">
        <v>110600279.99999997</v>
      </c>
      <c r="F75" s="18">
        <v>140093687.99999997</v>
      </c>
      <c r="G75" s="18">
        <v>160920174.77699998</v>
      </c>
      <c r="H75" s="18">
        <v>191494450.16923496</v>
      </c>
      <c r="I75" s="18">
        <v>252820831.048877</v>
      </c>
      <c r="J75" s="18">
        <v>425330737.04412866</v>
      </c>
      <c r="K75" s="18">
        <v>635048644.75291991</v>
      </c>
      <c r="L75" s="18">
        <v>924038220.0387845</v>
      </c>
      <c r="M75" s="18">
        <v>1306390301.9874606</v>
      </c>
      <c r="N75" s="18">
        <v>1803730849.031589</v>
      </c>
    </row>
    <row r="76" spans="2:14" x14ac:dyDescent="0.25">
      <c r="D76" s="14" t="s">
        <v>13</v>
      </c>
      <c r="E76" s="18">
        <v>0</v>
      </c>
      <c r="F76" s="18">
        <v>0</v>
      </c>
      <c r="G76" s="18">
        <v>0</v>
      </c>
      <c r="H76" s="18">
        <v>0</v>
      </c>
      <c r="I76" s="18">
        <v>0</v>
      </c>
      <c r="J76" s="18">
        <v>0</v>
      </c>
      <c r="K76" s="18">
        <v>0</v>
      </c>
      <c r="L76" s="18">
        <v>0</v>
      </c>
      <c r="M76" s="18">
        <v>0</v>
      </c>
      <c r="N76" s="18">
        <v>0</v>
      </c>
    </row>
    <row r="77" spans="2:14" x14ac:dyDescent="0.25">
      <c r="D77" s="14" t="s">
        <v>14</v>
      </c>
      <c r="E77" s="18">
        <v>0</v>
      </c>
      <c r="F77" s="18">
        <v>0</v>
      </c>
      <c r="G77" s="18">
        <v>0</v>
      </c>
      <c r="H77" s="18">
        <v>0</v>
      </c>
      <c r="I77" s="18">
        <v>0</v>
      </c>
      <c r="J77" s="18">
        <v>0</v>
      </c>
      <c r="K77" s="18">
        <v>0</v>
      </c>
      <c r="L77" s="18">
        <v>0</v>
      </c>
      <c r="M77" s="18">
        <v>0</v>
      </c>
      <c r="N77" s="18">
        <v>0</v>
      </c>
    </row>
    <row r="78" spans="2:14" x14ac:dyDescent="0.25">
      <c r="D78" s="14" t="s">
        <v>15</v>
      </c>
      <c r="E78" s="18">
        <v>4617000.000000014</v>
      </c>
      <c r="F78" s="18">
        <v>5848200.0000000168</v>
      </c>
      <c r="G78" s="18">
        <v>8750369.2500000149</v>
      </c>
      <c r="H78" s="18">
        <v>14420486.991093762</v>
      </c>
      <c r="I78" s="18">
        <v>28491678.943977613</v>
      </c>
      <c r="J78" s="18">
        <v>140261919.30953926</v>
      </c>
      <c r="K78" s="18">
        <v>331826273.14594042</v>
      </c>
      <c r="L78" s="18">
        <v>597878729.9635551</v>
      </c>
      <c r="M78" s="18">
        <v>989860618.75153899</v>
      </c>
      <c r="N78" s="18">
        <v>1450046249.8965662</v>
      </c>
    </row>
    <row r="79" spans="2:14" x14ac:dyDescent="0.25">
      <c r="D79" s="14" t="s">
        <v>16</v>
      </c>
      <c r="E79" s="18">
        <v>0</v>
      </c>
      <c r="F79" s="18">
        <v>0</v>
      </c>
      <c r="G79" s="18">
        <v>0</v>
      </c>
      <c r="H79" s="18">
        <v>0</v>
      </c>
      <c r="I79" s="18">
        <v>1791186.2330174998</v>
      </c>
      <c r="J79" s="18">
        <v>26769744.255907349</v>
      </c>
      <c r="K79" s="18">
        <v>82612425.119159579</v>
      </c>
      <c r="L79" s="18">
        <v>185354984.79288632</v>
      </c>
      <c r="M79" s="18">
        <v>340701493.87043238</v>
      </c>
      <c r="N79" s="18">
        <v>553670610.75687134</v>
      </c>
    </row>
    <row r="80" spans="2:14" x14ac:dyDescent="0.25">
      <c r="D80" s="14" t="s">
        <v>17</v>
      </c>
      <c r="E80" s="18">
        <v>0</v>
      </c>
      <c r="F80" s="18">
        <v>0</v>
      </c>
      <c r="G80" s="18">
        <v>0</v>
      </c>
      <c r="H80" s="18">
        <v>0</v>
      </c>
      <c r="I80" s="18">
        <v>4724.7725830078125</v>
      </c>
      <c r="J80" s="18">
        <v>21320.536280822751</v>
      </c>
      <c r="K80" s="18">
        <v>86881.185344352722</v>
      </c>
      <c r="L80" s="18">
        <v>272423.15232821275</v>
      </c>
      <c r="M80" s="18">
        <v>559454.86960934172</v>
      </c>
      <c r="N80" s="18">
        <v>977763.73730490962</v>
      </c>
    </row>
    <row r="81" spans="2:14" x14ac:dyDescent="0.25">
      <c r="D81" s="14" t="s">
        <v>18</v>
      </c>
      <c r="E81" s="18">
        <v>1077300.0000000114</v>
      </c>
      <c r="F81" s="18">
        <v>1364580.0000000144</v>
      </c>
      <c r="G81" s="18">
        <v>18865318.500000015</v>
      </c>
      <c r="H81" s="18">
        <v>49202709.62578126</v>
      </c>
      <c r="I81" s="18">
        <v>104229912.09682426</v>
      </c>
      <c r="J81" s="18">
        <v>252429914.75225818</v>
      </c>
      <c r="K81" s="18">
        <v>494607267.06779408</v>
      </c>
      <c r="L81" s="18">
        <v>832035418.7496686</v>
      </c>
      <c r="M81" s="18">
        <v>1242941503.22908</v>
      </c>
      <c r="N81" s="18">
        <v>1719778209.3146143</v>
      </c>
    </row>
    <row r="82" spans="2:14" x14ac:dyDescent="0.25">
      <c r="D82" s="14" t="s">
        <v>30</v>
      </c>
      <c r="E82" s="18">
        <v>1040537.7000000001</v>
      </c>
      <c r="F82" s="18">
        <v>1318014.42</v>
      </c>
      <c r="G82" s="18">
        <v>2435342.6415000004</v>
      </c>
      <c r="H82" s="18">
        <v>4657291.8631422184</v>
      </c>
      <c r="I82" s="18">
        <v>7027627.4521919116</v>
      </c>
      <c r="J82" s="18">
        <v>16578536.52007949</v>
      </c>
      <c r="K82" s="18">
        <v>31359095.406930648</v>
      </c>
      <c r="L82" s="18">
        <v>54571207.824391946</v>
      </c>
      <c r="M82" s="18">
        <v>85009274.137409016</v>
      </c>
      <c r="N82" s="18">
        <v>124484395.21823663</v>
      </c>
    </row>
    <row r="83" spans="2:14" x14ac:dyDescent="0.25">
      <c r="D83" s="14" t="s">
        <v>20</v>
      </c>
      <c r="E83" s="18">
        <v>27268185.599999998</v>
      </c>
      <c r="F83" s="18">
        <v>34539701.759999998</v>
      </c>
      <c r="G83" s="18">
        <v>44607398.142239995</v>
      </c>
      <c r="H83" s="18">
        <v>59719490.870983198</v>
      </c>
      <c r="I83" s="18">
        <v>81521701.899230406</v>
      </c>
      <c r="J83" s="18">
        <v>119094831.51832303</v>
      </c>
      <c r="K83" s="18">
        <v>166269934.78385586</v>
      </c>
      <c r="L83" s="18">
        <v>222217507.88748348</v>
      </c>
      <c r="M83" s="18">
        <v>288176674.09935743</v>
      </c>
      <c r="N83" s="18">
        <v>366023028.15749526</v>
      </c>
    </row>
    <row r="84" spans="2:14" x14ac:dyDescent="0.25">
      <c r="D84" s="14" t="s">
        <v>21</v>
      </c>
      <c r="E84" s="18">
        <v>4480647.84</v>
      </c>
      <c r="F84" s="18">
        <v>5675487.2640000004</v>
      </c>
      <c r="G84" s="18">
        <v>7280911.8029159997</v>
      </c>
      <c r="H84" s="18">
        <v>12403088.366019838</v>
      </c>
      <c r="I84" s="18">
        <v>21205019.076150652</v>
      </c>
      <c r="J84" s="18">
        <v>36144055.000016436</v>
      </c>
      <c r="K84" s="18">
        <v>57342015.218146876</v>
      </c>
      <c r="L84" s="18">
        <v>84846890.084514797</v>
      </c>
      <c r="M84" s="18">
        <v>119193724.95785007</v>
      </c>
      <c r="N84" s="18">
        <v>160873647.72608352</v>
      </c>
    </row>
    <row r="85" spans="2:14" x14ac:dyDescent="0.25">
      <c r="D85" s="6" t="s">
        <v>22</v>
      </c>
      <c r="E85" s="18">
        <v>131400.00000000023</v>
      </c>
      <c r="F85" s="18">
        <v>166440.00000000029</v>
      </c>
      <c r="G85" s="18">
        <v>256941.75000000029</v>
      </c>
      <c r="H85" s="18">
        <v>572683.63125000021</v>
      </c>
      <c r="I85" s="18">
        <v>2340720.1012524171</v>
      </c>
      <c r="J85" s="18">
        <v>9352887.7782782838</v>
      </c>
      <c r="K85" s="18">
        <v>19929403.767637499</v>
      </c>
      <c r="L85" s="18">
        <v>33600272.007128827</v>
      </c>
      <c r="M85" s="18">
        <v>50666334.109568126</v>
      </c>
      <c r="N85" s="18">
        <v>71873566.137989461</v>
      </c>
    </row>
    <row r="86" spans="2:14" x14ac:dyDescent="0.25">
      <c r="B86" s="10"/>
      <c r="C86" s="10"/>
      <c r="D86" s="10"/>
      <c r="E86" s="19">
        <v>149255851.14000002</v>
      </c>
      <c r="F86" s="19">
        <v>189057411.44399998</v>
      </c>
      <c r="G86" s="19">
        <v>243226110.61365598</v>
      </c>
      <c r="H86" s="19">
        <v>332719054.61125529</v>
      </c>
      <c r="I86" s="19">
        <v>500168783.54364479</v>
      </c>
      <c r="J86" s="19">
        <v>1030454725.6688845</v>
      </c>
      <c r="K86" s="19">
        <v>1830038390.8585143</v>
      </c>
      <c r="L86" s="19">
        <v>2954141641.6663852</v>
      </c>
      <c r="M86" s="19">
        <v>4453135581.9054565</v>
      </c>
      <c r="N86" s="19">
        <v>6293696934.5448093</v>
      </c>
    </row>
    <row r="91" spans="2:14" x14ac:dyDescent="0.25">
      <c r="B91" s="1" t="s">
        <v>32</v>
      </c>
      <c r="C91" s="2"/>
      <c r="D91" s="3"/>
      <c r="E91" s="4"/>
      <c r="F91" s="4"/>
      <c r="G91" s="4"/>
      <c r="H91" s="4"/>
      <c r="I91" s="4"/>
      <c r="J91" s="2"/>
      <c r="K91" s="2"/>
      <c r="L91" s="2"/>
      <c r="M91" s="2"/>
      <c r="N91" s="2"/>
    </row>
    <row r="92" spans="2:14" x14ac:dyDescent="0.25">
      <c r="B92" s="2"/>
      <c r="C92" s="2"/>
      <c r="D92" s="6"/>
      <c r="E92" s="7">
        <v>2014</v>
      </c>
      <c r="F92" s="7">
        <v>2015</v>
      </c>
      <c r="G92" s="7">
        <v>2016</v>
      </c>
      <c r="H92" s="7">
        <v>2017</v>
      </c>
      <c r="I92" s="7">
        <v>2018</v>
      </c>
      <c r="J92" s="7">
        <v>2019</v>
      </c>
      <c r="K92" s="7">
        <v>2020</v>
      </c>
      <c r="L92" s="7">
        <v>2021</v>
      </c>
      <c r="M92" s="7">
        <v>2022</v>
      </c>
      <c r="N92" s="7">
        <v>2023</v>
      </c>
    </row>
    <row r="93" spans="2:14" x14ac:dyDescent="0.25">
      <c r="D93" s="14" t="s">
        <v>11</v>
      </c>
      <c r="E93" s="18">
        <v>37500.000000000458</v>
      </c>
      <c r="F93" s="18">
        <v>174375</v>
      </c>
      <c r="G93" s="18">
        <v>405421.87500000006</v>
      </c>
      <c r="H93" s="18">
        <v>1368761.0784053144</v>
      </c>
      <c r="I93" s="18">
        <v>10129828.163779568</v>
      </c>
      <c r="J93" s="18">
        <v>17637702.869629804</v>
      </c>
      <c r="K93" s="18">
        <v>22949129.571938861</v>
      </c>
      <c r="L93" s="18">
        <v>28409537.497014578</v>
      </c>
      <c r="M93" s="18">
        <v>34736137.540301017</v>
      </c>
      <c r="N93" s="18">
        <v>38932124.036063053</v>
      </c>
    </row>
    <row r="94" spans="2:14" x14ac:dyDescent="0.25">
      <c r="D94" s="14" t="s">
        <v>12</v>
      </c>
      <c r="E94" s="18">
        <v>49155679.999999993</v>
      </c>
      <c r="F94" s="18">
        <v>38238949.871999994</v>
      </c>
      <c r="G94" s="18">
        <v>51945661.653264008</v>
      </c>
      <c r="H94" s="18">
        <v>93356842.574578121</v>
      </c>
      <c r="I94" s="18">
        <v>238659344.44606429</v>
      </c>
      <c r="J94" s="18">
        <v>291470483.4768889</v>
      </c>
      <c r="K94" s="18">
        <v>396211461.03888518</v>
      </c>
      <c r="L94" s="18">
        <v>518246144.77568811</v>
      </c>
      <c r="M94" s="18">
        <v>666094683.45361257</v>
      </c>
      <c r="N94" s="18">
        <v>835875207.16731322</v>
      </c>
    </row>
    <row r="95" spans="2:14" x14ac:dyDescent="0.25">
      <c r="D95" s="14" t="s">
        <v>13</v>
      </c>
      <c r="E95" s="18">
        <v>0</v>
      </c>
      <c r="F95" s="18">
        <v>0</v>
      </c>
      <c r="G95" s="18">
        <v>0</v>
      </c>
      <c r="H95" s="18">
        <v>0</v>
      </c>
      <c r="I95" s="18">
        <v>0</v>
      </c>
      <c r="J95" s="18">
        <v>0</v>
      </c>
      <c r="K95" s="18">
        <v>0</v>
      </c>
      <c r="L95" s="18">
        <v>0</v>
      </c>
      <c r="M95" s="18">
        <v>0</v>
      </c>
      <c r="N95" s="18">
        <v>0</v>
      </c>
    </row>
    <row r="96" spans="2:14" x14ac:dyDescent="0.25">
      <c r="D96" s="14" t="s">
        <v>14</v>
      </c>
      <c r="E96" s="18">
        <v>3.2915644364910085E-9</v>
      </c>
      <c r="F96" s="18">
        <v>0</v>
      </c>
      <c r="G96" s="18">
        <v>0</v>
      </c>
      <c r="H96" s="18">
        <v>0</v>
      </c>
      <c r="I96" s="18">
        <v>0</v>
      </c>
      <c r="J96" s="18">
        <v>0</v>
      </c>
      <c r="K96" s="18">
        <v>0</v>
      </c>
      <c r="L96" s="18">
        <v>0</v>
      </c>
      <c r="M96" s="18">
        <v>0</v>
      </c>
      <c r="N96" s="18">
        <v>0</v>
      </c>
    </row>
    <row r="97" spans="2:14" x14ac:dyDescent="0.25">
      <c r="D97" s="14" t="s">
        <v>15</v>
      </c>
      <c r="E97" s="18">
        <v>517500.00000000157</v>
      </c>
      <c r="F97" s="18">
        <v>1130737.4999999998</v>
      </c>
      <c r="G97" s="18">
        <v>2161828.7578124991</v>
      </c>
      <c r="H97" s="18">
        <v>8496356.0589644983</v>
      </c>
      <c r="I97" s="18">
        <v>68438805.334795788</v>
      </c>
      <c r="J97" s="18">
        <v>120062056.8421066</v>
      </c>
      <c r="K97" s="18">
        <v>177516748.26934376</v>
      </c>
      <c r="L97" s="18">
        <v>264962587.19026908</v>
      </c>
      <c r="M97" s="18">
        <v>320107882.09890682</v>
      </c>
      <c r="N97" s="18">
        <v>376326624.76341468</v>
      </c>
    </row>
    <row r="98" spans="2:14" x14ac:dyDescent="0.25">
      <c r="D98" s="14" t="s">
        <v>16</v>
      </c>
      <c r="E98" s="18">
        <v>0</v>
      </c>
      <c r="F98" s="18">
        <v>0</v>
      </c>
      <c r="G98" s="18">
        <v>0</v>
      </c>
      <c r="H98" s="18">
        <v>1309346.6615624998</v>
      </c>
      <c r="I98" s="18">
        <v>18324647.174371872</v>
      </c>
      <c r="J98" s="18">
        <v>36012862.25</v>
      </c>
      <c r="K98" s="18">
        <v>63766452.548249997</v>
      </c>
      <c r="L98" s="18">
        <v>103387340.91374996</v>
      </c>
      <c r="M98" s="18">
        <v>152058975.93281248</v>
      </c>
      <c r="N98" s="18">
        <v>207423543.31874999</v>
      </c>
    </row>
    <row r="99" spans="2:14" x14ac:dyDescent="0.25">
      <c r="D99" s="14" t="s">
        <v>17</v>
      </c>
      <c r="E99" s="18">
        <v>0</v>
      </c>
      <c r="F99" s="18">
        <v>0</v>
      </c>
      <c r="G99" s="18">
        <v>0</v>
      </c>
      <c r="H99" s="18">
        <v>837.2802734375</v>
      </c>
      <c r="I99" s="18">
        <v>2825.8209228515625</v>
      </c>
      <c r="J99" s="18">
        <v>12207.03125</v>
      </c>
      <c r="K99" s="18">
        <v>36621.09375</v>
      </c>
      <c r="L99" s="18">
        <v>61035.15625</v>
      </c>
      <c r="M99" s="18">
        <v>95367.431640625</v>
      </c>
      <c r="N99" s="18">
        <v>143051.1474609375</v>
      </c>
    </row>
    <row r="100" spans="2:14" x14ac:dyDescent="0.25">
      <c r="D100" s="14" t="s">
        <v>18</v>
      </c>
      <c r="E100" s="18">
        <v>119700.00000000128</v>
      </c>
      <c r="F100" s="18">
        <v>6164549.9999999991</v>
      </c>
      <c r="G100" s="18">
        <v>10975669.140624998</v>
      </c>
      <c r="H100" s="18">
        <v>25206917.842352815</v>
      </c>
      <c r="I100" s="18">
        <v>64336739.754713729</v>
      </c>
      <c r="J100" s="18">
        <v>76460663.879785255</v>
      </c>
      <c r="K100" s="18">
        <v>126325912.09617016</v>
      </c>
      <c r="L100" s="18">
        <v>168121964.67259428</v>
      </c>
      <c r="M100" s="18">
        <v>262525070.11530006</v>
      </c>
      <c r="N100" s="18">
        <v>378126538.74466938</v>
      </c>
    </row>
    <row r="101" spans="2:14" x14ac:dyDescent="0.25">
      <c r="D101" s="14" t="s">
        <v>30</v>
      </c>
      <c r="E101" s="18">
        <v>2482328.5</v>
      </c>
      <c r="F101" s="18">
        <v>8726241.1500000004</v>
      </c>
      <c r="G101" s="18">
        <v>16920875.109112877</v>
      </c>
      <c r="H101" s="18">
        <v>18398595.816457462</v>
      </c>
      <c r="I101" s="18">
        <v>68512863.054989934</v>
      </c>
      <c r="J101" s="18">
        <v>105726631.09875442</v>
      </c>
      <c r="K101" s="18">
        <v>164307588.71388882</v>
      </c>
      <c r="L101" s="18">
        <v>215286000.00058827</v>
      </c>
      <c r="M101" s="18">
        <v>277849395.11429167</v>
      </c>
      <c r="N101" s="18">
        <v>353348748.36012387</v>
      </c>
    </row>
    <row r="102" spans="2:14" x14ac:dyDescent="0.25">
      <c r="D102" s="14" t="s">
        <v>20</v>
      </c>
      <c r="E102" s="18">
        <v>12624160</v>
      </c>
      <c r="F102" s="18">
        <v>16880661.384000003</v>
      </c>
      <c r="G102" s="18">
        <v>24298158.030408002</v>
      </c>
      <c r="H102" s="18">
        <v>33999040.96973101</v>
      </c>
      <c r="I102" s="18">
        <v>55922694.496050805</v>
      </c>
      <c r="J102" s="18">
        <v>69835968.790475309</v>
      </c>
      <c r="K102" s="18">
        <v>82689032.296981052</v>
      </c>
      <c r="L102" s="18">
        <v>97083381.453346103</v>
      </c>
      <c r="M102" s="18">
        <v>113765201.79267934</v>
      </c>
      <c r="N102" s="18">
        <v>131274228.8822867</v>
      </c>
    </row>
    <row r="103" spans="2:14" x14ac:dyDescent="0.25">
      <c r="D103" s="14" t="s">
        <v>21</v>
      </c>
      <c r="E103" s="18">
        <v>62231220</v>
      </c>
      <c r="F103" s="18">
        <v>82859600.969999984</v>
      </c>
      <c r="G103" s="18">
        <v>104625002.70809998</v>
      </c>
      <c r="H103" s="18">
        <v>170430306.35531828</v>
      </c>
      <c r="I103" s="18">
        <v>248691134.06934962</v>
      </c>
      <c r="J103" s="18">
        <v>307875174.19876611</v>
      </c>
      <c r="K103" s="18">
        <v>344446755.81316715</v>
      </c>
      <c r="L103" s="18">
        <v>386463558.5531193</v>
      </c>
      <c r="M103" s="18">
        <v>427648133.15646631</v>
      </c>
      <c r="N103" s="18">
        <v>457727714.34762985</v>
      </c>
    </row>
    <row r="104" spans="2:14" x14ac:dyDescent="0.25">
      <c r="D104" s="6" t="s">
        <v>22</v>
      </c>
      <c r="E104" s="18">
        <v>87600.00000000016</v>
      </c>
      <c r="F104" s="18">
        <v>203670</v>
      </c>
      <c r="G104" s="18">
        <v>662945.85</v>
      </c>
      <c r="H104" s="18">
        <v>3548566.0552777881</v>
      </c>
      <c r="I104" s="18">
        <v>13784302.21172435</v>
      </c>
      <c r="J104" s="18">
        <v>20904308.758775484</v>
      </c>
      <c r="K104" s="18">
        <v>27177766.484018061</v>
      </c>
      <c r="L104" s="18">
        <v>34004168.514770836</v>
      </c>
      <c r="M104" s="18">
        <v>42157212.741417885</v>
      </c>
      <c r="N104" s="18">
        <v>49986938.008144766</v>
      </c>
    </row>
    <row r="105" spans="2:14" x14ac:dyDescent="0.25">
      <c r="B105" s="10"/>
      <c r="C105" s="10"/>
      <c r="D105" s="10"/>
      <c r="E105" s="19">
        <v>127255688.5</v>
      </c>
      <c r="F105" s="19">
        <v>154378785.87599999</v>
      </c>
      <c r="G105" s="19">
        <v>211995563.12432238</v>
      </c>
      <c r="H105" s="19">
        <v>356115570.69292122</v>
      </c>
      <c r="I105" s="19">
        <v>786803184.52676284</v>
      </c>
      <c r="J105" s="19">
        <v>1045998059.1964318</v>
      </c>
      <c r="K105" s="19">
        <v>1405427467.926393</v>
      </c>
      <c r="L105" s="19">
        <v>1816025718.7273901</v>
      </c>
      <c r="M105" s="19">
        <v>2297038059.377429</v>
      </c>
      <c r="N105" s="19">
        <v>2829164718.7758565</v>
      </c>
    </row>
    <row r="106" spans="2:14" x14ac:dyDescent="0.25">
      <c r="E106" s="20" t="s">
        <v>33</v>
      </c>
    </row>
    <row r="109" spans="2:14" x14ac:dyDescent="0.25">
      <c r="B109" s="1" t="s">
        <v>39</v>
      </c>
      <c r="C109" s="2"/>
      <c r="D109" s="3"/>
      <c r="E109" s="4"/>
      <c r="F109" s="4"/>
      <c r="G109" s="4"/>
      <c r="H109" s="4"/>
      <c r="I109" s="4"/>
      <c r="J109" s="2"/>
      <c r="K109" s="2"/>
      <c r="L109" s="2"/>
      <c r="M109" s="2"/>
      <c r="N109" s="2"/>
    </row>
    <row r="110" spans="2:14" x14ac:dyDescent="0.25">
      <c r="B110" s="2"/>
      <c r="C110" s="2"/>
      <c r="D110" s="6"/>
      <c r="E110" s="7">
        <v>2014</v>
      </c>
      <c r="F110" s="7">
        <v>2015</v>
      </c>
      <c r="G110" s="7">
        <v>2016</v>
      </c>
      <c r="H110" s="7">
        <v>2017</v>
      </c>
      <c r="I110" s="7">
        <v>2018</v>
      </c>
      <c r="J110" s="7">
        <v>2019</v>
      </c>
      <c r="K110" s="7">
        <v>2020</v>
      </c>
      <c r="L110" s="7">
        <v>2021</v>
      </c>
      <c r="M110" s="7">
        <v>2022</v>
      </c>
      <c r="N110" s="7">
        <v>2023</v>
      </c>
    </row>
    <row r="111" spans="2:14" x14ac:dyDescent="0.25">
      <c r="D111" s="5" t="s">
        <v>1</v>
      </c>
      <c r="E111" s="18">
        <v>19873800</v>
      </c>
      <c r="F111" s="18">
        <v>24385848.299999997</v>
      </c>
      <c r="G111" s="18">
        <v>31462948.321499992</v>
      </c>
      <c r="H111" s="18">
        <v>37202393.010024369</v>
      </c>
      <c r="I111" s="18">
        <v>44723465.91079177</v>
      </c>
      <c r="J111" s="18">
        <v>52935396.700088739</v>
      </c>
      <c r="K111" s="18">
        <v>59203458.535458118</v>
      </c>
      <c r="L111" s="18">
        <v>65820859.720256396</v>
      </c>
      <c r="M111" s="18">
        <v>72654891.532730713</v>
      </c>
      <c r="N111" s="18">
        <v>78665739.406112656</v>
      </c>
    </row>
    <row r="112" spans="2:14" x14ac:dyDescent="0.25">
      <c r="D112" s="5" t="s">
        <v>34</v>
      </c>
      <c r="E112" s="18">
        <v>2123008.875</v>
      </c>
      <c r="F112" s="18">
        <v>2066233.8489000001</v>
      </c>
      <c r="G112" s="18">
        <v>2256657.3456870005</v>
      </c>
      <c r="H112" s="18">
        <v>1673558.0352990022</v>
      </c>
      <c r="I112" s="18">
        <v>1429900.3189704786</v>
      </c>
      <c r="J112" s="18">
        <v>1087355.8908362077</v>
      </c>
      <c r="K112" s="18">
        <v>672914.76257231634</v>
      </c>
      <c r="L112" s="18">
        <v>337025.62496423413</v>
      </c>
      <c r="M112" s="18">
        <v>0</v>
      </c>
      <c r="N112" s="18">
        <v>0</v>
      </c>
    </row>
    <row r="113" spans="2:14" x14ac:dyDescent="0.25">
      <c r="D113" s="5" t="s">
        <v>35</v>
      </c>
      <c r="E113" s="18">
        <v>13474029.66</v>
      </c>
      <c r="F113" s="18">
        <v>15427879.40512</v>
      </c>
      <c r="G113" s="18">
        <v>25695804.976222645</v>
      </c>
      <c r="H113" s="18">
        <v>48109214.988061979</v>
      </c>
      <c r="I113" s="18">
        <v>78294986.354294658</v>
      </c>
      <c r="J113" s="18">
        <v>92352760.328355223</v>
      </c>
      <c r="K113" s="18">
        <v>118074110.33935577</v>
      </c>
      <c r="L113" s="18">
        <v>150987479.9839769</v>
      </c>
      <c r="M113" s="18">
        <v>190382802.11614469</v>
      </c>
      <c r="N113" s="18">
        <v>237622417.23077774</v>
      </c>
    </row>
    <row r="114" spans="2:14" x14ac:dyDescent="0.25">
      <c r="D114" s="5" t="s">
        <v>36</v>
      </c>
      <c r="E114" s="18">
        <v>566135.69999999995</v>
      </c>
      <c r="F114" s="18">
        <v>635764.26120000007</v>
      </c>
      <c r="G114" s="18">
        <v>902662.9382748002</v>
      </c>
      <c r="H114" s="18">
        <v>1338846.4282392019</v>
      </c>
      <c r="I114" s="18">
        <v>1906533.758627305</v>
      </c>
      <c r="J114" s="18">
        <v>1304827.0690034491</v>
      </c>
      <c r="K114" s="18">
        <v>1614995.4301735591</v>
      </c>
      <c r="L114" s="18">
        <v>674051.24992846826</v>
      </c>
      <c r="M114" s="18">
        <v>0</v>
      </c>
      <c r="N114" s="18">
        <v>0</v>
      </c>
    </row>
    <row r="115" spans="2:14" x14ac:dyDescent="0.25">
      <c r="D115" s="5" t="s">
        <v>37</v>
      </c>
      <c r="E115" s="18">
        <v>632749.99999999988</v>
      </c>
      <c r="F115" s="18">
        <v>1324343.9375</v>
      </c>
      <c r="G115" s="18">
        <v>1443738.1293590628</v>
      </c>
      <c r="H115" s="18">
        <v>3316810.1690613795</v>
      </c>
      <c r="I115" s="18">
        <v>5419105.675738113</v>
      </c>
      <c r="J115" s="18">
        <v>6382937.7018665904</v>
      </c>
      <c r="K115" s="18">
        <v>7070120.5194761874</v>
      </c>
      <c r="L115" s="18">
        <v>8438074.6653346606</v>
      </c>
      <c r="M115" s="18">
        <v>9014700.2636548486</v>
      </c>
      <c r="N115" s="18">
        <v>9266217.9674162064</v>
      </c>
    </row>
    <row r="116" spans="2:14" x14ac:dyDescent="0.25">
      <c r="D116" s="5" t="s">
        <v>38</v>
      </c>
      <c r="E116" s="18">
        <v>14935981.749999998</v>
      </c>
      <c r="F116" s="18">
        <v>17276367.689999998</v>
      </c>
      <c r="G116" s="18">
        <v>21014410.549559694</v>
      </c>
      <c r="H116" s="18">
        <v>17566809.413917664</v>
      </c>
      <c r="I116" s="18">
        <v>9031842.79289685</v>
      </c>
      <c r="J116" s="18">
        <v>7233996.0621154578</v>
      </c>
      <c r="K116" s="18">
        <v>4894698.8211758351</v>
      </c>
      <c r="L116" s="18">
        <v>3515864.4438894526</v>
      </c>
      <c r="M116" s="18">
        <v>2253675.065913721</v>
      </c>
      <c r="N116" s="18">
        <v>3474831.7377810776</v>
      </c>
    </row>
    <row r="117" spans="2:14" x14ac:dyDescent="0.25">
      <c r="D117" s="5" t="s">
        <v>3</v>
      </c>
      <c r="E117" s="18">
        <v>0</v>
      </c>
      <c r="F117" s="18">
        <v>0</v>
      </c>
      <c r="G117" s="18">
        <v>0</v>
      </c>
      <c r="H117" s="18">
        <v>7553015.1474112496</v>
      </c>
      <c r="I117" s="18">
        <v>126885319.50329053</v>
      </c>
      <c r="J117" s="18">
        <v>215675293.87988508</v>
      </c>
      <c r="K117" s="18">
        <v>265404570.08785436</v>
      </c>
      <c r="L117" s="18">
        <v>325828296.6969769</v>
      </c>
      <c r="M117" s="18">
        <v>391551491.79383671</v>
      </c>
      <c r="N117" s="18">
        <v>418434216.45991212</v>
      </c>
    </row>
    <row r="118" spans="2:14" x14ac:dyDescent="0.25">
      <c r="D118" s="5" t="s">
        <v>4</v>
      </c>
      <c r="E118" s="18">
        <v>0</v>
      </c>
      <c r="F118" s="18">
        <v>0</v>
      </c>
      <c r="G118" s="18">
        <v>0</v>
      </c>
      <c r="H118" s="18">
        <v>9729391.2578125</v>
      </c>
      <c r="I118" s="18">
        <v>56580327.445894316</v>
      </c>
      <c r="J118" s="18">
        <v>74191165.335388944</v>
      </c>
      <c r="K118" s="18">
        <v>116130615.67647</v>
      </c>
      <c r="L118" s="18">
        <v>157807691.0345369</v>
      </c>
      <c r="M118" s="18">
        <v>199425708.23749259</v>
      </c>
      <c r="N118" s="18">
        <v>252794360.02478674</v>
      </c>
    </row>
    <row r="119" spans="2:14" x14ac:dyDescent="0.25">
      <c r="D119" s="5" t="str">
        <f>D13</f>
        <v>5G IoT</v>
      </c>
      <c r="E119" s="18"/>
      <c r="F119" s="18"/>
      <c r="G119" s="18"/>
      <c r="H119" s="18">
        <v>0</v>
      </c>
      <c r="I119" s="18">
        <v>0</v>
      </c>
      <c r="J119" s="18">
        <v>0</v>
      </c>
      <c r="K119" s="18">
        <v>1641.9004875000001</v>
      </c>
      <c r="L119" s="18">
        <v>3842.0471407499999</v>
      </c>
      <c r="M119" s="18">
        <v>6742.7927320162498</v>
      </c>
      <c r="N119" s="18">
        <v>13148.445827431689</v>
      </c>
    </row>
    <row r="120" spans="2:14" x14ac:dyDescent="0.25">
      <c r="B120" s="10"/>
      <c r="C120" s="10"/>
      <c r="D120" s="10"/>
      <c r="E120" s="19">
        <v>51605705.984999999</v>
      </c>
      <c r="F120" s="19">
        <v>61116437.442720003</v>
      </c>
      <c r="G120" s="19">
        <v>82776222.260603204</v>
      </c>
      <c r="H120" s="19">
        <v>126490038.44982734</v>
      </c>
      <c r="I120" s="19">
        <v>324271481.76050401</v>
      </c>
      <c r="J120" s="19">
        <v>451163732.96753973</v>
      </c>
      <c r="K120" s="19">
        <v>573065484.17253613</v>
      </c>
      <c r="L120" s="19">
        <v>713409343.41986394</v>
      </c>
      <c r="M120" s="19">
        <v>865283269.00977325</v>
      </c>
      <c r="N120" s="19">
        <v>1000257782.8267865</v>
      </c>
    </row>
    <row r="121" spans="2:14" x14ac:dyDescent="0.25">
      <c r="E121" s="20" t="s">
        <v>40</v>
      </c>
    </row>
    <row r="129" spans="2:14" x14ac:dyDescent="0.25">
      <c r="B129" s="1" t="s">
        <v>41</v>
      </c>
      <c r="C129" s="2"/>
      <c r="D129" s="3"/>
      <c r="E129" s="4"/>
      <c r="F129" s="4"/>
      <c r="G129" s="4"/>
      <c r="H129" s="4"/>
      <c r="I129" s="4"/>
      <c r="J129" s="2"/>
      <c r="K129" s="2"/>
      <c r="L129" s="2"/>
      <c r="M129" s="2"/>
      <c r="N129" s="2"/>
    </row>
    <row r="130" spans="2:14" x14ac:dyDescent="0.25">
      <c r="B130" s="2"/>
      <c r="C130" s="2"/>
      <c r="D130" s="6"/>
      <c r="E130" s="7">
        <v>2014</v>
      </c>
      <c r="F130" s="7">
        <v>2015</v>
      </c>
      <c r="G130" s="7">
        <v>2016</v>
      </c>
      <c r="H130" s="7">
        <v>2017</v>
      </c>
      <c r="I130" s="7">
        <v>2018</v>
      </c>
      <c r="J130" s="7">
        <v>2019</v>
      </c>
      <c r="K130" s="7">
        <v>2020</v>
      </c>
      <c r="L130" s="7">
        <v>2021</v>
      </c>
      <c r="M130" s="7">
        <v>2022</v>
      </c>
      <c r="N130" s="7">
        <v>2023</v>
      </c>
    </row>
    <row r="131" spans="2:14" x14ac:dyDescent="0.25">
      <c r="D131" s="5" t="s">
        <v>1</v>
      </c>
      <c r="E131" s="18">
        <v>19873800</v>
      </c>
      <c r="F131" s="18">
        <v>24385848.299999997</v>
      </c>
      <c r="G131" s="18">
        <v>31462948.321499992</v>
      </c>
      <c r="H131" s="18">
        <v>37202393.010024369</v>
      </c>
      <c r="I131" s="18">
        <v>44723465.91079177</v>
      </c>
      <c r="J131" s="18">
        <v>52935396.700088739</v>
      </c>
      <c r="K131" s="18">
        <v>59203458.535458118</v>
      </c>
      <c r="L131" s="18">
        <v>65820859.720256396</v>
      </c>
      <c r="M131" s="18">
        <v>72654891.532730713</v>
      </c>
      <c r="N131" s="18">
        <v>78665739.406112656</v>
      </c>
    </row>
    <row r="132" spans="2:14" x14ac:dyDescent="0.25">
      <c r="D132" s="5" t="s">
        <v>34</v>
      </c>
      <c r="E132" s="18">
        <v>2123008.875</v>
      </c>
      <c r="F132" s="18">
        <v>2066233.8489000001</v>
      </c>
      <c r="G132" s="18">
        <v>2256657.3456870005</v>
      </c>
      <c r="H132" s="18">
        <v>1673558.0352990022</v>
      </c>
      <c r="I132" s="18">
        <v>1429900.3189704786</v>
      </c>
      <c r="J132" s="18">
        <v>1087355.8908362077</v>
      </c>
      <c r="K132" s="18">
        <v>672914.76257231634</v>
      </c>
      <c r="L132" s="18">
        <v>337025.62496423413</v>
      </c>
      <c r="M132" s="18">
        <v>0</v>
      </c>
      <c r="N132" s="18">
        <v>0</v>
      </c>
    </row>
    <row r="133" spans="2:14" x14ac:dyDescent="0.25">
      <c r="D133" s="5" t="s">
        <v>35</v>
      </c>
      <c r="E133" s="18">
        <v>13474029.66</v>
      </c>
      <c r="F133" s="18">
        <v>15427879.40512</v>
      </c>
      <c r="G133" s="18">
        <v>25695804.976222645</v>
      </c>
      <c r="H133" s="18">
        <v>48109214.988061979</v>
      </c>
      <c r="I133" s="18">
        <v>78294986.354294658</v>
      </c>
      <c r="J133" s="18">
        <v>92352760.328355223</v>
      </c>
      <c r="K133" s="18">
        <v>118074110.33935577</v>
      </c>
      <c r="L133" s="18">
        <v>150987479.9839769</v>
      </c>
      <c r="M133" s="18">
        <v>190382802.11614469</v>
      </c>
      <c r="N133" s="18">
        <v>237622417.23077774</v>
      </c>
    </row>
    <row r="134" spans="2:14" x14ac:dyDescent="0.25">
      <c r="D134" s="5" t="s">
        <v>36</v>
      </c>
      <c r="E134" s="18">
        <v>566135.69999999995</v>
      </c>
      <c r="F134" s="18">
        <v>635764.26120000007</v>
      </c>
      <c r="G134" s="18">
        <v>902662.9382748002</v>
      </c>
      <c r="H134" s="18">
        <v>1338846.4282392019</v>
      </c>
      <c r="I134" s="18">
        <v>1906533.758627305</v>
      </c>
      <c r="J134" s="18">
        <v>1304827.0690034491</v>
      </c>
      <c r="K134" s="18">
        <v>1614995.4301735591</v>
      </c>
      <c r="L134" s="18">
        <v>674051.24992846826</v>
      </c>
      <c r="M134" s="18">
        <v>0</v>
      </c>
      <c r="N134" s="18">
        <v>0</v>
      </c>
    </row>
    <row r="135" spans="2:14" x14ac:dyDescent="0.25">
      <c r="D135" s="5" t="s">
        <v>37</v>
      </c>
      <c r="E135" s="18">
        <v>632749.99999999988</v>
      </c>
      <c r="F135" s="18">
        <v>1324343.9375</v>
      </c>
      <c r="G135" s="18">
        <v>1443738.1293590628</v>
      </c>
      <c r="H135" s="18">
        <v>3316810.1690613795</v>
      </c>
      <c r="I135" s="18">
        <v>5419105.675738113</v>
      </c>
      <c r="J135" s="18">
        <v>6382937.7018665904</v>
      </c>
      <c r="K135" s="18">
        <v>7070120.5194761874</v>
      </c>
      <c r="L135" s="18">
        <v>8438074.6653346606</v>
      </c>
      <c r="M135" s="18">
        <v>9014700.2636548486</v>
      </c>
      <c r="N135" s="18">
        <v>9266217.9674162064</v>
      </c>
    </row>
    <row r="136" spans="2:14" x14ac:dyDescent="0.25">
      <c r="D136" s="5" t="s">
        <v>38</v>
      </c>
      <c r="E136" s="18">
        <v>14935981.749999998</v>
      </c>
      <c r="F136" s="18">
        <v>17276367.689999998</v>
      </c>
      <c r="G136" s="18">
        <v>21014410.549559694</v>
      </c>
      <c r="H136" s="18">
        <v>17566809.413917664</v>
      </c>
      <c r="I136" s="18">
        <v>9031842.79289685</v>
      </c>
      <c r="J136" s="18">
        <v>7233996.0621154578</v>
      </c>
      <c r="K136" s="18">
        <v>4894698.8211758351</v>
      </c>
      <c r="L136" s="18">
        <v>3515864.4438894526</v>
      </c>
      <c r="M136" s="18">
        <v>2253675.065913721</v>
      </c>
      <c r="N136" s="18">
        <v>3474831.7377810776</v>
      </c>
    </row>
    <row r="137" spans="2:14" x14ac:dyDescent="0.25">
      <c r="D137" s="5" t="s">
        <v>3</v>
      </c>
      <c r="E137" s="18">
        <v>0</v>
      </c>
      <c r="F137" s="18">
        <v>0</v>
      </c>
      <c r="G137" s="18">
        <v>0</v>
      </c>
      <c r="H137" s="18">
        <v>7553015.1474112496</v>
      </c>
      <c r="I137" s="18">
        <v>126885319.50329053</v>
      </c>
      <c r="J137" s="18">
        <v>215675293.87988508</v>
      </c>
      <c r="K137" s="18">
        <v>265404570.08785436</v>
      </c>
      <c r="L137" s="18">
        <v>325828296.6969769</v>
      </c>
      <c r="M137" s="18">
        <v>391551491.79383671</v>
      </c>
      <c r="N137" s="18">
        <v>418434216.45991212</v>
      </c>
    </row>
    <row r="138" spans="2:14" x14ac:dyDescent="0.25">
      <c r="D138" s="5" t="s">
        <v>4</v>
      </c>
      <c r="E138" s="18">
        <v>0</v>
      </c>
      <c r="F138" s="18">
        <v>0</v>
      </c>
      <c r="G138" s="18">
        <v>0</v>
      </c>
      <c r="H138" s="18">
        <v>18680431.215</v>
      </c>
      <c r="I138" s="18">
        <v>108634228.69611709</v>
      </c>
      <c r="J138" s="18">
        <v>142447037.44394681</v>
      </c>
      <c r="K138" s="18">
        <v>222970782.09882241</v>
      </c>
      <c r="L138" s="18">
        <v>302990766.78631091</v>
      </c>
      <c r="M138" s="18">
        <v>382897359.8159858</v>
      </c>
      <c r="N138" s="18">
        <v>485365171.24759054</v>
      </c>
    </row>
    <row r="139" spans="2:14" x14ac:dyDescent="0.25">
      <c r="D139" s="5" t="str">
        <f>D33</f>
        <v>Health Intervention</v>
      </c>
      <c r="E139" s="18"/>
      <c r="F139" s="18"/>
      <c r="G139" s="18"/>
      <c r="H139" s="18">
        <v>0</v>
      </c>
      <c r="I139" s="18">
        <v>0</v>
      </c>
      <c r="J139" s="18">
        <v>0</v>
      </c>
      <c r="K139" s="18">
        <v>1641.9004875000001</v>
      </c>
      <c r="L139" s="18">
        <v>3842.0471407499999</v>
      </c>
      <c r="M139" s="18">
        <v>6742.7927320162498</v>
      </c>
      <c r="N139" s="18">
        <v>13148.445827431689</v>
      </c>
    </row>
    <row r="140" spans="2:14" x14ac:dyDescent="0.25">
      <c r="B140" s="10"/>
      <c r="C140" s="10"/>
      <c r="D140" s="10"/>
      <c r="E140" s="19">
        <v>51605705.984999999</v>
      </c>
      <c r="F140" s="19">
        <v>61116437.442720003</v>
      </c>
      <c r="G140" s="19">
        <v>82776222.260603204</v>
      </c>
      <c r="H140" s="19">
        <v>135441078.40701485</v>
      </c>
      <c r="I140" s="19">
        <v>376325383.01072681</v>
      </c>
      <c r="J140" s="19">
        <v>519419605.07609761</v>
      </c>
      <c r="K140" s="19">
        <v>679905650.59488845</v>
      </c>
      <c r="L140" s="19">
        <v>858592419.17163789</v>
      </c>
      <c r="M140" s="19">
        <v>1048754920.5882665</v>
      </c>
      <c r="N140" s="19">
        <v>1232828594.0495903</v>
      </c>
    </row>
    <row r="141" spans="2:14" x14ac:dyDescent="0.25">
      <c r="E141" s="20" t="s">
        <v>40</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LPWA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dc:creator>
  <cp:lastModifiedBy>Eleanor!</cp:lastModifiedBy>
  <dcterms:created xsi:type="dcterms:W3CDTF">2018-06-28T20:48:44Z</dcterms:created>
  <dcterms:modified xsi:type="dcterms:W3CDTF">2019-01-09T20:52:28Z</dcterms:modified>
</cp:coreProperties>
</file>