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8.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9.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0.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11.xml" ContentType="application/vnd.openxmlformats-officedocument.drawing+xml"/>
  <Override PartName="/xl/charts/chart48.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2460" windowHeight="6795" tabRatio="746" xr2:uid="{00000000-000D-0000-FFFF-FFFF00000000}"/>
  </bookViews>
  <sheets>
    <sheet name="Title sheet and Definitions" sheetId="11" r:id="rId1"/>
    <sheet name="TOC" sheetId="40" r:id="rId2"/>
    <sheet name="Shipment" sheetId="29" r:id="rId3"/>
    <sheet name="Revenue" sheetId="36" r:id="rId4"/>
    <sheet name="Regions" sheetId="31" r:id="rId5"/>
    <sheet name="Wi-Fi" sheetId="30" r:id="rId6"/>
    <sheet name="LWA" sheetId="38" r:id="rId7"/>
    <sheet name="LAA (LTE-U)" sheetId="35" r:id="rId8"/>
    <sheet name="CBRS" sheetId="37" r:id="rId9"/>
    <sheet name="MulteFire" sheetId="34" r:id="rId10"/>
    <sheet name="Market Shares" sheetId="16" r:id="rId11"/>
  </sheets>
  <calcPr calcId="171026"/>
  <fileRecoveryPr autoRecover="0"/>
</workbook>
</file>

<file path=xl/calcChain.xml><?xml version="1.0" encoding="utf-8"?>
<calcChain xmlns="http://schemas.openxmlformats.org/spreadsheetml/2006/main">
  <c r="C3" i="16" l="1"/>
  <c r="M1" i="16"/>
  <c r="C3" i="34"/>
  <c r="E1" i="34"/>
  <c r="C3" i="37"/>
  <c r="E1" i="37"/>
  <c r="C3" i="35"/>
  <c r="E1" i="35"/>
  <c r="C3" i="38"/>
  <c r="E1" i="38"/>
  <c r="C3" i="30"/>
  <c r="E1" i="30"/>
  <c r="C3" i="31"/>
  <c r="E1" i="31"/>
  <c r="C3" i="36"/>
  <c r="E1" i="36"/>
  <c r="C3" i="29"/>
  <c r="K1" i="29"/>
  <c r="E2" i="40"/>
  <c r="B4" i="40"/>
</calcChain>
</file>

<file path=xl/sharedStrings.xml><?xml version="1.0" encoding="utf-8"?>
<sst xmlns="http://schemas.openxmlformats.org/spreadsheetml/2006/main" count="491" uniqueCount="184">
  <si>
    <t>Mobile Experts</t>
  </si>
  <si>
    <t>Carrier Unlicensed and Shared Spectrum Access Infrastructure (LTE-U and Carrier Wi-Fi) Forecast</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</si>
  <si>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</si>
  <si>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</si>
  <si>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</si>
  <si>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</si>
  <si>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</si>
  <si>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</si>
  <si>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</si>
  <si>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</si>
  <si>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</si>
  <si>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</si>
  <si>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</si>
  <si>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</si>
  <si>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</si>
  <si>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</si>
  <si>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</si>
  <si>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Combo Chip:</t>
  </si>
  <si>
    <t>A combination of Wi-Fi modem and Bluetooth or other non-cellular radio modes, integrated on the same chip</t>
  </si>
  <si>
    <t>Embedded modem:</t>
  </si>
  <si>
    <t>A WI-Fi modem that is integrated with a cellular modem chip</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</si>
  <si>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</si>
  <si>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</si>
  <si>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</si>
  <si>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</si>
  <si>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Entire contents © 2017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</si>
  <si>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OF CONTENTS</t>
  </si>
  <si>
    <t>Tables:</t>
  </si>
  <si>
    <t>Charts:</t>
  </si>
  <si>
    <t>Table 1-1:  Overall (Carrier and Enterprise) Unlicensed/Shared Spectrum AP Shipment by Technology</t>
  </si>
  <si>
    <t>Chart 1-1:  Overall (Carrier and Enterprise) Unlicensed/Shared Spectrum AP Shipment by Technology</t>
  </si>
  <si>
    <t>CAGR</t>
  </si>
  <si>
    <t>Wi-Fi</t>
  </si>
  <si>
    <t>LWA</t>
  </si>
  <si>
    <t>LTE-U / LAA</t>
  </si>
  <si>
    <t>MulteFire</t>
  </si>
  <si>
    <t>CBRS</t>
  </si>
  <si>
    <t>Total</t>
  </si>
  <si>
    <t>Table 1-2:  Carrier Unlicensed/Shared Spectrum AP Shipment by Technology</t>
  </si>
  <si>
    <t>Chart 1-2:  Carrier Unlicensed/Shared Spectrum AP Shipment by Technology</t>
  </si>
  <si>
    <t>Chart 1-3:  Carrier Unlicensed/Shared Spectrum AP Shipment Share by Technology</t>
  </si>
  <si>
    <t>CAGR (17-22)</t>
  </si>
  <si>
    <t>Table 1-3:  Enterprise Unlicensed/Shared Spectrum AP Shipment by Technology</t>
  </si>
  <si>
    <t>Chart 1-4:  Enterprise Unlicensed/Shared Spectrum AP Shipment by Technology</t>
  </si>
  <si>
    <t>Chart 1-5:  Enterprise Unlicensed/Shared Spectrum AP Shipment by Technology</t>
  </si>
  <si>
    <t>Table 1-4:  Carrier AP Shipment by Operator Type</t>
  </si>
  <si>
    <t>Chart 1-6:  Carrier AP Shipment by Operator Type</t>
  </si>
  <si>
    <t>Mobile/Telco</t>
  </si>
  <si>
    <t>Cable operator</t>
  </si>
  <si>
    <t>OTT/Wi-Fi SP</t>
  </si>
  <si>
    <t>Enterprise</t>
  </si>
  <si>
    <t>Note:  Carrier AP shipment excludes residental CPE enabled Wi-Fi; however, does include Outdoor and CPE-enabled and standalone Wi-Fi AP's.</t>
  </si>
  <si>
    <t>Table 1-5:  Carrier AP shipment, Indoor/Outdoor</t>
  </si>
  <si>
    <t>Chart 1-7:  Carrier AP shipment, Indoor/Outdoor</t>
  </si>
  <si>
    <t>Indoor</t>
  </si>
  <si>
    <t>Outdoor</t>
  </si>
  <si>
    <t>Public Venue</t>
  </si>
  <si>
    <t>Transportation</t>
  </si>
  <si>
    <t>Table 1-6: Enterprise and Carrier Adoption of Unlicensed LTE and Wi-Fi Access Equipment</t>
  </si>
  <si>
    <t>Chart 1-8:  Enterprise Adoption of LTE-U vs. Wi-Fi Access, Shipment Forecast</t>
  </si>
  <si>
    <t>Chart 1-9:  Carrier Adoption of LTE-U vs. Wi-Fi Access, Shipment Forecast</t>
  </si>
  <si>
    <t>LTE-based</t>
  </si>
  <si>
    <t>Carrier</t>
  </si>
  <si>
    <t>Table 2-1:  Carrier Unlicensed/Shared Spectrum Access Equipment Revenue, by Operator Type</t>
  </si>
  <si>
    <t>Chart 2-1:  Carrier Unlicensed/Shared Spectrum Access Equipment Revenue, by Operator Type</t>
  </si>
  <si>
    <t>Chart 2-2:  Carrier Unlicensed/Shared Spectrum Access Equipment Revenue Share, by Operator Type</t>
  </si>
  <si>
    <t>TOTAL</t>
  </si>
  <si>
    <t xml:space="preserve">NOTE:  </t>
  </si>
  <si>
    <t>Not including homespots....assume those units are upgraded by software</t>
  </si>
  <si>
    <t xml:space="preserve">Table 2-2:  Enterprise Unlicensed/Shared Spectrum Access Equipment Revenue </t>
  </si>
  <si>
    <t xml:space="preserve">Chart 2-3:  Enterprise Unlicensed/Shared Spectrum Access Equipment Revenue </t>
  </si>
  <si>
    <t>Table 2-3:  Carrier Unlicensed/Shared Spectrum Access Equipment Revenue, by Technology</t>
  </si>
  <si>
    <t>Chart 2-4:  Carrier Unlicensed/Shared Spectrum Access Equipment Revenue, by Technology</t>
  </si>
  <si>
    <t>Chart 2-5:  Carrier Unlicensed/Shared Spectrum Access Equipment Revenue Share, by Technology</t>
  </si>
  <si>
    <t>LAA (LTE-U)</t>
  </si>
  <si>
    <t>Table 2-4:  Enterprise Unlicensed/Shared Spectrum Access Equipment Revenue, by Technology</t>
  </si>
  <si>
    <t>Chart 2-6:  Enterprise Unlicensed/Shared Spectrum Access Equipment Revenue, by Technology</t>
  </si>
  <si>
    <t>Table 2-5:  Carrier Unlicensed/Shared Spectrum Access Equipment Revenue, LTE-based vs. Wi-Fi</t>
  </si>
  <si>
    <t>Chart 2-7:  Carrier Unlicensed/Shared Spectrum Access Equipment Revenue, LTE-based vs. Wi-Fi</t>
  </si>
  <si>
    <t xml:space="preserve">Table 2-6:  Carrier Access Equipment Average Selling Price </t>
  </si>
  <si>
    <t xml:space="preserve">Chart 2-8:  Carrier AP Average Selling Price </t>
  </si>
  <si>
    <t>SP Indoor</t>
  </si>
  <si>
    <t>Outdoor / Cable</t>
  </si>
  <si>
    <t>Other</t>
  </si>
  <si>
    <t>Avg revenue per AP includes revenue for the AP, mounting hardware, controller hardware, antennas (but not software or services)</t>
  </si>
  <si>
    <t>Note for Cable operators, cost is higher due to outdoor deployment</t>
  </si>
  <si>
    <t>Table 3-1:  Carrier Unlicensed AP Shipment by Technology, North America</t>
  </si>
  <si>
    <t>Chart 3-1:  Carrier Unlicensed AP Shipment by Technology, North America</t>
  </si>
  <si>
    <t>N. America</t>
  </si>
  <si>
    <t>LTE-U/LAA</t>
  </si>
  <si>
    <t>Table 3-2:  Carrier Unlicensed AP Shipment by Technology, Latin America</t>
  </si>
  <si>
    <t>Chart 3-2:  Carrier Unlicensed AP Shipment by Technology, Latin America</t>
  </si>
  <si>
    <t>Latin America</t>
  </si>
  <si>
    <t>Table 3-3:  Carrier Unlicensed AP Shipment by Technology, Europe</t>
  </si>
  <si>
    <t>Chart 3-3:  Carrier Unlicensed AP Shipment by Technology, Europe</t>
  </si>
  <si>
    <t>Europe</t>
  </si>
  <si>
    <t>Table 3-4:  Carrier Unlicensed AP Shipment by Technology, China</t>
  </si>
  <si>
    <t>Chart 3-4:  Carrier Unlicensed AP Shipment by Technology, China</t>
  </si>
  <si>
    <t>China</t>
  </si>
  <si>
    <t>Table 3-5:  Carrier Unlicensed AP Shipment by Technology, Asia-Pacific</t>
  </si>
  <si>
    <t>Chart 3-5:  Carrier Unlicensed AP Shipment by Technology, Asia-Pacific</t>
  </si>
  <si>
    <t>Asia Pacific</t>
  </si>
  <si>
    <t>Table 3-6:  Carrier Unlicensed AP Shipment by Technology, Middle East/Africa</t>
  </si>
  <si>
    <t>Chart 3-6:  Carrier Unlicensed AP Shipment by Technology, Middle East/Africa</t>
  </si>
  <si>
    <t>MEA</t>
  </si>
  <si>
    <t>Table 3-7:  Carrier Unlicensed AP Shipment by Region</t>
  </si>
  <si>
    <t>Chart 3-7:  Carrier Unlicensed AP Shipment by Region</t>
  </si>
  <si>
    <t>North America</t>
  </si>
  <si>
    <t>Table 4-1:  Wi-Fi AP (Standalone) Shipment by Operator Type</t>
  </si>
  <si>
    <t>Chart 4-1:  Carrier + Enterprise Wi-Fi AP (Standalone) Shipment</t>
  </si>
  <si>
    <t>Chart 4-2:  Carrier Wi-Fi AP Shipment, by Operator Type</t>
  </si>
  <si>
    <t>Cable</t>
  </si>
  <si>
    <t>Carrier Total</t>
  </si>
  <si>
    <t>Note:  Carrier AP shipment excludes residental CPE enabled Wi-Fi; however, does include Outdoor and Business CPE and standalone Wi-Fi AP's.</t>
  </si>
  <si>
    <t>Table 4-2:  Carrier Wi-Fi Equipment Revenue by Operator Type</t>
  </si>
  <si>
    <t>Chart 4-3:  Carrier + Enterprise Wi-Fi Equipment Revenue</t>
  </si>
  <si>
    <t>Chart 4-4:  Carrier Wi-Fi Equipment Revenue, by Operator Type</t>
  </si>
  <si>
    <t>Carrier WiFi AP Total</t>
  </si>
  <si>
    <t>Table 4-3:  Carrier Wi-Fi AP Shipment by Region</t>
  </si>
  <si>
    <t>Chart 4-5:  Carrier Wi-Fi AP Shipment by Region</t>
  </si>
  <si>
    <t>802.11 a/b/g</t>
  </si>
  <si>
    <t>802.11n</t>
  </si>
  <si>
    <t>802.11ac Wave 1</t>
  </si>
  <si>
    <t>802.11ac Wave 2</t>
  </si>
  <si>
    <t>802.11ax</t>
  </si>
  <si>
    <t>Table 4-4:   Carrier Wi-Fi AP Shipment by 802.11 Generation</t>
  </si>
  <si>
    <t>Chart 4-6:   Carrier Wi-Fi AP Shipment by 802.11 Generation</t>
  </si>
  <si>
    <t>Chart 4-7:   802.11 Generation Share of Carrier Wi-Fi Annual Shipments</t>
  </si>
  <si>
    <t>NOTE:   802.11ad and .ah APs are not necessarily backward compatible with 802.11ac/n etc, and these units are shown for illustration only.</t>
  </si>
  <si>
    <t>802.11ad</t>
  </si>
  <si>
    <t>802.11ay</t>
  </si>
  <si>
    <t xml:space="preserve">Table 4-5:   60GHz (802.11ad, 802.11ay) Multi-band Carrier AP Shipment </t>
  </si>
  <si>
    <t xml:space="preserve">Chart 4-8:   60GHz (802.11ad, 802.11ay) Multi-band Carrier AP Shipment </t>
  </si>
  <si>
    <t>Table 4-6:   Carrier Wi-Fi AP deployment by MIMO configuration</t>
  </si>
  <si>
    <t>Chart 4-9:   Carrier Wi-Fi AP Shipment by MIMO configuration</t>
  </si>
  <si>
    <t>Chart 4-10:   MIMO Configuration Share of Annual Carrier Wi-Fi Shipments</t>
  </si>
  <si>
    <t>1 x 1</t>
  </si>
  <si>
    <t>2 x 2</t>
  </si>
  <si>
    <t>3 x 3</t>
  </si>
  <si>
    <t>4 x 4</t>
  </si>
  <si>
    <t>8 x 8</t>
  </si>
  <si>
    <t>NOTE:   '8x8 MIMO' configuration refers to 8T8R on Wi-Fi infrastructure side which can be provisioned for different 'MIMO' streams depending on MU-MIMO support on client devices</t>
  </si>
  <si>
    <t>Table 5-1:   LWA access point shipment (or Wi-Fi AP upgrade), by Operator Type</t>
  </si>
  <si>
    <t>Chart 5-1:   LWA access point shipment (or Wi-Fi AP upgrade), by Operator Type</t>
  </si>
  <si>
    <t>Cable/MSO</t>
  </si>
  <si>
    <t>Table 5-2:   LWA Equipment Revenue by Operator Type</t>
  </si>
  <si>
    <t>Chart 5-2:   LWA Equipment Revenue by Operator Type</t>
  </si>
  <si>
    <t>Table 5-3:   LWA access point shipment (or Wi-Fi AP upgrade) by Region</t>
  </si>
  <si>
    <t>Chart 5-3:   LWA access point shipment (or Wi-Fi AP upgrade) by Region</t>
  </si>
  <si>
    <t>Table 6-1:   LTE-U/LAA Multi-band Small Cell Shipment, by Operator Type</t>
  </si>
  <si>
    <t>Chart 6-1:   LTE-U/LAA Multi-band Small Cell Shipment, by Operator Type</t>
  </si>
  <si>
    <t>Table 6-2:   LTE-U/LAA Multi-band Small Cell Revenue by Operator Type</t>
  </si>
  <si>
    <t>Chart 6-2:   LTE-U/LAA Multi-band Small Cell Revenue by Operator Type</t>
  </si>
  <si>
    <t>Table 6-3:   LTE-U/LAA Multiband Small Cell Shipment by Region</t>
  </si>
  <si>
    <t>Chart 6-3:   LTE-U/LAA Multiband Small Cell Shipment by Region</t>
  </si>
  <si>
    <t>Table 6-4:   LTE-U/LAA Multiband Small Cell Shipment, Outdoor vs. Indoor</t>
  </si>
  <si>
    <t xml:space="preserve">Chart 6-4:   LTE-U/LAA Multiband Small Cell Shipment, Outdoor vs. Indoor </t>
  </si>
  <si>
    <t>Table 7-1:   CBRS AP Shipment by Operator Type</t>
  </si>
  <si>
    <t>Chart 7-1:   CBRS AP Shipment by Operator Type</t>
  </si>
  <si>
    <t>OTT/Neutral Host</t>
  </si>
  <si>
    <t>Table 7-2:   CBRS Radio Equipment Revenue by Operator Type</t>
  </si>
  <si>
    <t>Chart 7-2:   CBRS Radio Equipment Revenue by Operator Type</t>
  </si>
  <si>
    <t>* Note:  CBRS radio equipment revenue does not include burdened costs associated with SAS/ESC</t>
  </si>
  <si>
    <t>Table 7-3:   Carrier CBRS AP Shipment by Region</t>
  </si>
  <si>
    <t>Chart 7-3:   Carrier CBRS AP Shipment by Region</t>
  </si>
  <si>
    <t>Table 8-1:  MulteFire AP Shipment by Operator Type</t>
  </si>
  <si>
    <t>Chart 8-1:  MulteFire AP Shipment by Operator Type</t>
  </si>
  <si>
    <t>Table 8-2:  MulteFire AP Revenue by Operator Type</t>
  </si>
  <si>
    <t>Chart 8-2:  MulteFire AP Revenue by Operator Type</t>
  </si>
  <si>
    <t>*Note:  Assume that "Pure LTE unlicensed" especially 3.5GHz carries higher ASP due to SAS burdened cost</t>
  </si>
  <si>
    <t>Table 8-3:   Carrier MulteFire AP Shipment by Region</t>
  </si>
  <si>
    <t>Chart 8-3:   Carrier MulteFire AP Shipment by Region</t>
  </si>
  <si>
    <t>Cisco</t>
  </si>
  <si>
    <t>Ericsson (BelAir)</t>
  </si>
  <si>
    <t>HPE (Aruba)</t>
  </si>
  <si>
    <t>Extreme</t>
  </si>
  <si>
    <t>Ubiquiti</t>
  </si>
  <si>
    <t>Aerohive</t>
  </si>
  <si>
    <t>Others</t>
  </si>
  <si>
    <t>Table 9-1:  Carrier Wi-Fi Access Equipment Market Share, by Revenue</t>
  </si>
  <si>
    <t>Chart 9-1:  Carrier Wi-Fi Access Equipment Market Share by Revenue, 2016</t>
  </si>
  <si>
    <t>ARRIS (Ruckus)</t>
  </si>
  <si>
    <t>Customer Name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</si>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</sst>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quot;$&quot;#,##0.00"/>
    <numFmt numFmtId="166" formatCode="_(* #,##0_);_(* \(#,##0\);_(* &quot;-&quot;??_);_(@_)"/>
    <numFmt numFmtId="167" formatCode="_(&quot;$&quot;* #,##0_);_(&quot;$&quot;* \(#,##0\);_(&quot;$&quot;* &quot;-&quot;??_);_(@_)"/>
    <numFmt numFmtId="168" formatCode="&quot;$&quot;#,###,,\ &quot;M&quot;"/>
    <numFmt numFmtId="169" formatCode="#,##0.0,,,&quot; B&quot;"/>
    <numFmt numFmtId="170" formatCode="&quot;$&quot;#,##0,,\ &quot; M&quot;"/>
    <numFmt numFmtId="171" formatCode="[$-409]d\-mmm\-yyyy;@"/>
  </numFmts>
  <fonts count="30" x14ac:knownFonts="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sz val="10"/>
      <color rgb="FFC00000"/>
      <name val="Candara"/>
      <family val="2"/>
    </font>
    <font>
      <b/>
      <sz val="10"/>
      <color rgb="FFC00000"/>
      <name val="Candara"/>
      <family val="2"/>
    </font>
    <font>
      <b/>
      <sz val="10"/>
      <color rgb="FFFF0000"/>
      <name val="Candara"/>
      <family val="2"/>
    </font>
    <font>
      <sz val="11"/>
      <color theme="3"/>
      <name val="Candara"/>
      <family val="2"/>
    </font>
    <font>
      <b/>
      <sz val="10"/>
      <color theme="1"/>
      <name val="Candara"/>
      <family val="2"/>
    </font>
    <font>
      <b/>
      <sz val="10"/>
      <color rgb="FF92D050"/>
      <name val="Candara"/>
      <family val="2"/>
    </font>
    <font>
      <sz val="11"/>
      <color rgb="FFFF0000"/>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b/>
      <sz val="10"/>
      <color theme="0"/>
      <name val="Candara"/>
      <family val="2"/>
    </font>
    <font>
      <sz val="10"/>
      <name val="Candara"/>
      <family val="2"/>
    </font>
    <font>
      <sz val="10"/>
      <name val="Arial"/>
      <family val="2"/>
    </font>
    <font>
      <sz val="11"/>
      <color theme="4"/>
      <name val="Candara"/>
      <family val="2"/>
    </font>
    <font>
      <u/>
      <sz val="11"/>
      <color indexed="12"/>
      <name val="Candara"/>
      <family val="2"/>
    </font>
    <font>
      <sz val="1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xf numFmtId="43" fontId="3"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4" fontId="7"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7" fillId="0" borderId="0" applyFont="0" applyFill="0" applyBorder="0" applyAlignment="0" applyProtection="0"/>
    <xf numFmtId="171" fontId="2" fillId="0" borderId="0"/>
    <xf numFmtId="171" fontId="22" fillId="0" borderId="0" applyNumberFormat="0" applyFill="0" applyBorder="0" applyAlignment="0" applyProtection="0"/>
    <xf numFmtId="171" fontId="1" fillId="0" borderId="0"/>
  </cellStyleXfs>
  <cellXfs count="123">
    <xf numFmtId="0" fontId="0" fillId="0" borderId="0" xfId="0"/>
    <xf numFmtId="0" fontId="5" fillId="0" borderId="0" xfId="0" applyFont="1"/>
    <xf numFmtId="14" fontId="5" fillId="0" borderId="0" xfId="0" applyNumberFormat="1" applyFont="1" applyAlignment="1">
      <alignment horizontal="left"/>
    </xf>
    <xf numFmtId="0" fontId="5" fillId="0" borderId="0" xfId="0" applyFont="1" applyBorder="1" applyAlignment="1">
      <alignment horizontal="left"/>
    </xf>
    <xf numFmtId="3" fontId="5" fillId="0" borderId="0" xfId="0" applyNumberFormat="1" applyFont="1"/>
    <xf numFmtId="0" fontId="5" fillId="0" borderId="0" xfId="0" applyFont="1" applyBorder="1"/>
    <xf numFmtId="3" fontId="5" fillId="0" borderId="0" xfId="0" applyNumberFormat="1" applyFont="1" applyBorder="1"/>
    <xf numFmtId="3" fontId="6" fillId="0" borderId="0" xfId="0" applyNumberFormat="1" applyFont="1"/>
    <xf numFmtId="0" fontId="6" fillId="0" borderId="0" xfId="0" applyFont="1"/>
    <xf numFmtId="0" fontId="5" fillId="0" borderId="0" xfId="0" applyFont="1" applyAlignment="1">
      <alignment horizontal="right"/>
    </xf>
    <xf numFmtId="164" fontId="5" fillId="0" borderId="0" xfId="0" applyNumberFormat="1" applyFont="1"/>
    <xf numFmtId="166" fontId="5" fillId="0" borderId="0" xfId="1" applyNumberFormat="1" applyFont="1"/>
    <xf numFmtId="3" fontId="6" fillId="0" borderId="0" xfId="0" applyNumberFormat="1" applyFont="1" applyBorder="1"/>
    <xf numFmtId="0" fontId="6" fillId="0" borderId="0" xfId="0" applyFont="1" applyFill="1" applyBorder="1" applyAlignment="1">
      <alignment horizontal="right"/>
    </xf>
    <xf numFmtId="0" fontId="6" fillId="0" borderId="0" xfId="0" applyFont="1" applyBorder="1"/>
    <xf numFmtId="2" fontId="5" fillId="0" borderId="0" xfId="0" applyNumberFormat="1" applyFont="1" applyBorder="1"/>
    <xf numFmtId="0" fontId="6" fillId="0" borderId="0" xfId="0" applyFont="1" applyFill="1" applyBorder="1" applyAlignment="1">
      <alignment horizontal="left"/>
    </xf>
    <xf numFmtId="166" fontId="6" fillId="0" borderId="0" xfId="0" applyNumberFormat="1" applyFont="1"/>
    <xf numFmtId="0" fontId="8" fillId="0" borderId="0" xfId="0" applyFont="1" applyAlignment="1">
      <alignment wrapText="1"/>
    </xf>
    <xf numFmtId="0" fontId="5" fillId="0" borderId="0" xfId="0" applyFont="1" applyAlignment="1">
      <alignment wrapText="1"/>
    </xf>
    <xf numFmtId="3" fontId="9" fillId="0" borderId="0" xfId="0" applyNumberFormat="1" applyFont="1" applyBorder="1"/>
    <xf numFmtId="0" fontId="10" fillId="0" borderId="0" xfId="0" applyFont="1"/>
    <xf numFmtId="0" fontId="10" fillId="0" borderId="0" xfId="0" applyFont="1" applyAlignment="1">
      <alignment horizontal="right"/>
    </xf>
    <xf numFmtId="0" fontId="5" fillId="0" borderId="0" xfId="0" applyFont="1" applyFill="1"/>
    <xf numFmtId="0" fontId="6" fillId="0" borderId="0" xfId="0" applyFont="1" applyFill="1"/>
    <xf numFmtId="9" fontId="6" fillId="0" borderId="0" xfId="6" applyFont="1" applyFill="1" applyBorder="1"/>
    <xf numFmtId="0" fontId="6" fillId="0" borderId="0" xfId="0" applyFont="1" applyAlignment="1">
      <alignment horizontal="right"/>
    </xf>
    <xf numFmtId="3" fontId="5" fillId="0" borderId="0" xfId="0" applyNumberFormat="1" applyFont="1" applyFill="1" applyBorder="1"/>
    <xf numFmtId="3" fontId="11" fillId="0" borderId="0" xfId="0" applyNumberFormat="1" applyFont="1" applyFill="1" applyBorder="1"/>
    <xf numFmtId="3" fontId="6" fillId="0" borderId="0" xfId="0" applyNumberFormat="1" applyFont="1" applyFill="1" applyBorder="1"/>
    <xf numFmtId="2" fontId="5" fillId="0" borderId="0" xfId="0" applyNumberFormat="1" applyFont="1" applyFill="1" applyBorder="1"/>
    <xf numFmtId="0" fontId="12" fillId="0" borderId="0" xfId="0" applyFont="1"/>
    <xf numFmtId="0" fontId="13" fillId="0" borderId="0" xfId="0" applyFont="1"/>
    <xf numFmtId="0" fontId="5" fillId="0" borderId="0" xfId="0" applyFont="1" applyFill="1" applyBorder="1" applyAlignment="1">
      <alignment horizontal="left"/>
    </xf>
    <xf numFmtId="166" fontId="6" fillId="0" borderId="0" xfId="1" applyNumberFormat="1" applyFont="1"/>
    <xf numFmtId="15" fontId="15" fillId="0" borderId="0" xfId="0" applyNumberFormat="1" applyFont="1"/>
    <xf numFmtId="0" fontId="14" fillId="0" borderId="0" xfId="0" applyFont="1" applyFill="1" applyBorder="1"/>
    <xf numFmtId="0" fontId="14" fillId="0" borderId="0" xfId="0" applyFont="1" applyFill="1"/>
    <xf numFmtId="0" fontId="10" fillId="0" borderId="0" xfId="0" applyFont="1" applyFill="1" applyAlignment="1">
      <alignment horizontal="right"/>
    </xf>
    <xf numFmtId="0" fontId="10"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9" fontId="6" fillId="0" borderId="0" xfId="6" applyFont="1"/>
    <xf numFmtId="170" fontId="5" fillId="0" borderId="0" xfId="0" applyNumberFormat="1" applyFont="1"/>
    <xf numFmtId="170" fontId="6" fillId="0" borderId="0" xfId="0" applyNumberFormat="1" applyFont="1"/>
    <xf numFmtId="0" fontId="5" fillId="0" borderId="0" xfId="0" applyFont="1" applyAlignment="1">
      <alignment horizontal="left" indent="2"/>
    </xf>
    <xf numFmtId="0" fontId="6" fillId="0" borderId="0" xfId="0" applyFont="1" applyAlignment="1">
      <alignment horizontal="left" indent="2"/>
    </xf>
    <xf numFmtId="3" fontId="5" fillId="0" borderId="0" xfId="0" applyNumberFormat="1" applyFont="1" applyFill="1"/>
    <xf numFmtId="167" fontId="5" fillId="0" borderId="0" xfId="3" applyNumberFormat="1" applyFont="1" applyFill="1" applyBorder="1"/>
    <xf numFmtId="167" fontId="6" fillId="0" borderId="0" xfId="3" applyNumberFormat="1" applyFont="1" applyFill="1" applyBorder="1"/>
    <xf numFmtId="0" fontId="11" fillId="0" borderId="0" xfId="0" applyFont="1"/>
    <xf numFmtId="9" fontId="5" fillId="0" borderId="0" xfId="6" applyFont="1"/>
    <xf numFmtId="0" fontId="8" fillId="0" borderId="0" xfId="0" applyFont="1"/>
    <xf numFmtId="3" fontId="9" fillId="0" borderId="0" xfId="0" applyNumberFormat="1" applyFont="1" applyFill="1" applyBorder="1"/>
    <xf numFmtId="0" fontId="5" fillId="0" borderId="0" xfId="0" applyFont="1" applyFill="1" applyBorder="1"/>
    <xf numFmtId="0" fontId="6" fillId="0" borderId="0" xfId="0" applyFont="1" applyFill="1" applyBorder="1"/>
    <xf numFmtId="164" fontId="9" fillId="0" borderId="0" xfId="0" applyNumberFormat="1" applyFont="1" applyFill="1" applyBorder="1"/>
    <xf numFmtId="0" fontId="12" fillId="0" borderId="0" xfId="0" applyFont="1" applyFill="1" applyBorder="1"/>
    <xf numFmtId="169" fontId="5" fillId="0" borderId="0" xfId="0" applyNumberFormat="1" applyFont="1" applyFill="1" applyBorder="1"/>
    <xf numFmtId="0" fontId="5" fillId="0" borderId="0" xfId="0" applyFont="1" applyFill="1" applyBorder="1" applyAlignment="1">
      <alignment horizontal="left" indent="2"/>
    </xf>
    <xf numFmtId="0" fontId="5" fillId="0" borderId="0" xfId="0" applyFont="1" applyFill="1" applyBorder="1" applyAlignment="1">
      <alignment horizontal="left" indent="4"/>
    </xf>
    <xf numFmtId="2" fontId="6" fillId="0" borderId="0" xfId="0" applyNumberFormat="1" applyFont="1" applyFill="1" applyBorder="1"/>
    <xf numFmtId="9" fontId="11" fillId="0" borderId="0" xfId="6" applyFont="1" applyFill="1" applyBorder="1"/>
    <xf numFmtId="4" fontId="6" fillId="0" borderId="0" xfId="0" applyNumberFormat="1" applyFont="1" applyFill="1" applyBorder="1"/>
    <xf numFmtId="0" fontId="13" fillId="0" borderId="0" xfId="0" applyFont="1" applyFill="1" applyBorder="1"/>
    <xf numFmtId="9" fontId="6" fillId="0" borderId="0" xfId="0" applyNumberFormat="1" applyFont="1" applyFill="1" applyBorder="1"/>
    <xf numFmtId="9" fontId="16" fillId="0" borderId="0" xfId="6" applyFont="1" applyFill="1" applyBorder="1"/>
    <xf numFmtId="9" fontId="17" fillId="0" borderId="0" xfId="6" applyFont="1" applyFill="1" applyBorder="1"/>
    <xf numFmtId="0" fontId="6" fillId="0" borderId="0" xfId="0" applyFont="1" applyFill="1" applyBorder="1" applyAlignment="1">
      <alignment horizontal="left" indent="2"/>
    </xf>
    <xf numFmtId="167" fontId="5" fillId="0" borderId="0" xfId="0" applyNumberFormat="1" applyFont="1" applyFill="1" applyBorder="1"/>
    <xf numFmtId="14" fontId="5" fillId="0" borderId="0" xfId="0" applyNumberFormat="1" applyFont="1" applyFill="1" applyAlignment="1">
      <alignment horizontal="left"/>
    </xf>
    <xf numFmtId="166" fontId="5" fillId="0" borderId="0" xfId="1" applyNumberFormat="1" applyFont="1" applyFill="1" applyBorder="1"/>
    <xf numFmtId="9" fontId="9" fillId="0" borderId="0" xfId="6" applyFont="1" applyFill="1" applyBorder="1"/>
    <xf numFmtId="9" fontId="5" fillId="0" borderId="0" xfId="0" applyNumberFormat="1" applyFont="1" applyFill="1" applyBorder="1"/>
    <xf numFmtId="9" fontId="5" fillId="0" borderId="0" xfId="6" applyFont="1" applyFill="1" applyBorder="1"/>
    <xf numFmtId="9" fontId="9" fillId="0" borderId="0" xfId="0" applyNumberFormat="1" applyFont="1" applyFill="1" applyBorder="1"/>
    <xf numFmtId="165" fontId="5" fillId="0" borderId="0" xfId="0" applyNumberFormat="1" applyFont="1"/>
    <xf numFmtId="9" fontId="6" fillId="0" borderId="0" xfId="6" applyNumberFormat="1" applyFont="1"/>
    <xf numFmtId="0" fontId="19" fillId="0" borderId="0" xfId="0" applyFont="1"/>
    <xf numFmtId="0" fontId="11" fillId="0" borderId="0" xfId="0" applyFont="1" applyAlignment="1">
      <alignment horizontal="right"/>
    </xf>
    <xf numFmtId="166" fontId="8" fillId="0" borderId="0" xfId="1" applyNumberFormat="1" applyFont="1" applyFill="1"/>
    <xf numFmtId="166" fontId="5" fillId="0" borderId="0" xfId="0" applyNumberFormat="1" applyFont="1" applyFill="1"/>
    <xf numFmtId="168" fontId="5" fillId="0" borderId="0" xfId="3" applyNumberFormat="1" applyFont="1" applyFill="1" applyBorder="1"/>
    <xf numFmtId="168" fontId="6" fillId="0" borderId="0" xfId="3" applyNumberFormat="1" applyFont="1" applyFill="1" applyBorder="1"/>
    <xf numFmtId="166" fontId="5" fillId="0" borderId="0" xfId="1" applyNumberFormat="1" applyFont="1" applyFill="1"/>
    <xf numFmtId="166" fontId="6" fillId="0" borderId="0" xfId="1" applyNumberFormat="1" applyFont="1" applyFill="1"/>
    <xf numFmtId="3" fontId="6" fillId="0" borderId="0" xfId="0" applyNumberFormat="1" applyFont="1" applyFill="1"/>
    <xf numFmtId="0" fontId="6" fillId="0" borderId="0" xfId="0" applyFont="1" applyBorder="1" applyAlignment="1">
      <alignment horizontal="left" indent="2"/>
    </xf>
    <xf numFmtId="14" fontId="6" fillId="0" borderId="0" xfId="0" applyNumberFormat="1" applyFont="1" applyAlignment="1">
      <alignment horizontal="left"/>
    </xf>
    <xf numFmtId="164" fontId="5" fillId="0" borderId="0" xfId="6" applyNumberFormat="1" applyFont="1" applyFill="1"/>
    <xf numFmtId="2" fontId="10" fillId="0" borderId="0" xfId="0" applyNumberFormat="1" applyFont="1" applyFill="1"/>
    <xf numFmtId="0" fontId="23" fillId="0" borderId="0" xfId="5" applyFont="1" applyAlignment="1" applyProtection="1"/>
    <xf numFmtId="0" fontId="24" fillId="3" borderId="1" xfId="0" applyFont="1" applyFill="1" applyBorder="1" applyAlignment="1">
      <alignment horizontal="left"/>
    </xf>
    <xf numFmtId="0" fontId="24" fillId="3" borderId="2" xfId="0" applyFont="1" applyFill="1" applyBorder="1" applyAlignment="1">
      <alignment horizontal="right"/>
    </xf>
    <xf numFmtId="0" fontId="25" fillId="0" borderId="0" xfId="0" applyFont="1"/>
    <xf numFmtId="0" fontId="26" fillId="0" borderId="0" xfId="0" applyFont="1"/>
    <xf numFmtId="164" fontId="6" fillId="0" borderId="0" xfId="6" applyNumberFormat="1" applyFont="1"/>
    <xf numFmtId="43" fontId="5" fillId="0" borderId="0" xfId="0" applyNumberFormat="1" applyFont="1" applyFill="1"/>
    <xf numFmtId="0" fontId="27" fillId="0" borderId="0" xfId="0" applyFont="1"/>
    <xf numFmtId="0" fontId="3" fillId="0" borderId="0" xfId="0" applyFont="1"/>
    <xf numFmtId="167" fontId="5" fillId="0" borderId="0" xfId="3" applyNumberFormat="1" applyFont="1" applyBorder="1"/>
    <xf numFmtId="0" fontId="6" fillId="0" borderId="0" xfId="0" applyFont="1" applyBorder="1" applyAlignment="1">
      <alignment horizontal="right"/>
    </xf>
    <xf numFmtId="167" fontId="5" fillId="0" borderId="0" xfId="0" applyNumberFormat="1" applyFont="1"/>
    <xf numFmtId="2" fontId="6" fillId="0" borderId="0" xfId="0" applyNumberFormat="1" applyFont="1" applyBorder="1"/>
    <xf numFmtId="168" fontId="5" fillId="0" borderId="0" xfId="3" applyNumberFormat="1" applyFont="1" applyBorder="1"/>
    <xf numFmtId="168" fontId="6" fillId="0" borderId="0" xfId="3" applyNumberFormat="1" applyFont="1" applyBorder="1"/>
    <xf numFmtId="166" fontId="3" fillId="0" borderId="0" xfId="1" applyNumberFormat="1" applyFont="1"/>
    <xf numFmtId="0" fontId="18" fillId="0" borderId="0" xfId="0" applyFont="1" applyFill="1"/>
    <xf numFmtId="171" fontId="8" fillId="0" borderId="0" xfId="10" applyFont="1"/>
    <xf numFmtId="171" fontId="21" fillId="0" borderId="0" xfId="10" applyFont="1"/>
    <xf numFmtId="171" fontId="8" fillId="0" borderId="0" xfId="10" applyFont="1" applyAlignment="1">
      <alignment horizontal="left"/>
    </xf>
    <xf numFmtId="171" fontId="6" fillId="0" borderId="0" xfId="10" applyFont="1"/>
    <xf numFmtId="171" fontId="1" fillId="0" borderId="0" xfId="10"/>
    <xf numFmtId="171" fontId="5" fillId="0" borderId="0" xfId="10" applyFont="1"/>
    <xf numFmtId="171" fontId="28" fillId="2" borderId="0" xfId="5" applyNumberFormat="1" applyFont="1" applyFill="1" applyBorder="1" applyAlignment="1" applyProtection="1"/>
    <xf numFmtId="171" fontId="29" fillId="2" borderId="0" xfId="10" applyFont="1" applyFill="1" applyBorder="1"/>
    <xf numFmtId="171" fontId="29" fillId="0" borderId="0" xfId="10" applyFont="1" applyFill="1" applyBorder="1"/>
    <xf numFmtId="171" fontId="8" fillId="0" borderId="0" xfId="10" applyFont="1" applyFill="1"/>
    <xf numFmtId="171" fontId="1" fillId="0" borderId="0" xfId="10" applyFill="1"/>
    <xf numFmtId="171" fontId="29" fillId="0" borderId="0" xfId="10" applyFont="1" applyBorder="1"/>
    <xf numFmtId="0" fontId="20" fillId="0" borderId="0" xfId="0" applyFont="1" applyAlignment="1">
      <alignment horizontal="left" vertical="center" wrapText="1"/>
    </xf>
  </cellXfs>
  <cellStyles count="11">
    <cellStyle name="Comma" xfId="1" builtinId="3"/>
    <cellStyle name="Comma 2" xfId="2" xr:uid="{00000000-0005-0000-0000-000001000000}"/>
    <cellStyle name="Currency" xfId="3" builtinId="4"/>
    <cellStyle name="Currency 2" xfId="4" xr:uid="{00000000-0005-0000-0000-000003000000}"/>
    <cellStyle name="Hyperlink" xfId="5" builtinId="8"/>
    <cellStyle name="Hyperlink 2" xfId="9" xr:uid="{00000000-0005-0000-0000-000005000000}"/>
    <cellStyle name="Normal" xfId="0" builtinId="0"/>
    <cellStyle name="Normal 2" xfId="8" xr:uid="{00000000-0005-0000-0000-000007000000}"/>
    <cellStyle name="Normal 2 2" xfId="10" xr:uid="{054900C0-AB27-48A0-8D79-78AAC558EBA9}"/>
    <cellStyle name="Percent" xfId="6"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4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30595225502"/>
          <c:y val="6.2802080507624994E-2"/>
          <c:w val="0.8301170067625292"/>
          <c:h val="0.76811775390095183"/>
        </c:manualLayout>
      </c:layout>
      <c:barChart>
        <c:barDir val="col"/>
        <c:grouping val="stacked"/>
        <c:varyColors val="0"/>
        <c:ser>
          <c:idx val="1"/>
          <c:order val="0"/>
          <c:tx>
            <c:strRef>
              <c:f>Shipment!$C$50</c:f>
              <c:strCache>
                <c:ptCount val="1"/>
                <c:pt idx="0">
                  <c:v>Indoor</c:v>
                </c:pt>
              </c:strCache>
            </c:strRef>
          </c:tx>
          <c:spPr>
            <a:solidFill>
              <a:srgbClr val="002A7E"/>
            </a:solidFill>
            <a:ln w="12700">
              <a:noFill/>
              <a:prstDash val="solid"/>
            </a:ln>
          </c:spPr>
          <c:invertIfNegative val="0"/>
          <c:cat>
            <c:numRef>
              <c:f>Shipment!$F$49:$L$49</c:f>
              <c:numCache>
                <c:formatCode>General</c:formatCode>
                <c:ptCount val="7"/>
                <c:pt idx="0">
                  <c:v>2016</c:v>
                </c:pt>
                <c:pt idx="1">
                  <c:v>2017</c:v>
                </c:pt>
                <c:pt idx="2">
                  <c:v>2018</c:v>
                </c:pt>
                <c:pt idx="3">
                  <c:v>2019</c:v>
                </c:pt>
                <c:pt idx="4">
                  <c:v>2020</c:v>
                </c:pt>
                <c:pt idx="5">
                  <c:v>2021</c:v>
                </c:pt>
                <c:pt idx="6">
                  <c:v>2022</c:v>
                </c:pt>
              </c:numCache>
            </c:numRef>
          </c:cat>
          <c:val>
            <c:numRef>
              <c:f>Shipment!$F$50:$L$50</c:f>
              <c:numCache>
                <c:formatCode>#,##0</c:formatCode>
                <c:ptCount val="7"/>
                <c:pt idx="0">
                  <c:v>14245471.919654401</c:v>
                </c:pt>
                <c:pt idx="1">
                  <c:v>15521833.738442006</c:v>
                </c:pt>
                <c:pt idx="2">
                  <c:v>16778048.160619207</c:v>
                </c:pt>
                <c:pt idx="3">
                  <c:v>18364988.865273725</c:v>
                </c:pt>
                <c:pt idx="4">
                  <c:v>20127594.281387746</c:v>
                </c:pt>
                <c:pt idx="5">
                  <c:v>22221030.441291939</c:v>
                </c:pt>
                <c:pt idx="6">
                  <c:v>24472433.556412388</c:v>
                </c:pt>
              </c:numCache>
            </c:numRef>
          </c:val>
          <c:extLst>
            <c:ext xmlns:c16="http://schemas.microsoft.com/office/drawing/2014/chart" uri="{C3380CC4-5D6E-409C-BE32-E72D297353CC}">
              <c16:uniqueId val="{00000000-E303-4BA6-8F0E-40F34287C32A}"/>
            </c:ext>
          </c:extLst>
        </c:ser>
        <c:ser>
          <c:idx val="2"/>
          <c:order val="1"/>
          <c:tx>
            <c:strRef>
              <c:f>Shipment!$C$51</c:f>
              <c:strCache>
                <c:ptCount val="1"/>
                <c:pt idx="0">
                  <c:v>Outdoor</c:v>
                </c:pt>
              </c:strCache>
            </c:strRef>
          </c:tx>
          <c:spPr>
            <a:solidFill>
              <a:schemeClr val="bg2">
                <a:lumMod val="50000"/>
              </a:schemeClr>
            </a:solidFill>
            <a:ln w="12700">
              <a:noFill/>
              <a:prstDash val="solid"/>
            </a:ln>
          </c:spPr>
          <c:invertIfNegative val="0"/>
          <c:cat>
            <c:numRef>
              <c:f>Shipment!$F$49:$L$49</c:f>
              <c:numCache>
                <c:formatCode>General</c:formatCode>
                <c:ptCount val="7"/>
                <c:pt idx="0">
                  <c:v>2016</c:v>
                </c:pt>
                <c:pt idx="1">
                  <c:v>2017</c:v>
                </c:pt>
                <c:pt idx="2">
                  <c:v>2018</c:v>
                </c:pt>
                <c:pt idx="3">
                  <c:v>2019</c:v>
                </c:pt>
                <c:pt idx="4">
                  <c:v>2020</c:v>
                </c:pt>
                <c:pt idx="5">
                  <c:v>2021</c:v>
                </c:pt>
                <c:pt idx="6">
                  <c:v>2022</c:v>
                </c:pt>
              </c:numCache>
            </c:numRef>
          </c:cat>
          <c:val>
            <c:numRef>
              <c:f>Shipment!$F$51:$L$51</c:f>
              <c:numCache>
                <c:formatCode>#,##0</c:formatCode>
                <c:ptCount val="7"/>
                <c:pt idx="0">
                  <c:v>619368.34433280001</c:v>
                </c:pt>
                <c:pt idx="1">
                  <c:v>759220.12851075013</c:v>
                </c:pt>
                <c:pt idx="2">
                  <c:v>1014057.8558616004</c:v>
                </c:pt>
                <c:pt idx="3">
                  <c:v>1326360.3069364356</c:v>
                </c:pt>
                <c:pt idx="4">
                  <c:v>1575986.1294151482</c:v>
                </c:pt>
                <c:pt idx="5">
                  <c:v>1739901.7124054092</c:v>
                </c:pt>
                <c:pt idx="6">
                  <c:v>1916186.0726497397</c:v>
                </c:pt>
              </c:numCache>
            </c:numRef>
          </c:val>
          <c:extLst>
            <c:ext xmlns:c16="http://schemas.microsoft.com/office/drawing/2014/chart" uri="{C3380CC4-5D6E-409C-BE32-E72D297353CC}">
              <c16:uniqueId val="{00000001-E303-4BA6-8F0E-40F34287C32A}"/>
            </c:ext>
          </c:extLst>
        </c:ser>
        <c:ser>
          <c:idx val="0"/>
          <c:order val="2"/>
          <c:tx>
            <c:strRef>
              <c:f>Shipment!$C$52</c:f>
              <c:strCache>
                <c:ptCount val="1"/>
                <c:pt idx="0">
                  <c:v>Public Venue</c:v>
                </c:pt>
              </c:strCache>
            </c:strRef>
          </c:tx>
          <c:spPr>
            <a:ln>
              <a:noFill/>
            </a:ln>
          </c:spPr>
          <c:invertIfNegative val="0"/>
          <c:cat>
            <c:numRef>
              <c:f>Shipment!$F$49:$L$49</c:f>
              <c:numCache>
                <c:formatCode>General</c:formatCode>
                <c:ptCount val="7"/>
                <c:pt idx="0">
                  <c:v>2016</c:v>
                </c:pt>
                <c:pt idx="1">
                  <c:v>2017</c:v>
                </c:pt>
                <c:pt idx="2">
                  <c:v>2018</c:v>
                </c:pt>
                <c:pt idx="3">
                  <c:v>2019</c:v>
                </c:pt>
                <c:pt idx="4">
                  <c:v>2020</c:v>
                </c:pt>
                <c:pt idx="5">
                  <c:v>2021</c:v>
                </c:pt>
                <c:pt idx="6">
                  <c:v>2022</c:v>
                </c:pt>
              </c:numCache>
            </c:numRef>
          </c:cat>
          <c:val>
            <c:numRef>
              <c:f>Shipment!$F$52:$L$52</c:f>
              <c:numCache>
                <c:formatCode>#,##0</c:formatCode>
                <c:ptCount val="7"/>
                <c:pt idx="0">
                  <c:v>464526.25824959995</c:v>
                </c:pt>
                <c:pt idx="1">
                  <c:v>506146.75234050013</c:v>
                </c:pt>
                <c:pt idx="2">
                  <c:v>553122.46683360019</c:v>
                </c:pt>
                <c:pt idx="3">
                  <c:v>612166.29550912406</c:v>
                </c:pt>
                <c:pt idx="4">
                  <c:v>675422.62689220626</c:v>
                </c:pt>
                <c:pt idx="5">
                  <c:v>745672.1624594609</c:v>
                </c:pt>
                <c:pt idx="6">
                  <c:v>821222.6025641741</c:v>
                </c:pt>
              </c:numCache>
            </c:numRef>
          </c:val>
          <c:extLst>
            <c:ext xmlns:c16="http://schemas.microsoft.com/office/drawing/2014/chart" uri="{C3380CC4-5D6E-409C-BE32-E72D297353CC}">
              <c16:uniqueId val="{00000002-E303-4BA6-8F0E-40F34287C32A}"/>
            </c:ext>
          </c:extLst>
        </c:ser>
        <c:ser>
          <c:idx val="3"/>
          <c:order val="3"/>
          <c:tx>
            <c:strRef>
              <c:f>Shipment!$C$53</c:f>
              <c:strCache>
                <c:ptCount val="1"/>
                <c:pt idx="0">
                  <c:v>Transportation</c:v>
                </c:pt>
              </c:strCache>
            </c:strRef>
          </c:tx>
          <c:spPr>
            <a:solidFill>
              <a:schemeClr val="tx1"/>
            </a:solidFill>
            <a:ln>
              <a:noFill/>
            </a:ln>
          </c:spPr>
          <c:invertIfNegative val="0"/>
          <c:cat>
            <c:numRef>
              <c:f>Shipment!$F$49:$L$49</c:f>
              <c:numCache>
                <c:formatCode>General</c:formatCode>
                <c:ptCount val="7"/>
                <c:pt idx="0">
                  <c:v>2016</c:v>
                </c:pt>
                <c:pt idx="1">
                  <c:v>2017</c:v>
                </c:pt>
                <c:pt idx="2">
                  <c:v>2018</c:v>
                </c:pt>
                <c:pt idx="3">
                  <c:v>2019</c:v>
                </c:pt>
                <c:pt idx="4">
                  <c:v>2020</c:v>
                </c:pt>
                <c:pt idx="5">
                  <c:v>2021</c:v>
                </c:pt>
                <c:pt idx="6">
                  <c:v>2022</c:v>
                </c:pt>
              </c:numCache>
            </c:numRef>
          </c:cat>
          <c:val>
            <c:numRef>
              <c:f>Shipment!$F$53:$L$53</c:f>
              <c:numCache>
                <c:formatCode>#,##0</c:formatCode>
                <c:ptCount val="7"/>
                <c:pt idx="0">
                  <c:v>154842.0860831984</c:v>
                </c:pt>
                <c:pt idx="1">
                  <c:v>84357.792056748222</c:v>
                </c:pt>
                <c:pt idx="2">
                  <c:v>92187.077805598077</c:v>
                </c:pt>
                <c:pt idx="3">
                  <c:v>102027.71591818517</c:v>
                </c:pt>
                <c:pt idx="4">
                  <c:v>135084.52537844138</c:v>
                </c:pt>
                <c:pt idx="5">
                  <c:v>149134.43249189234</c:v>
                </c:pt>
                <c:pt idx="6">
                  <c:v>164244.52051283498</c:v>
                </c:pt>
              </c:numCache>
            </c:numRef>
          </c:val>
          <c:extLst>
            <c:ext xmlns:c16="http://schemas.microsoft.com/office/drawing/2014/chart" uri="{C3380CC4-5D6E-409C-BE32-E72D297353CC}">
              <c16:uniqueId val="{00000003-E303-4BA6-8F0E-40F34287C32A}"/>
            </c:ext>
          </c:extLst>
        </c:ser>
        <c:dLbls>
          <c:showLegendKey val="0"/>
          <c:showVal val="0"/>
          <c:showCatName val="0"/>
          <c:showSerName val="0"/>
          <c:showPercent val="0"/>
          <c:showBubbleSize val="0"/>
        </c:dLbls>
        <c:gapWidth val="150"/>
        <c:overlap val="100"/>
        <c:axId val="313868136"/>
        <c:axId val="1"/>
      </c:barChart>
      <c:catAx>
        <c:axId val="313868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a:pPr>
                <a:r>
                  <a:rPr lang="en-US" sz="1000"/>
                  <a:t>AP Shipments</a:t>
                </a:r>
              </a:p>
            </c:rich>
          </c:tx>
          <c:layout>
            <c:manualLayout>
              <c:xMode val="edge"/>
              <c:yMode val="edge"/>
              <c:x val="1.2444632437474241E-2"/>
              <c:y val="0.26731147968206104"/>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000"/>
            </a:pPr>
            <a:endParaRPr lang="en-US"/>
          </a:p>
        </c:txPr>
        <c:crossAx val="313868136"/>
        <c:crosses val="autoZero"/>
        <c:crossBetween val="between"/>
      </c:valAx>
      <c:spPr>
        <a:noFill/>
        <a:ln w="25400">
          <a:noFill/>
        </a:ln>
      </c:spPr>
    </c:plotArea>
    <c:legend>
      <c:legendPos val="r"/>
      <c:layout>
        <c:manualLayout>
          <c:xMode val="edge"/>
          <c:yMode val="edge"/>
          <c:x val="0.21605887074033103"/>
          <c:y val="0.10228216153831834"/>
          <c:w val="0.20336999197414374"/>
          <c:h val="0.2180368943243797"/>
        </c:manualLayout>
      </c:layout>
      <c:overlay val="0"/>
      <c:spPr>
        <a:solidFill>
          <a:srgbClr val="FFFFFF"/>
        </a:solidFill>
        <a:ln w="25400">
          <a:noFill/>
        </a:ln>
      </c:spPr>
      <c:txPr>
        <a:bodyPr/>
        <a:lstStyle/>
        <a:p>
          <a:pPr>
            <a:defRPr sz="900"/>
          </a:pPr>
          <a:endParaRPr lang="en-US"/>
        </a:p>
      </c:txPr>
    </c:legend>
    <c:plotVisOnly val="1"/>
    <c:dispBlanksAs val="gap"/>
    <c:showDLblsOverMax val="0"/>
  </c:chart>
  <c:spPr>
    <a:solidFill>
      <a:srgbClr val="FFFFFF"/>
    </a:solidFill>
    <a:ln w="9525">
      <a:solidFill>
        <a:schemeClr val="bg1">
          <a:lumMod val="85000"/>
        </a:schemeClr>
      </a:solid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barChart>
        <c:barDir val="col"/>
        <c:grouping val="stacked"/>
        <c:varyColors val="0"/>
        <c:ser>
          <c:idx val="0"/>
          <c:order val="0"/>
          <c:tx>
            <c:strRef>
              <c:f>Revenue!$C$8</c:f>
              <c:strCache>
                <c:ptCount val="1"/>
                <c:pt idx="0">
                  <c:v>Mobile/Telco</c:v>
                </c:pt>
              </c:strCache>
            </c:strRef>
          </c:tx>
          <c:spPr>
            <a:solidFill>
              <a:schemeClr val="accent1"/>
            </a:solidFill>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Revenue!$F$8:$L$8</c:f>
              <c:numCache>
                <c:formatCode>"$"#,###,,\ "M"</c:formatCode>
                <c:ptCount val="7"/>
                <c:pt idx="0">
                  <c:v>322375939.20319998</c:v>
                </c:pt>
                <c:pt idx="1">
                  <c:v>202021912.72130999</c:v>
                </c:pt>
                <c:pt idx="2">
                  <c:v>185286330.57898703</c:v>
                </c:pt>
                <c:pt idx="3">
                  <c:v>354015198.94677317</c:v>
                </c:pt>
                <c:pt idx="4">
                  <c:v>522542521.58523381</c:v>
                </c:pt>
                <c:pt idx="5">
                  <c:v>567853227.34812641</c:v>
                </c:pt>
                <c:pt idx="6">
                  <c:v>643899632.07276058</c:v>
                </c:pt>
              </c:numCache>
            </c:numRef>
          </c:val>
          <c:extLst>
            <c:ext xmlns:c16="http://schemas.microsoft.com/office/drawing/2014/chart" uri="{C3380CC4-5D6E-409C-BE32-E72D297353CC}">
              <c16:uniqueId val="{00000000-01C4-414A-BC5B-D4E6D837C9E2}"/>
            </c:ext>
          </c:extLst>
        </c:ser>
        <c:ser>
          <c:idx val="1"/>
          <c:order val="1"/>
          <c:tx>
            <c:strRef>
              <c:f>Revenue!$C$9</c:f>
              <c:strCache>
                <c:ptCount val="1"/>
                <c:pt idx="0">
                  <c:v>Cable operator</c:v>
                </c:pt>
              </c:strCache>
            </c:strRef>
          </c:tx>
          <c:spPr>
            <a:solidFill>
              <a:schemeClr val="bg2">
                <a:lumMod val="50000"/>
              </a:schemeClr>
            </a:solidFill>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Revenue!$F$9:$L$9</c:f>
              <c:numCache>
                <c:formatCode>"$"#,###,,\ "M"</c:formatCode>
                <c:ptCount val="7"/>
                <c:pt idx="0">
                  <c:v>329801643.75000006</c:v>
                </c:pt>
                <c:pt idx="1">
                  <c:v>345419901.10678124</c:v>
                </c:pt>
                <c:pt idx="2">
                  <c:v>375918486.85272342</c:v>
                </c:pt>
                <c:pt idx="3">
                  <c:v>428952933.13843316</c:v>
                </c:pt>
                <c:pt idx="4">
                  <c:v>442852574.21371752</c:v>
                </c:pt>
                <c:pt idx="5">
                  <c:v>481437355.34472567</c:v>
                </c:pt>
                <c:pt idx="6">
                  <c:v>490724400.4386102</c:v>
                </c:pt>
              </c:numCache>
            </c:numRef>
          </c:val>
          <c:extLst>
            <c:ext xmlns:c16="http://schemas.microsoft.com/office/drawing/2014/chart" uri="{C3380CC4-5D6E-409C-BE32-E72D297353CC}">
              <c16:uniqueId val="{00000001-01C4-414A-BC5B-D4E6D837C9E2}"/>
            </c:ext>
          </c:extLst>
        </c:ser>
        <c:ser>
          <c:idx val="3"/>
          <c:order val="2"/>
          <c:tx>
            <c:strRef>
              <c:f>Revenue!$C$10</c:f>
              <c:strCache>
                <c:ptCount val="1"/>
                <c:pt idx="0">
                  <c:v>OTT/Wi-Fi SP</c:v>
                </c:pt>
              </c:strCache>
            </c:strRef>
          </c:tx>
          <c:spPr>
            <a:solidFill>
              <a:schemeClr val="tx1"/>
            </a:solidFill>
            <a:ln w="25400">
              <a:noFill/>
            </a:ln>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Revenue!$F$10:$L$10</c:f>
              <c:numCache>
                <c:formatCode>"$"#,###,,\ "M"</c:formatCode>
                <c:ptCount val="7"/>
                <c:pt idx="0">
                  <c:v>85715437.500000015</c:v>
                </c:pt>
                <c:pt idx="1">
                  <c:v>88302428.156250015</c:v>
                </c:pt>
                <c:pt idx="2">
                  <c:v>99731690.534545332</c:v>
                </c:pt>
                <c:pt idx="3">
                  <c:v>114314413.31893715</c:v>
                </c:pt>
                <c:pt idx="4">
                  <c:v>125400212.44673085</c:v>
                </c:pt>
                <c:pt idx="5">
                  <c:v>132798257.63235354</c:v>
                </c:pt>
                <c:pt idx="6">
                  <c:v>142402357.30892166</c:v>
                </c:pt>
              </c:numCache>
            </c:numRef>
          </c:val>
          <c:extLst>
            <c:ext xmlns:c16="http://schemas.microsoft.com/office/drawing/2014/chart" uri="{C3380CC4-5D6E-409C-BE32-E72D297353CC}">
              <c16:uniqueId val="{00000002-01C4-414A-BC5B-D4E6D837C9E2}"/>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AP</a:t>
                </a:r>
                <a:r>
                  <a:rPr lang="en-US" sz="1000" b="0"/>
                  <a:t> Equipment Revenue </a:t>
                </a:r>
              </a:p>
            </c:rich>
          </c:tx>
          <c:layout>
            <c:manualLayout>
              <c:xMode val="edge"/>
              <c:yMode val="edge"/>
              <c:x val="1.5477531500733227E-2"/>
              <c:y val="0.15829291980704246"/>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079917056631266"/>
          <c:h val="0.20642346312215554"/>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686602257723"/>
          <c:y val="6.1271804831366579E-2"/>
          <c:w val="0.65917467154926868"/>
          <c:h val="0.81539715614982444"/>
        </c:manualLayout>
      </c:layout>
      <c:lineChart>
        <c:grouping val="standard"/>
        <c:varyColors val="0"/>
        <c:ser>
          <c:idx val="1"/>
          <c:order val="0"/>
          <c:tx>
            <c:strRef>
              <c:f>Revenue!$C$62</c:f>
              <c:strCache>
                <c:ptCount val="1"/>
                <c:pt idx="0">
                  <c:v>SP Indoor</c:v>
                </c:pt>
              </c:strCache>
            </c:strRef>
          </c:tx>
          <c:spPr>
            <a:ln>
              <a:solidFill>
                <a:schemeClr val="bg2">
                  <a:lumMod val="25000"/>
                </a:schemeClr>
              </a:solidFill>
            </a:ln>
          </c:spPr>
          <c:marker>
            <c:symbol val="none"/>
          </c:marker>
          <c:cat>
            <c:numRef>
              <c:f>Revenue!$F$61:$L$61</c:f>
              <c:numCache>
                <c:formatCode>General</c:formatCode>
                <c:ptCount val="7"/>
                <c:pt idx="0">
                  <c:v>2016</c:v>
                </c:pt>
                <c:pt idx="1">
                  <c:v>2017</c:v>
                </c:pt>
                <c:pt idx="2">
                  <c:v>2018</c:v>
                </c:pt>
                <c:pt idx="3">
                  <c:v>2019</c:v>
                </c:pt>
                <c:pt idx="4">
                  <c:v>2020</c:v>
                </c:pt>
                <c:pt idx="5">
                  <c:v>2021</c:v>
                </c:pt>
                <c:pt idx="6">
                  <c:v>2022</c:v>
                </c:pt>
              </c:numCache>
            </c:numRef>
          </c:cat>
          <c:val>
            <c:numRef>
              <c:f>Revenue!$E$62:$K$62</c:f>
              <c:numCache>
                <c:formatCode>#,##0</c:formatCode>
                <c:ptCount val="7"/>
                <c:pt idx="0">
                  <c:v>390</c:v>
                </c:pt>
                <c:pt idx="1">
                  <c:v>385.00000000000006</c:v>
                </c:pt>
                <c:pt idx="2">
                  <c:v>365.75000000000006</c:v>
                </c:pt>
                <c:pt idx="3">
                  <c:v>347.46250000000003</c:v>
                </c:pt>
                <c:pt idx="4">
                  <c:v>350.93712500000004</c:v>
                </c:pt>
                <c:pt idx="5">
                  <c:v>333.39026875000002</c:v>
                </c:pt>
                <c:pt idx="6">
                  <c:v>316.72075531249999</c:v>
                </c:pt>
              </c:numCache>
            </c:numRef>
          </c:val>
          <c:smooth val="0"/>
          <c:extLst>
            <c:ext xmlns:c16="http://schemas.microsoft.com/office/drawing/2014/chart" uri="{C3380CC4-5D6E-409C-BE32-E72D297353CC}">
              <c16:uniqueId val="{00000000-2730-45CD-903D-112571C87E5C}"/>
            </c:ext>
          </c:extLst>
        </c:ser>
        <c:ser>
          <c:idx val="2"/>
          <c:order val="1"/>
          <c:tx>
            <c:strRef>
              <c:f>Revenue!$C$63</c:f>
              <c:strCache>
                <c:ptCount val="1"/>
                <c:pt idx="0">
                  <c:v>Outdoor / Cable</c:v>
                </c:pt>
              </c:strCache>
            </c:strRef>
          </c:tx>
          <c:spPr>
            <a:ln>
              <a:solidFill>
                <a:schemeClr val="accent2"/>
              </a:solidFill>
            </a:ln>
          </c:spPr>
          <c:marker>
            <c:symbol val="none"/>
          </c:marker>
          <c:cat>
            <c:numRef>
              <c:f>Revenue!$F$61:$L$61</c:f>
              <c:numCache>
                <c:formatCode>General</c:formatCode>
                <c:ptCount val="7"/>
                <c:pt idx="0">
                  <c:v>2016</c:v>
                </c:pt>
                <c:pt idx="1">
                  <c:v>2017</c:v>
                </c:pt>
                <c:pt idx="2">
                  <c:v>2018</c:v>
                </c:pt>
                <c:pt idx="3">
                  <c:v>2019</c:v>
                </c:pt>
                <c:pt idx="4">
                  <c:v>2020</c:v>
                </c:pt>
                <c:pt idx="5">
                  <c:v>2021</c:v>
                </c:pt>
                <c:pt idx="6">
                  <c:v>2022</c:v>
                </c:pt>
              </c:numCache>
            </c:numRef>
          </c:cat>
          <c:val>
            <c:numRef>
              <c:f>Revenue!$E$63:$K$63</c:f>
              <c:numCache>
                <c:formatCode>#,##0</c:formatCode>
                <c:ptCount val="7"/>
                <c:pt idx="0">
                  <c:v>1100</c:v>
                </c:pt>
                <c:pt idx="1">
                  <c:v>1000</c:v>
                </c:pt>
                <c:pt idx="2">
                  <c:v>950</c:v>
                </c:pt>
                <c:pt idx="3">
                  <c:v>902.5</c:v>
                </c:pt>
                <c:pt idx="4">
                  <c:v>947.625</c:v>
                </c:pt>
                <c:pt idx="5">
                  <c:v>900.24374999999998</c:v>
                </c:pt>
                <c:pt idx="6">
                  <c:v>855.23156249999988</c:v>
                </c:pt>
              </c:numCache>
            </c:numRef>
          </c:val>
          <c:smooth val="0"/>
          <c:extLst>
            <c:ext xmlns:c16="http://schemas.microsoft.com/office/drawing/2014/chart" uri="{C3380CC4-5D6E-409C-BE32-E72D297353CC}">
              <c16:uniqueId val="{00000001-2730-45CD-903D-112571C87E5C}"/>
            </c:ext>
          </c:extLst>
        </c:ser>
        <c:dLbls>
          <c:showLegendKey val="0"/>
          <c:showVal val="0"/>
          <c:showCatName val="0"/>
          <c:showSerName val="0"/>
          <c:showPercent val="0"/>
          <c:showBubbleSize val="0"/>
        </c:dLbls>
        <c:smooth val="0"/>
        <c:axId val="497387824"/>
        <c:axId val="1"/>
      </c:lineChart>
      <c:catAx>
        <c:axId val="49738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a:t>
                </a:r>
                <a:r>
                  <a:rPr lang="en-US" sz="1000" baseline="0"/>
                  <a:t> AP</a:t>
                </a:r>
                <a:r>
                  <a:rPr lang="en-US" sz="1000"/>
                  <a:t> Avg.</a:t>
                </a:r>
                <a:r>
                  <a:rPr lang="en-US" sz="1000" baseline="0"/>
                  <a:t> Selling Price</a:t>
                </a:r>
                <a:endParaRPr lang="en-US" sz="1000"/>
              </a:p>
            </c:rich>
          </c:tx>
          <c:layout>
            <c:manualLayout>
              <c:xMode val="edge"/>
              <c:yMode val="edge"/>
              <c:x val="1.9871203130702095E-2"/>
              <c:y val="0.24795285907824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387824"/>
        <c:crosses val="autoZero"/>
        <c:crossBetween val="between"/>
      </c:valAx>
      <c:spPr>
        <a:noFill/>
        <a:ln w="25400">
          <a:noFill/>
        </a:ln>
      </c:spPr>
    </c:plotArea>
    <c:legend>
      <c:legendPos val="r"/>
      <c:layout>
        <c:manualLayout>
          <c:xMode val="edge"/>
          <c:yMode val="edge"/>
          <c:x val="0.76791746390022042"/>
          <c:y val="0.39457293752289618"/>
          <c:w val="0.23208253609977952"/>
          <c:h val="0.14469559534330723"/>
        </c:manualLayout>
      </c:layout>
      <c:overlay val="0"/>
      <c:spPr>
        <a:solidFill>
          <a:schemeClr val="bg1"/>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64742810173639331"/>
          <c:h val="0.77615689534409371"/>
        </c:manualLayout>
      </c:layout>
      <c:barChart>
        <c:barDir val="col"/>
        <c:grouping val="stacked"/>
        <c:varyColors val="0"/>
        <c:ser>
          <c:idx val="0"/>
          <c:order val="0"/>
          <c:tx>
            <c:strRef>
              <c:f>Revenue!$C$21</c:f>
              <c:strCache>
                <c:ptCount val="1"/>
                <c:pt idx="0">
                  <c:v>Enterprise</c:v>
                </c:pt>
              </c:strCache>
            </c:strRef>
          </c:tx>
          <c:spPr>
            <a:solidFill>
              <a:schemeClr val="bg1">
                <a:lumMod val="50000"/>
              </a:schemeClr>
            </a:solidFill>
          </c:spPr>
          <c:invertIfNegative val="0"/>
          <c:cat>
            <c:numRef>
              <c:f>Revenue!$F$20:$L$20</c:f>
              <c:numCache>
                <c:formatCode>General</c:formatCode>
                <c:ptCount val="7"/>
                <c:pt idx="0">
                  <c:v>2016</c:v>
                </c:pt>
                <c:pt idx="1">
                  <c:v>2017</c:v>
                </c:pt>
                <c:pt idx="2">
                  <c:v>2018</c:v>
                </c:pt>
                <c:pt idx="3">
                  <c:v>2019</c:v>
                </c:pt>
                <c:pt idx="4">
                  <c:v>2020</c:v>
                </c:pt>
                <c:pt idx="5">
                  <c:v>2021</c:v>
                </c:pt>
                <c:pt idx="6">
                  <c:v>2022</c:v>
                </c:pt>
              </c:numCache>
            </c:numRef>
          </c:cat>
          <c:val>
            <c:numRef>
              <c:f>Revenue!$F$21:$L$21</c:f>
              <c:numCache>
                <c:formatCode>"$"#,###,,\ "M"</c:formatCode>
                <c:ptCount val="7"/>
                <c:pt idx="0">
                  <c:v>5270650000.000001</c:v>
                </c:pt>
                <c:pt idx="1">
                  <c:v>5607971600.0000019</c:v>
                </c:pt>
                <c:pt idx="2">
                  <c:v>5913606052.2000017</c:v>
                </c:pt>
                <c:pt idx="3">
                  <c:v>6653565087.0050526</c:v>
                </c:pt>
                <c:pt idx="4">
                  <c:v>6977176009.967308</c:v>
                </c:pt>
                <c:pt idx="5">
                  <c:v>7350415778.0700455</c:v>
                </c:pt>
                <c:pt idx="6">
                  <c:v>7707990314.5438709</c:v>
                </c:pt>
              </c:numCache>
            </c:numRef>
          </c:val>
          <c:extLst>
            <c:ext xmlns:c16="http://schemas.microsoft.com/office/drawing/2014/chart" uri="{C3380CC4-5D6E-409C-BE32-E72D297353CC}">
              <c16:uniqueId val="{00000000-F3C5-47CE-8B77-F00C7F12316C}"/>
            </c:ext>
          </c:extLst>
        </c:ser>
        <c:dLbls>
          <c:showLegendKey val="0"/>
          <c:showVal val="0"/>
          <c:showCatName val="0"/>
          <c:showSerName val="0"/>
          <c:showPercent val="0"/>
          <c:showBubbleSize val="0"/>
        </c:dLbls>
        <c:gapWidth val="150"/>
        <c:overlap val="100"/>
        <c:axId val="497390448"/>
        <c:axId val="1"/>
      </c:barChart>
      <c:catAx>
        <c:axId val="497390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ax val="8000000000"/>
          <c:min val="0"/>
        </c:scaling>
        <c:delete val="0"/>
        <c:axPos val="l"/>
        <c:majorGridlines/>
        <c:title>
          <c:tx>
            <c:rich>
              <a:bodyPr/>
              <a:lstStyle/>
              <a:p>
                <a:pPr>
                  <a:defRPr sz="1000" b="0" i="0" u="none" strike="noStrike" baseline="0">
                    <a:solidFill>
                      <a:srgbClr val="000000"/>
                    </a:solidFill>
                    <a:latin typeface="Candara"/>
                    <a:ea typeface="Candara"/>
                    <a:cs typeface="Candara"/>
                  </a:defRPr>
                </a:pPr>
                <a:r>
                  <a:rPr lang="en-US" sz="1000" b="0"/>
                  <a:t>Enterprise </a:t>
                </a:r>
                <a:r>
                  <a:rPr lang="en-US" sz="1000" b="0" baseline="0"/>
                  <a:t>AP</a:t>
                </a:r>
                <a:r>
                  <a:rPr lang="en-US" sz="1000" b="0"/>
                  <a:t> Equipment Revenue </a:t>
                </a:r>
              </a:p>
            </c:rich>
          </c:tx>
          <c:layout>
            <c:manualLayout>
              <c:xMode val="edge"/>
              <c:yMode val="edge"/>
              <c:x val="1.5477531500733227E-2"/>
              <c:y val="0.15829283609487466"/>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90448"/>
        <c:crosses val="autoZero"/>
        <c:crossBetween val="between"/>
      </c:valAx>
    </c:plotArea>
    <c:legend>
      <c:legendPos val="r"/>
      <c:layout>
        <c:manualLayout>
          <c:xMode val="edge"/>
          <c:yMode val="edge"/>
          <c:x val="0.80242254415706926"/>
          <c:y val="0.47018276089721911"/>
          <c:w val="0.19605421208469942"/>
          <c:h val="0.11264157931178853"/>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Revenue!$F$28:$L$28</c:f>
              <c:numCache>
                <c:formatCode>"$"#,###,,\ "M"</c:formatCode>
                <c:ptCount val="7"/>
                <c:pt idx="0">
                  <c:v>735773020.4532001</c:v>
                </c:pt>
                <c:pt idx="1">
                  <c:v>602650350.54671621</c:v>
                </c:pt>
                <c:pt idx="2">
                  <c:v>510015593.94836259</c:v>
                </c:pt>
                <c:pt idx="3">
                  <c:v>464236477.34436959</c:v>
                </c:pt>
                <c:pt idx="4">
                  <c:v>411849676.74505353</c:v>
                </c:pt>
                <c:pt idx="5">
                  <c:v>366692377.31016994</c:v>
                </c:pt>
                <c:pt idx="6">
                  <c:v>318199912.22193676</c:v>
                </c:pt>
              </c:numCache>
            </c:numRef>
          </c:val>
          <c:extLst>
            <c:ext xmlns:c16="http://schemas.microsoft.com/office/drawing/2014/chart" uri="{C3380CC4-5D6E-409C-BE32-E72D297353CC}">
              <c16:uniqueId val="{00000000-5763-4CD6-8EE1-E8E13FA3CCD2}"/>
            </c:ext>
          </c:extLst>
        </c:ser>
        <c:ser>
          <c:idx val="2"/>
          <c:order val="1"/>
          <c:tx>
            <c:strRef>
              <c:f>Revenue!$C$29</c:f>
              <c:strCache>
                <c:ptCount val="1"/>
                <c:pt idx="0">
                  <c:v>LWA</c:v>
                </c:pt>
              </c:strCache>
            </c:strRef>
          </c:tx>
          <c:spPr>
            <a:solidFill>
              <a:schemeClr val="tx1">
                <a:lumMod val="75000"/>
                <a:lumOff val="25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Revenue!$F$29:$L$29</c:f>
              <c:numCache>
                <c:formatCode>"$"#,###,,\ "M"</c:formatCode>
                <c:ptCount val="7"/>
                <c:pt idx="0">
                  <c:v>100000</c:v>
                </c:pt>
                <c:pt idx="1">
                  <c:v>5321494.4639999988</c:v>
                </c:pt>
                <c:pt idx="2">
                  <c:v>8628052.8812437486</c:v>
                </c:pt>
                <c:pt idx="3">
                  <c:v>22642998.558504183</c:v>
                </c:pt>
                <c:pt idx="4">
                  <c:v>42263381.482685879</c:v>
                </c:pt>
                <c:pt idx="5">
                  <c:v>54017350.12991266</c:v>
                </c:pt>
                <c:pt idx="6">
                  <c:v>49425893.284479029</c:v>
                </c:pt>
              </c:numCache>
            </c:numRef>
          </c:val>
          <c:extLst>
            <c:ext xmlns:c16="http://schemas.microsoft.com/office/drawing/2014/chart" uri="{C3380CC4-5D6E-409C-BE32-E72D297353CC}">
              <c16:uniqueId val="{00000001-5763-4CD6-8EE1-E8E13FA3CCD2}"/>
            </c:ext>
          </c:extLst>
        </c:ser>
        <c:ser>
          <c:idx val="1"/>
          <c:order val="2"/>
          <c:tx>
            <c:strRef>
              <c:f>Revenue!$C$30</c:f>
              <c:strCache>
                <c:ptCount val="1"/>
                <c:pt idx="0">
                  <c:v>LAA (LTE-U)</c:v>
                </c:pt>
              </c:strCache>
            </c:strRef>
          </c:tx>
          <c:spPr>
            <a:solidFill>
              <a:schemeClr val="bg2">
                <a:lumMod val="5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Revenue!$F$30:$L$30</c:f>
              <c:numCache>
                <c:formatCode>"$"#,###,,\ "M"</c:formatCode>
                <c:ptCount val="7"/>
                <c:pt idx="0">
                  <c:v>2020000</c:v>
                </c:pt>
                <c:pt idx="1">
                  <c:v>25848328.612</c:v>
                </c:pt>
                <c:pt idx="2">
                  <c:v>71332154.798592016</c:v>
                </c:pt>
                <c:pt idx="3">
                  <c:v>273971467.80668992</c:v>
                </c:pt>
                <c:pt idx="4">
                  <c:v>428913718.42856193</c:v>
                </c:pt>
                <c:pt idx="5">
                  <c:v>444095149.86954963</c:v>
                </c:pt>
                <c:pt idx="6">
                  <c:v>501135274.99152166</c:v>
                </c:pt>
              </c:numCache>
            </c:numRef>
          </c:val>
          <c:extLst>
            <c:ext xmlns:c16="http://schemas.microsoft.com/office/drawing/2014/chart" uri="{C3380CC4-5D6E-409C-BE32-E72D297353CC}">
              <c16:uniqueId val="{00000002-5763-4CD6-8EE1-E8E13FA3CCD2}"/>
            </c:ext>
          </c:extLst>
        </c:ser>
        <c:ser>
          <c:idx val="3"/>
          <c:order val="3"/>
          <c:tx>
            <c:strRef>
              <c:f>Revenue!$C$31</c:f>
              <c:strCache>
                <c:ptCount val="1"/>
                <c:pt idx="0">
                  <c:v>CBRS</c:v>
                </c:pt>
              </c:strCache>
            </c:strRef>
          </c:tx>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Revenue!$F$31:$L$31</c:f>
              <c:numCache>
                <c:formatCode>"$"#,###,,\ "M"</c:formatCode>
                <c:ptCount val="7"/>
                <c:pt idx="0">
                  <c:v>0</c:v>
                </c:pt>
                <c:pt idx="1">
                  <c:v>1924068.3616249999</c:v>
                </c:pt>
                <c:pt idx="2">
                  <c:v>70960706.338057503</c:v>
                </c:pt>
                <c:pt idx="3">
                  <c:v>130401694.46083212</c:v>
                </c:pt>
                <c:pt idx="4">
                  <c:v>181637822.28977594</c:v>
                </c:pt>
                <c:pt idx="5">
                  <c:v>263594538.97823745</c:v>
                </c:pt>
                <c:pt idx="6">
                  <c:v>302428858.51150405</c:v>
                </c:pt>
              </c:numCache>
            </c:numRef>
          </c:val>
          <c:extLst>
            <c:ext xmlns:c16="http://schemas.microsoft.com/office/drawing/2014/chart" uri="{C3380CC4-5D6E-409C-BE32-E72D297353CC}">
              <c16:uniqueId val="{00000003-5763-4CD6-8EE1-E8E13FA3CCD2}"/>
            </c:ext>
          </c:extLst>
        </c:ser>
        <c:ser>
          <c:idx val="4"/>
          <c:order val="4"/>
          <c:tx>
            <c:strRef>
              <c:f>Revenue!$C$32</c:f>
              <c:strCache>
                <c:ptCount val="1"/>
                <c:pt idx="0">
                  <c:v>MulteFire</c:v>
                </c:pt>
              </c:strCache>
            </c:strRef>
          </c:tx>
          <c:spPr>
            <a:solidFill>
              <a:schemeClr val="accent2"/>
            </a:solidFill>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Revenue!$F$32:$L$32</c:f>
              <c:numCache>
                <c:formatCode>"$"#,###,,\ "M"</c:formatCode>
                <c:ptCount val="7"/>
                <c:pt idx="0">
                  <c:v>0</c:v>
                </c:pt>
                <c:pt idx="1">
                  <c:v>0</c:v>
                </c:pt>
                <c:pt idx="2">
                  <c:v>0</c:v>
                </c:pt>
                <c:pt idx="3">
                  <c:v>6029907.2337476974</c:v>
                </c:pt>
                <c:pt idx="4">
                  <c:v>26130709.299604982</c:v>
                </c:pt>
                <c:pt idx="5">
                  <c:v>53689424.037335999</c:v>
                </c:pt>
                <c:pt idx="6">
                  <c:v>105836450.81085089</c:v>
                </c:pt>
              </c:numCache>
            </c:numRef>
          </c:val>
          <c:extLst>
            <c:ext xmlns:c16="http://schemas.microsoft.com/office/drawing/2014/chart" uri="{C3380CC4-5D6E-409C-BE32-E72D297353CC}">
              <c16:uniqueId val="{00000004-5763-4CD6-8EE1-E8E13FA3CCD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Revenue!$C$41</c:f>
              <c:strCache>
                <c:ptCount val="1"/>
                <c:pt idx="0">
                  <c:v>Wi-Fi</c:v>
                </c:pt>
              </c:strCache>
            </c:strRef>
          </c:tx>
          <c:spPr>
            <a:solidFill>
              <a:schemeClr val="tx2">
                <a:lumMod val="40000"/>
                <a:lumOff val="6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Revenue!$F$41:$L$41</c:f>
              <c:numCache>
                <c:formatCode>"$"#,###,,\ "M"</c:formatCode>
                <c:ptCount val="7"/>
                <c:pt idx="0">
                  <c:v>5270650000.000001</c:v>
                </c:pt>
                <c:pt idx="1">
                  <c:v>5607971600.0000019</c:v>
                </c:pt>
                <c:pt idx="2">
                  <c:v>5913606052.2000017</c:v>
                </c:pt>
                <c:pt idx="3">
                  <c:v>6629743745.1214228</c:v>
                </c:pt>
                <c:pt idx="4">
                  <c:v>6928082213.6518869</c:v>
                </c:pt>
                <c:pt idx="5">
                  <c:v>7239845913.266223</c:v>
                </c:pt>
                <c:pt idx="6">
                  <c:v>7565638979.363203</c:v>
                </c:pt>
              </c:numCache>
            </c:numRef>
          </c:val>
          <c:extLst>
            <c:ext xmlns:c16="http://schemas.microsoft.com/office/drawing/2014/chart" uri="{C3380CC4-5D6E-409C-BE32-E72D297353CC}">
              <c16:uniqueId val="{00000000-718A-47CF-9CB7-FA29DE18601B}"/>
            </c:ext>
          </c:extLst>
        </c:ser>
        <c:ser>
          <c:idx val="2"/>
          <c:order val="1"/>
          <c:tx>
            <c:strRef>
              <c:f>Revenue!$C$42</c:f>
              <c:strCache>
                <c:ptCount val="1"/>
                <c:pt idx="0">
                  <c:v>LWA</c:v>
                </c:pt>
              </c:strCache>
            </c:strRef>
          </c:tx>
          <c:spPr>
            <a:solidFill>
              <a:schemeClr val="tx1">
                <a:lumMod val="75000"/>
                <a:lumOff val="25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Revenue!$F$42:$L$42</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18A-47CF-9CB7-FA29DE18601B}"/>
            </c:ext>
          </c:extLst>
        </c:ser>
        <c:ser>
          <c:idx val="1"/>
          <c:order val="2"/>
          <c:tx>
            <c:strRef>
              <c:f>Revenue!$C$43</c:f>
              <c:strCache>
                <c:ptCount val="1"/>
                <c:pt idx="0">
                  <c:v>LAA (LTE-U)</c:v>
                </c:pt>
              </c:strCache>
            </c:strRef>
          </c:tx>
          <c:spPr>
            <a:solidFill>
              <a:schemeClr val="bg2">
                <a:lumMod val="5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Revenue!$F$43:$L$43</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718A-47CF-9CB7-FA29DE18601B}"/>
            </c:ext>
          </c:extLst>
        </c:ser>
        <c:ser>
          <c:idx val="3"/>
          <c:order val="3"/>
          <c:tx>
            <c:strRef>
              <c:f>Revenue!$C$44</c:f>
              <c:strCache>
                <c:ptCount val="1"/>
                <c:pt idx="0">
                  <c:v>CBRS</c:v>
                </c:pt>
              </c:strCache>
            </c:strRef>
          </c:tx>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Revenue!$F$44:$L$44</c:f>
              <c:numCache>
                <c:formatCode>"$"#,###,,\ "M"</c:formatCode>
                <c:ptCount val="7"/>
                <c:pt idx="0">
                  <c:v>0</c:v>
                </c:pt>
                <c:pt idx="1">
                  <c:v>0</c:v>
                </c:pt>
                <c:pt idx="2">
                  <c:v>0</c:v>
                </c:pt>
                <c:pt idx="3">
                  <c:v>16197136.576740008</c:v>
                </c:pt>
                <c:pt idx="4">
                  <c:v>33852015.445386611</c:v>
                </c:pt>
                <c:pt idx="5">
                  <c:v>70750712.280858025</c:v>
                </c:pt>
                <c:pt idx="6">
                  <c:v>92418117.916870803</c:v>
                </c:pt>
              </c:numCache>
            </c:numRef>
          </c:val>
          <c:extLst>
            <c:ext xmlns:c16="http://schemas.microsoft.com/office/drawing/2014/chart" uri="{C3380CC4-5D6E-409C-BE32-E72D297353CC}">
              <c16:uniqueId val="{00000003-718A-47CF-9CB7-FA29DE18601B}"/>
            </c:ext>
          </c:extLst>
        </c:ser>
        <c:ser>
          <c:idx val="4"/>
          <c:order val="4"/>
          <c:tx>
            <c:strRef>
              <c:f>Revenue!$C$45</c:f>
              <c:strCache>
                <c:ptCount val="1"/>
                <c:pt idx="0">
                  <c:v>MulteFire</c:v>
                </c:pt>
              </c:strCache>
            </c:strRef>
          </c:tx>
          <c:spPr>
            <a:solidFill>
              <a:schemeClr val="accent2"/>
            </a:solidFill>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Revenue!$F$45:$L$45</c:f>
              <c:numCache>
                <c:formatCode>"$"#,###,,\ "M"</c:formatCode>
                <c:ptCount val="7"/>
                <c:pt idx="0">
                  <c:v>0</c:v>
                </c:pt>
                <c:pt idx="1">
                  <c:v>0</c:v>
                </c:pt>
                <c:pt idx="2">
                  <c:v>0</c:v>
                </c:pt>
                <c:pt idx="3">
                  <c:v>7624205.3068896374</c:v>
                </c:pt>
                <c:pt idx="4">
                  <c:v>15241780.870034155</c:v>
                </c:pt>
                <c:pt idx="5">
                  <c:v>39819152.522964232</c:v>
                </c:pt>
                <c:pt idx="6">
                  <c:v>49933217.263797142</c:v>
                </c:pt>
              </c:numCache>
            </c:numRef>
          </c:val>
          <c:extLst>
            <c:ext xmlns:c16="http://schemas.microsoft.com/office/drawing/2014/chart" uri="{C3380CC4-5D6E-409C-BE32-E72D297353CC}">
              <c16:uniqueId val="{00000004-718A-47CF-9CB7-FA29DE18601B}"/>
            </c:ext>
          </c:extLst>
        </c:ser>
        <c:dLbls>
          <c:showLegendKey val="0"/>
          <c:showVal val="0"/>
          <c:showCatName val="0"/>
          <c:showSerName val="0"/>
          <c:showPercent val="0"/>
          <c:showBubbleSize val="0"/>
        </c:dLbls>
        <c:gapWidth val="150"/>
        <c:overlap val="100"/>
        <c:axId val="497389136"/>
        <c:axId val="1"/>
      </c:barChart>
      <c:catAx>
        <c:axId val="49738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89136"/>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7375141274602"/>
          <c:y val="9.7230778703981655E-2"/>
          <c:w val="0.65929049794042649"/>
          <c:h val="0.77615689534409371"/>
        </c:manualLayout>
      </c:layout>
      <c:barChart>
        <c:barDir val="col"/>
        <c:grouping val="percentStacked"/>
        <c:varyColors val="0"/>
        <c:ser>
          <c:idx val="0"/>
          <c:order val="0"/>
          <c:tx>
            <c:strRef>
              <c:f>Revenue!$C$8</c:f>
              <c:strCache>
                <c:ptCount val="1"/>
                <c:pt idx="0">
                  <c:v>Mobile/Telco</c:v>
                </c:pt>
              </c:strCache>
            </c:strRef>
          </c:tx>
          <c:spPr>
            <a:solidFill>
              <a:schemeClr val="accent1"/>
            </a:solidFill>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Revenue!$F$8:$L$8</c:f>
              <c:numCache>
                <c:formatCode>"$"#,###,,\ "M"</c:formatCode>
                <c:ptCount val="7"/>
                <c:pt idx="0">
                  <c:v>322375939.20319998</c:v>
                </c:pt>
                <c:pt idx="1">
                  <c:v>202021912.72130999</c:v>
                </c:pt>
                <c:pt idx="2">
                  <c:v>185286330.57898703</c:v>
                </c:pt>
                <c:pt idx="3">
                  <c:v>354015198.94677317</c:v>
                </c:pt>
                <c:pt idx="4">
                  <c:v>522542521.58523381</c:v>
                </c:pt>
                <c:pt idx="5">
                  <c:v>567853227.34812641</c:v>
                </c:pt>
                <c:pt idx="6">
                  <c:v>643899632.07276058</c:v>
                </c:pt>
              </c:numCache>
            </c:numRef>
          </c:val>
          <c:extLst>
            <c:ext xmlns:c16="http://schemas.microsoft.com/office/drawing/2014/chart" uri="{C3380CC4-5D6E-409C-BE32-E72D297353CC}">
              <c16:uniqueId val="{00000000-A07D-4569-A2B0-ECC06552B85B}"/>
            </c:ext>
          </c:extLst>
        </c:ser>
        <c:ser>
          <c:idx val="1"/>
          <c:order val="1"/>
          <c:tx>
            <c:strRef>
              <c:f>Revenue!$C$9</c:f>
              <c:strCache>
                <c:ptCount val="1"/>
                <c:pt idx="0">
                  <c:v>Cable operator</c:v>
                </c:pt>
              </c:strCache>
            </c:strRef>
          </c:tx>
          <c:spPr>
            <a:solidFill>
              <a:schemeClr val="bg2">
                <a:lumMod val="50000"/>
              </a:schemeClr>
            </a:solidFill>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Revenue!$F$9:$L$9</c:f>
              <c:numCache>
                <c:formatCode>"$"#,###,,\ "M"</c:formatCode>
                <c:ptCount val="7"/>
                <c:pt idx="0">
                  <c:v>329801643.75000006</c:v>
                </c:pt>
                <c:pt idx="1">
                  <c:v>345419901.10678124</c:v>
                </c:pt>
                <c:pt idx="2">
                  <c:v>375918486.85272342</c:v>
                </c:pt>
                <c:pt idx="3">
                  <c:v>428952933.13843316</c:v>
                </c:pt>
                <c:pt idx="4">
                  <c:v>442852574.21371752</c:v>
                </c:pt>
                <c:pt idx="5">
                  <c:v>481437355.34472567</c:v>
                </c:pt>
                <c:pt idx="6">
                  <c:v>490724400.4386102</c:v>
                </c:pt>
              </c:numCache>
            </c:numRef>
          </c:val>
          <c:extLst>
            <c:ext xmlns:c16="http://schemas.microsoft.com/office/drawing/2014/chart" uri="{C3380CC4-5D6E-409C-BE32-E72D297353CC}">
              <c16:uniqueId val="{00000001-A07D-4569-A2B0-ECC06552B85B}"/>
            </c:ext>
          </c:extLst>
        </c:ser>
        <c:ser>
          <c:idx val="3"/>
          <c:order val="2"/>
          <c:tx>
            <c:strRef>
              <c:f>Revenue!$C$10</c:f>
              <c:strCache>
                <c:ptCount val="1"/>
                <c:pt idx="0">
                  <c:v>OTT/Wi-Fi SP</c:v>
                </c:pt>
              </c:strCache>
            </c:strRef>
          </c:tx>
          <c:spPr>
            <a:solidFill>
              <a:schemeClr val="tx1"/>
            </a:solidFill>
            <a:ln w="25400">
              <a:noFill/>
            </a:ln>
          </c:spPr>
          <c:invertIfNegative val="0"/>
          <c:cat>
            <c:numRef>
              <c:f>Revenue!$F$7:$L$7</c:f>
              <c:numCache>
                <c:formatCode>General</c:formatCode>
                <c:ptCount val="7"/>
                <c:pt idx="0">
                  <c:v>2016</c:v>
                </c:pt>
                <c:pt idx="1">
                  <c:v>2017</c:v>
                </c:pt>
                <c:pt idx="2">
                  <c:v>2018</c:v>
                </c:pt>
                <c:pt idx="3">
                  <c:v>2019</c:v>
                </c:pt>
                <c:pt idx="4">
                  <c:v>2020</c:v>
                </c:pt>
                <c:pt idx="5">
                  <c:v>2021</c:v>
                </c:pt>
                <c:pt idx="6">
                  <c:v>2022</c:v>
                </c:pt>
              </c:numCache>
            </c:numRef>
          </c:cat>
          <c:val>
            <c:numRef>
              <c:f>Revenue!$F$10:$L$10</c:f>
              <c:numCache>
                <c:formatCode>"$"#,###,,\ "M"</c:formatCode>
                <c:ptCount val="7"/>
                <c:pt idx="0">
                  <c:v>85715437.500000015</c:v>
                </c:pt>
                <c:pt idx="1">
                  <c:v>88302428.156250015</c:v>
                </c:pt>
                <c:pt idx="2">
                  <c:v>99731690.534545332</c:v>
                </c:pt>
                <c:pt idx="3">
                  <c:v>114314413.31893715</c:v>
                </c:pt>
                <c:pt idx="4">
                  <c:v>125400212.44673085</c:v>
                </c:pt>
                <c:pt idx="5">
                  <c:v>132798257.63235354</c:v>
                </c:pt>
                <c:pt idx="6">
                  <c:v>142402357.30892166</c:v>
                </c:pt>
              </c:numCache>
            </c:numRef>
          </c:val>
          <c:extLst>
            <c:ext xmlns:c16="http://schemas.microsoft.com/office/drawing/2014/chart" uri="{C3380CC4-5D6E-409C-BE32-E72D297353CC}">
              <c16:uniqueId val="{00000002-A07D-4569-A2B0-ECC06552B85B}"/>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AP</a:t>
                </a:r>
                <a:r>
                  <a:rPr lang="en-US" sz="1000" b="0"/>
                  <a:t> Equipment Revenue Share </a:t>
                </a:r>
              </a:p>
            </c:rich>
          </c:tx>
          <c:layout>
            <c:manualLayout>
              <c:xMode val="edge"/>
              <c:yMode val="edge"/>
              <c:x val="1.5477531500733227E-2"/>
              <c:y val="0.15829291980704246"/>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231942537431932"/>
          <c:h val="0.20331467602694242"/>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Revenue!$F$28:$L$28</c:f>
              <c:numCache>
                <c:formatCode>"$"#,###,,\ "M"</c:formatCode>
                <c:ptCount val="7"/>
                <c:pt idx="0">
                  <c:v>735773020.4532001</c:v>
                </c:pt>
                <c:pt idx="1">
                  <c:v>602650350.54671621</c:v>
                </c:pt>
                <c:pt idx="2">
                  <c:v>510015593.94836259</c:v>
                </c:pt>
                <c:pt idx="3">
                  <c:v>464236477.34436959</c:v>
                </c:pt>
                <c:pt idx="4">
                  <c:v>411849676.74505353</c:v>
                </c:pt>
                <c:pt idx="5">
                  <c:v>366692377.31016994</c:v>
                </c:pt>
                <c:pt idx="6">
                  <c:v>318199912.22193676</c:v>
                </c:pt>
              </c:numCache>
            </c:numRef>
          </c:val>
          <c:extLst>
            <c:ext xmlns:c16="http://schemas.microsoft.com/office/drawing/2014/chart" uri="{C3380CC4-5D6E-409C-BE32-E72D297353CC}">
              <c16:uniqueId val="{00000000-81B0-437F-BD47-F3FBADAAD8C2}"/>
            </c:ext>
          </c:extLst>
        </c:ser>
        <c:ser>
          <c:idx val="2"/>
          <c:order val="1"/>
          <c:tx>
            <c:strRef>
              <c:f>Revenue!$C$29</c:f>
              <c:strCache>
                <c:ptCount val="1"/>
                <c:pt idx="0">
                  <c:v>LWA</c:v>
                </c:pt>
              </c:strCache>
            </c:strRef>
          </c:tx>
          <c:spPr>
            <a:solidFill>
              <a:schemeClr val="tx1">
                <a:lumMod val="75000"/>
                <a:lumOff val="25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Revenue!$F$29:$L$29</c:f>
              <c:numCache>
                <c:formatCode>"$"#,###,,\ "M"</c:formatCode>
                <c:ptCount val="7"/>
                <c:pt idx="0">
                  <c:v>100000</c:v>
                </c:pt>
                <c:pt idx="1">
                  <c:v>5321494.4639999988</c:v>
                </c:pt>
                <c:pt idx="2">
                  <c:v>8628052.8812437486</c:v>
                </c:pt>
                <c:pt idx="3">
                  <c:v>22642998.558504183</c:v>
                </c:pt>
                <c:pt idx="4">
                  <c:v>42263381.482685879</c:v>
                </c:pt>
                <c:pt idx="5">
                  <c:v>54017350.12991266</c:v>
                </c:pt>
                <c:pt idx="6">
                  <c:v>49425893.284479029</c:v>
                </c:pt>
              </c:numCache>
            </c:numRef>
          </c:val>
          <c:extLst>
            <c:ext xmlns:c16="http://schemas.microsoft.com/office/drawing/2014/chart" uri="{C3380CC4-5D6E-409C-BE32-E72D297353CC}">
              <c16:uniqueId val="{00000001-81B0-437F-BD47-F3FBADAAD8C2}"/>
            </c:ext>
          </c:extLst>
        </c:ser>
        <c:ser>
          <c:idx val="1"/>
          <c:order val="2"/>
          <c:tx>
            <c:strRef>
              <c:f>Revenue!$C$30</c:f>
              <c:strCache>
                <c:ptCount val="1"/>
                <c:pt idx="0">
                  <c:v>LAA (LTE-U)</c:v>
                </c:pt>
              </c:strCache>
            </c:strRef>
          </c:tx>
          <c:spPr>
            <a:solidFill>
              <a:schemeClr val="bg2">
                <a:lumMod val="5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Revenue!$F$30:$L$30</c:f>
              <c:numCache>
                <c:formatCode>"$"#,###,,\ "M"</c:formatCode>
                <c:ptCount val="7"/>
                <c:pt idx="0">
                  <c:v>2020000</c:v>
                </c:pt>
                <c:pt idx="1">
                  <c:v>25848328.612</c:v>
                </c:pt>
                <c:pt idx="2">
                  <c:v>71332154.798592016</c:v>
                </c:pt>
                <c:pt idx="3">
                  <c:v>273971467.80668992</c:v>
                </c:pt>
                <c:pt idx="4">
                  <c:v>428913718.42856193</c:v>
                </c:pt>
                <c:pt idx="5">
                  <c:v>444095149.86954963</c:v>
                </c:pt>
                <c:pt idx="6">
                  <c:v>501135274.99152166</c:v>
                </c:pt>
              </c:numCache>
            </c:numRef>
          </c:val>
          <c:extLst>
            <c:ext xmlns:c16="http://schemas.microsoft.com/office/drawing/2014/chart" uri="{C3380CC4-5D6E-409C-BE32-E72D297353CC}">
              <c16:uniqueId val="{00000002-81B0-437F-BD47-F3FBADAAD8C2}"/>
            </c:ext>
          </c:extLst>
        </c:ser>
        <c:ser>
          <c:idx val="3"/>
          <c:order val="3"/>
          <c:tx>
            <c:strRef>
              <c:f>Revenue!$C$31</c:f>
              <c:strCache>
                <c:ptCount val="1"/>
                <c:pt idx="0">
                  <c:v>CBRS</c:v>
                </c:pt>
              </c:strCache>
            </c:strRef>
          </c:tx>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Revenue!$F$31:$L$31</c:f>
              <c:numCache>
                <c:formatCode>"$"#,###,,\ "M"</c:formatCode>
                <c:ptCount val="7"/>
                <c:pt idx="0">
                  <c:v>0</c:v>
                </c:pt>
                <c:pt idx="1">
                  <c:v>1924068.3616249999</c:v>
                </c:pt>
                <c:pt idx="2">
                  <c:v>70960706.338057503</c:v>
                </c:pt>
                <c:pt idx="3">
                  <c:v>130401694.46083212</c:v>
                </c:pt>
                <c:pt idx="4">
                  <c:v>181637822.28977594</c:v>
                </c:pt>
                <c:pt idx="5">
                  <c:v>263594538.97823745</c:v>
                </c:pt>
                <c:pt idx="6">
                  <c:v>302428858.51150405</c:v>
                </c:pt>
              </c:numCache>
            </c:numRef>
          </c:val>
          <c:extLst>
            <c:ext xmlns:c16="http://schemas.microsoft.com/office/drawing/2014/chart" uri="{C3380CC4-5D6E-409C-BE32-E72D297353CC}">
              <c16:uniqueId val="{00000003-81B0-437F-BD47-F3FBADAAD8C2}"/>
            </c:ext>
          </c:extLst>
        </c:ser>
        <c:ser>
          <c:idx val="4"/>
          <c:order val="4"/>
          <c:tx>
            <c:strRef>
              <c:f>Revenue!$C$32</c:f>
              <c:strCache>
                <c:ptCount val="1"/>
                <c:pt idx="0">
                  <c:v>MulteFire</c:v>
                </c:pt>
              </c:strCache>
            </c:strRef>
          </c:tx>
          <c:spPr>
            <a:solidFill>
              <a:schemeClr val="accent2"/>
            </a:solidFill>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Revenue!$F$32:$L$32</c:f>
              <c:numCache>
                <c:formatCode>"$"#,###,,\ "M"</c:formatCode>
                <c:ptCount val="7"/>
                <c:pt idx="0">
                  <c:v>0</c:v>
                </c:pt>
                <c:pt idx="1">
                  <c:v>0</c:v>
                </c:pt>
                <c:pt idx="2">
                  <c:v>0</c:v>
                </c:pt>
                <c:pt idx="3">
                  <c:v>6029907.2337476974</c:v>
                </c:pt>
                <c:pt idx="4">
                  <c:v>26130709.299604982</c:v>
                </c:pt>
                <c:pt idx="5">
                  <c:v>53689424.037335999</c:v>
                </c:pt>
                <c:pt idx="6">
                  <c:v>105836450.81085089</c:v>
                </c:pt>
              </c:numCache>
            </c:numRef>
          </c:val>
          <c:extLst>
            <c:ext xmlns:c16="http://schemas.microsoft.com/office/drawing/2014/chart" uri="{C3380CC4-5D6E-409C-BE32-E72D297353CC}">
              <c16:uniqueId val="{00000004-81B0-437F-BD47-F3FBADAAD8C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 Share</a:t>
                </a:r>
                <a:endParaRPr lang="en-US" b="0"/>
              </a:p>
            </c:rich>
          </c:tx>
          <c:layout>
            <c:manualLayout>
              <c:xMode val="edge"/>
              <c:yMode val="edge"/>
              <c:x val="1.3037856865320356E-2"/>
              <c:y val="0.1288420663834931"/>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Revenue!$C$54</c:f>
              <c:strCache>
                <c:ptCount val="1"/>
                <c:pt idx="0">
                  <c:v>Wi-Fi</c:v>
                </c:pt>
              </c:strCache>
            </c:strRef>
          </c:tx>
          <c:spPr>
            <a:solidFill>
              <a:schemeClr val="tx2">
                <a:lumMod val="40000"/>
                <a:lumOff val="60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Revenue!$F$54:$L$54</c:f>
              <c:numCache>
                <c:formatCode>"$"#,###,,\ "M"</c:formatCode>
                <c:ptCount val="7"/>
                <c:pt idx="0">
                  <c:v>735773020.4532001</c:v>
                </c:pt>
                <c:pt idx="1">
                  <c:v>602650350.54671621</c:v>
                </c:pt>
                <c:pt idx="2">
                  <c:v>510015593.94836259</c:v>
                </c:pt>
                <c:pt idx="3">
                  <c:v>464236477.34436959</c:v>
                </c:pt>
                <c:pt idx="4">
                  <c:v>411849676.74505353</c:v>
                </c:pt>
                <c:pt idx="5">
                  <c:v>366692377.31016994</c:v>
                </c:pt>
                <c:pt idx="6">
                  <c:v>318199912.22193676</c:v>
                </c:pt>
              </c:numCache>
            </c:numRef>
          </c:val>
          <c:extLst>
            <c:ext xmlns:c16="http://schemas.microsoft.com/office/drawing/2014/chart" uri="{C3380CC4-5D6E-409C-BE32-E72D297353CC}">
              <c16:uniqueId val="{00000000-DFE6-426E-8235-AFC159FFE6C0}"/>
            </c:ext>
          </c:extLst>
        </c:ser>
        <c:ser>
          <c:idx val="2"/>
          <c:order val="1"/>
          <c:tx>
            <c:strRef>
              <c:f>Revenue!$C$55</c:f>
              <c:strCache>
                <c:ptCount val="1"/>
                <c:pt idx="0">
                  <c:v>LTE-based</c:v>
                </c:pt>
              </c:strCache>
            </c:strRef>
          </c:tx>
          <c:spPr>
            <a:solidFill>
              <a:schemeClr val="bg2">
                <a:lumMod val="25000"/>
              </a:schemeClr>
            </a:solidFill>
            <a:ln>
              <a:noFill/>
            </a:ln>
            <a:effectLst/>
          </c:spPr>
          <c:invertIfNegative val="0"/>
          <c:cat>
            <c:numRef>
              <c:f>Revenue!$F$27:$L$27</c:f>
              <c:numCache>
                <c:formatCode>General</c:formatCode>
                <c:ptCount val="7"/>
                <c:pt idx="0">
                  <c:v>2016</c:v>
                </c:pt>
                <c:pt idx="1">
                  <c:v>2017</c:v>
                </c:pt>
                <c:pt idx="2">
                  <c:v>2018</c:v>
                </c:pt>
                <c:pt idx="3">
                  <c:v>2019</c:v>
                </c:pt>
                <c:pt idx="4">
                  <c:v>2020</c:v>
                </c:pt>
                <c:pt idx="5">
                  <c:v>2021</c:v>
                </c:pt>
                <c:pt idx="6">
                  <c:v>2022</c:v>
                </c:pt>
              </c:numCache>
            </c:numRef>
          </c:cat>
          <c:val>
            <c:numRef>
              <c:f>Revenue!$F$55:$L$55</c:f>
              <c:numCache>
                <c:formatCode>"$"#,###,,\ "M"</c:formatCode>
                <c:ptCount val="7"/>
                <c:pt idx="0">
                  <c:v>2120000</c:v>
                </c:pt>
                <c:pt idx="1">
                  <c:v>33093891.437624998</c:v>
                </c:pt>
                <c:pt idx="2">
                  <c:v>150920914.01789325</c:v>
                </c:pt>
                <c:pt idx="3">
                  <c:v>433046068.05977392</c:v>
                </c:pt>
                <c:pt idx="4">
                  <c:v>678945631.50062871</c:v>
                </c:pt>
                <c:pt idx="5">
                  <c:v>815396463.01503575</c:v>
                </c:pt>
                <c:pt idx="6">
                  <c:v>958826477.59835565</c:v>
                </c:pt>
              </c:numCache>
            </c:numRef>
          </c:val>
          <c:extLst>
            <c:ext xmlns:c16="http://schemas.microsoft.com/office/drawing/2014/chart" uri="{C3380CC4-5D6E-409C-BE32-E72D297353CC}">
              <c16:uniqueId val="{00000001-DFE6-426E-8235-AFC159FFE6C0}"/>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43825865050450774"/>
          <c:w val="0.19694903634121752"/>
          <c:h val="0.15261084901700719"/>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68019176662"/>
          <c:y val="6.2802080507624994E-2"/>
          <c:w val="0.69029007606104364"/>
          <c:h val="0.82723116506988348"/>
        </c:manualLayout>
      </c:layout>
      <c:barChart>
        <c:barDir val="col"/>
        <c:grouping val="stacked"/>
        <c:varyColors val="0"/>
        <c:ser>
          <c:idx val="1"/>
          <c:order val="0"/>
          <c:tx>
            <c:strRef>
              <c:f>Regions!$C$78</c:f>
              <c:strCache>
                <c:ptCount val="1"/>
                <c:pt idx="0">
                  <c:v>North America</c:v>
                </c:pt>
              </c:strCache>
            </c:strRef>
          </c:tx>
          <c:spPr>
            <a:solidFill>
              <a:srgbClr val="002A7E"/>
            </a:solidFill>
            <a:ln w="25400">
              <a:noFill/>
            </a:ln>
          </c:spPr>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Regions!$F$78:$L$78</c:f>
              <c:numCache>
                <c:formatCode>#,##0</c:formatCode>
                <c:ptCount val="7"/>
                <c:pt idx="0">
                  <c:v>495453.23583199998</c:v>
                </c:pt>
                <c:pt idx="1">
                  <c:v>508400.79174799996</c:v>
                </c:pt>
                <c:pt idx="2">
                  <c:v>576869.86540065007</c:v>
                </c:pt>
                <c:pt idx="3">
                  <c:v>660185.56010787433</c:v>
                </c:pt>
                <c:pt idx="4">
                  <c:v>779574.34422957944</c:v>
                </c:pt>
                <c:pt idx="5">
                  <c:v>899198.94377292471</c:v>
                </c:pt>
                <c:pt idx="6">
                  <c:v>1028084.5410310326</c:v>
                </c:pt>
              </c:numCache>
            </c:numRef>
          </c:val>
          <c:extLst>
            <c:ext xmlns:c16="http://schemas.microsoft.com/office/drawing/2014/chart" uri="{C3380CC4-5D6E-409C-BE32-E72D297353CC}">
              <c16:uniqueId val="{00000000-D0A2-447D-8F3D-FC62DC6E5522}"/>
            </c:ext>
          </c:extLst>
        </c:ser>
        <c:ser>
          <c:idx val="2"/>
          <c:order val="1"/>
          <c:tx>
            <c:strRef>
              <c:f>Regions!$C$79</c:f>
              <c:strCache>
                <c:ptCount val="1"/>
                <c:pt idx="0">
                  <c:v>Latin America</c:v>
                </c:pt>
              </c:strCache>
            </c:strRef>
          </c:tx>
          <c:spPr>
            <a:solidFill>
              <a:schemeClr val="tx2">
                <a:lumMod val="40000"/>
                <a:lumOff val="60000"/>
              </a:schemeClr>
            </a:solidFill>
            <a:ln w="12700">
              <a:noFill/>
              <a:prstDash val="solid"/>
            </a:ln>
          </c:spPr>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Regions!$F$79:$L$79</c:f>
              <c:numCache>
                <c:formatCode>#,##0</c:formatCode>
                <c:ptCount val="7"/>
                <c:pt idx="0">
                  <c:v>66339.633249599996</c:v>
                </c:pt>
                <c:pt idx="1">
                  <c:v>59364.006921899992</c:v>
                </c:pt>
                <c:pt idx="2">
                  <c:v>54999.483921225015</c:v>
                </c:pt>
                <c:pt idx="3">
                  <c:v>54197.759023210492</c:v>
                </c:pt>
                <c:pt idx="4">
                  <c:v>54162.707008667603</c:v>
                </c:pt>
                <c:pt idx="5">
                  <c:v>52493.750145578044</c:v>
                </c:pt>
                <c:pt idx="6">
                  <c:v>51220.933259755795</c:v>
                </c:pt>
              </c:numCache>
            </c:numRef>
          </c:val>
          <c:extLst>
            <c:ext xmlns:c16="http://schemas.microsoft.com/office/drawing/2014/chart" uri="{C3380CC4-5D6E-409C-BE32-E72D297353CC}">
              <c16:uniqueId val="{00000001-D0A2-447D-8F3D-FC62DC6E5522}"/>
            </c:ext>
          </c:extLst>
        </c:ser>
        <c:ser>
          <c:idx val="0"/>
          <c:order val="2"/>
          <c:tx>
            <c:strRef>
              <c:f>Regions!$C$80</c:f>
              <c:strCache>
                <c:ptCount val="1"/>
                <c:pt idx="0">
                  <c:v>Europe</c:v>
                </c:pt>
              </c:strCache>
            </c:strRef>
          </c:tx>
          <c:spPr>
            <a:solidFill>
              <a:schemeClr val="bg2">
                <a:lumMod val="50000"/>
              </a:schemeClr>
            </a:solidFill>
          </c:spPr>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Regions!$F$80:$L$80</c:f>
              <c:numCache>
                <c:formatCode>#,##0</c:formatCode>
                <c:ptCount val="7"/>
                <c:pt idx="0">
                  <c:v>480579.22166399995</c:v>
                </c:pt>
                <c:pt idx="1">
                  <c:v>437888.31964349991</c:v>
                </c:pt>
                <c:pt idx="2">
                  <c:v>411259.6687583251</c:v>
                </c:pt>
                <c:pt idx="3">
                  <c:v>408660.74593539559</c:v>
                </c:pt>
                <c:pt idx="4">
                  <c:v>413900.06107921404</c:v>
                </c:pt>
                <c:pt idx="5">
                  <c:v>410237.25751758495</c:v>
                </c:pt>
                <c:pt idx="6">
                  <c:v>418810.49741079414</c:v>
                </c:pt>
              </c:numCache>
            </c:numRef>
          </c:val>
          <c:extLst>
            <c:ext xmlns:c16="http://schemas.microsoft.com/office/drawing/2014/chart" uri="{C3380CC4-5D6E-409C-BE32-E72D297353CC}">
              <c16:uniqueId val="{00000002-D0A2-447D-8F3D-FC62DC6E5522}"/>
            </c:ext>
          </c:extLst>
        </c:ser>
        <c:ser>
          <c:idx val="3"/>
          <c:order val="3"/>
          <c:tx>
            <c:strRef>
              <c:f>Regions!$C$81</c:f>
              <c:strCache>
                <c:ptCount val="1"/>
                <c:pt idx="0">
                  <c:v>China</c:v>
                </c:pt>
              </c:strCache>
            </c:strRef>
          </c:tx>
          <c:spPr>
            <a:solidFill>
              <a:schemeClr val="tx1"/>
            </a:solidFill>
          </c:spPr>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Regions!$F$81:$L$81</c:f>
              <c:numCache>
                <c:formatCode>#,##0</c:formatCode>
                <c:ptCount val="7"/>
                <c:pt idx="0">
                  <c:v>467273.42915999994</c:v>
                </c:pt>
                <c:pt idx="1">
                  <c:v>290034.07441499998</c:v>
                </c:pt>
                <c:pt idx="2">
                  <c:v>166389.50049897598</c:v>
                </c:pt>
                <c:pt idx="3">
                  <c:v>115198.81194599075</c:v>
                </c:pt>
                <c:pt idx="4">
                  <c:v>124346.5929771779</c:v>
                </c:pt>
                <c:pt idx="5">
                  <c:v>137531.87425614847</c:v>
                </c:pt>
                <c:pt idx="6">
                  <c:v>146351.4701933183</c:v>
                </c:pt>
              </c:numCache>
            </c:numRef>
          </c:val>
          <c:extLst>
            <c:ext xmlns:c16="http://schemas.microsoft.com/office/drawing/2014/chart" uri="{C3380CC4-5D6E-409C-BE32-E72D297353CC}">
              <c16:uniqueId val="{00000003-D0A2-447D-8F3D-FC62DC6E5522}"/>
            </c:ext>
          </c:extLst>
        </c:ser>
        <c:ser>
          <c:idx val="4"/>
          <c:order val="4"/>
          <c:tx>
            <c:strRef>
              <c:f>Regions!$C$82</c:f>
              <c:strCache>
                <c:ptCount val="1"/>
                <c:pt idx="0">
                  <c:v>Asia Pacific</c:v>
                </c:pt>
              </c:strCache>
            </c:strRef>
          </c:tx>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Regions!$F$82:$L$82</c:f>
              <c:numCache>
                <c:formatCode>#,##0</c:formatCode>
                <c:ptCount val="7"/>
                <c:pt idx="0">
                  <c:v>250857.29124799999</c:v>
                </c:pt>
                <c:pt idx="1">
                  <c:v>214121.20254199998</c:v>
                </c:pt>
                <c:pt idx="2">
                  <c:v>181728.369541113</c:v>
                </c:pt>
                <c:pt idx="3">
                  <c:v>194985.84368840838</c:v>
                </c:pt>
                <c:pt idx="4">
                  <c:v>221000.07586730178</c:v>
                </c:pt>
                <c:pt idx="5">
                  <c:v>231972.39454430618</c:v>
                </c:pt>
                <c:pt idx="6">
                  <c:v>242542.48849543862</c:v>
                </c:pt>
              </c:numCache>
            </c:numRef>
          </c:val>
          <c:extLst>
            <c:ext xmlns:c16="http://schemas.microsoft.com/office/drawing/2014/chart" uri="{C3380CC4-5D6E-409C-BE32-E72D297353CC}">
              <c16:uniqueId val="{00000004-D0A2-447D-8F3D-FC62DC6E5522}"/>
            </c:ext>
          </c:extLst>
        </c:ser>
        <c:ser>
          <c:idx val="5"/>
          <c:order val="5"/>
          <c:tx>
            <c:strRef>
              <c:f>Regions!$C$83</c:f>
              <c:strCache>
                <c:ptCount val="1"/>
                <c:pt idx="0">
                  <c:v>MEA</c:v>
                </c:pt>
              </c:strCache>
            </c:strRef>
          </c:tx>
          <c:spPr>
            <a:solidFill>
              <a:schemeClr val="bg1">
                <a:lumMod val="85000"/>
              </a:schemeClr>
            </a:solidFill>
          </c:spPr>
          <c:invertIfNegative val="0"/>
          <c:cat>
            <c:numRef>
              <c:f>Regions!$F$77:$L$77</c:f>
              <c:numCache>
                <c:formatCode>General</c:formatCode>
                <c:ptCount val="7"/>
                <c:pt idx="0">
                  <c:v>2016</c:v>
                </c:pt>
                <c:pt idx="1">
                  <c:v>2017</c:v>
                </c:pt>
                <c:pt idx="2">
                  <c:v>2018</c:v>
                </c:pt>
                <c:pt idx="3">
                  <c:v>2019</c:v>
                </c:pt>
                <c:pt idx="4">
                  <c:v>2020</c:v>
                </c:pt>
                <c:pt idx="5">
                  <c:v>2021</c:v>
                </c:pt>
                <c:pt idx="6">
                  <c:v>2022</c:v>
                </c:pt>
              </c:numCache>
            </c:numRef>
          </c:cat>
          <c:val>
            <c:numRef>
              <c:f>Regions!$F$83:$L$83</c:f>
              <c:numCache>
                <c:formatCode>#,##0</c:formatCode>
                <c:ptCount val="7"/>
                <c:pt idx="0">
                  <c:v>33705.7971664</c:v>
                </c:pt>
                <c:pt idx="1">
                  <c:v>28950.016079599998</c:v>
                </c:pt>
                <c:pt idx="2">
                  <c:v>26760.759419436003</c:v>
                </c:pt>
                <c:pt idx="3">
                  <c:v>42988.497176582823</c:v>
                </c:pt>
                <c:pt idx="4">
                  <c:v>57283.825239588958</c:v>
                </c:pt>
                <c:pt idx="5">
                  <c:v>59808.741648941803</c:v>
                </c:pt>
                <c:pt idx="6">
                  <c:v>65842.169162699895</c:v>
                </c:pt>
              </c:numCache>
            </c:numRef>
          </c:val>
          <c:extLst>
            <c:ext xmlns:c16="http://schemas.microsoft.com/office/drawing/2014/chart" uri="{C3380CC4-5D6E-409C-BE32-E72D297353CC}">
              <c16:uniqueId val="{00000005-D0A2-447D-8F3D-FC62DC6E5522}"/>
            </c:ext>
          </c:extLst>
        </c:ser>
        <c:dLbls>
          <c:showLegendKey val="0"/>
          <c:showVal val="0"/>
          <c:showCatName val="0"/>
          <c:showSerName val="0"/>
          <c:showPercent val="0"/>
          <c:showBubbleSize val="0"/>
        </c:dLbls>
        <c:gapWidth val="150"/>
        <c:overlap val="100"/>
        <c:axId val="496930792"/>
        <c:axId val="1"/>
      </c:barChart>
      <c:catAx>
        <c:axId val="49693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Carrier AP Shipment</a:t>
                </a:r>
              </a:p>
            </c:rich>
          </c:tx>
          <c:layout>
            <c:manualLayout>
              <c:xMode val="edge"/>
              <c:yMode val="edge"/>
              <c:x val="8.3766975244873535E-3"/>
              <c:y val="0.26890541976620619"/>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6930792"/>
        <c:crosses val="autoZero"/>
        <c:crossBetween val="between"/>
      </c:valAx>
      <c:spPr>
        <a:noFill/>
        <a:ln w="25400">
          <a:noFill/>
        </a:ln>
      </c:spPr>
    </c:plotArea>
    <c:legend>
      <c:legendPos val="r"/>
      <c:layout>
        <c:manualLayout>
          <c:xMode val="edge"/>
          <c:yMode val="edge"/>
          <c:x val="0.83082380848540283"/>
          <c:y val="0.30020400478633052"/>
          <c:w val="0.16657822676427378"/>
          <c:h val="0.39959165571891186"/>
        </c:manualLayout>
      </c:layout>
      <c:overlay val="0"/>
      <c:spPr>
        <a:solidFill>
          <a:srgbClr val="FFFFFF"/>
        </a:solidFill>
        <a:ln w="25400">
          <a:noFill/>
        </a:ln>
      </c:spPr>
      <c:txPr>
        <a:bodyPr/>
        <a:lstStyle/>
        <a:p>
          <a:pPr>
            <a:defRPr sz="8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Regions!$C$11</c:f>
              <c:strCache>
                <c:ptCount val="1"/>
                <c:pt idx="0">
                  <c:v>Wi-Fi</c:v>
                </c:pt>
              </c:strCache>
            </c:strRef>
          </c:tx>
          <c:spPr>
            <a:solidFill>
              <a:schemeClr val="tx2">
                <a:lumMod val="75000"/>
              </a:schemeClr>
            </a:solidFill>
            <a:ln>
              <a:noFill/>
            </a:ln>
            <a:effectLst/>
          </c:spPr>
          <c:invertIfNegative val="0"/>
          <c:cat>
            <c:numRef>
              <c:f>Regions!$F$10:$L$10</c:f>
              <c:numCache>
                <c:formatCode>General</c:formatCode>
                <c:ptCount val="7"/>
                <c:pt idx="0">
                  <c:v>2016</c:v>
                </c:pt>
                <c:pt idx="1">
                  <c:v>2017</c:v>
                </c:pt>
                <c:pt idx="2">
                  <c:v>2018</c:v>
                </c:pt>
                <c:pt idx="3">
                  <c:v>2019</c:v>
                </c:pt>
                <c:pt idx="4">
                  <c:v>2020</c:v>
                </c:pt>
                <c:pt idx="5">
                  <c:v>2021</c:v>
                </c:pt>
                <c:pt idx="6">
                  <c:v>2022</c:v>
                </c:pt>
              </c:numCache>
            </c:numRef>
          </c:cat>
          <c:val>
            <c:numRef>
              <c:f>Regions!$F$11:$L$11</c:f>
              <c:numCache>
                <c:formatCode>#,##0</c:formatCode>
                <c:ptCount val="7"/>
                <c:pt idx="0">
                  <c:v>494803.23583199998</c:v>
                </c:pt>
                <c:pt idx="1">
                  <c:v>498284.04057299998</c:v>
                </c:pt>
                <c:pt idx="2">
                  <c:v>507991.74158700008</c:v>
                </c:pt>
                <c:pt idx="3">
                  <c:v>492645.7289839313</c:v>
                </c:pt>
                <c:pt idx="4">
                  <c:v>467099.03098614851</c:v>
                </c:pt>
                <c:pt idx="5">
                  <c:v>432684.57414693234</c:v>
                </c:pt>
                <c:pt idx="6">
                  <c:v>395600.75208684854</c:v>
                </c:pt>
              </c:numCache>
            </c:numRef>
          </c:val>
          <c:extLst>
            <c:ext xmlns:c16="http://schemas.microsoft.com/office/drawing/2014/chart" uri="{C3380CC4-5D6E-409C-BE32-E72D297353CC}">
              <c16:uniqueId val="{00000000-07D6-4B72-A9D8-7D4139291498}"/>
            </c:ext>
          </c:extLst>
        </c:ser>
        <c:ser>
          <c:idx val="1"/>
          <c:order val="1"/>
          <c:tx>
            <c:strRef>
              <c:f>Regions!$C$12</c:f>
              <c:strCache>
                <c:ptCount val="1"/>
                <c:pt idx="0">
                  <c:v>LWA</c:v>
                </c:pt>
              </c:strCache>
            </c:strRef>
          </c:tx>
          <c:spPr>
            <a:solidFill>
              <a:schemeClr val="tx1">
                <a:lumMod val="85000"/>
                <a:lumOff val="15000"/>
              </a:schemeClr>
            </a:solidFill>
            <a:ln>
              <a:noFill/>
            </a:ln>
            <a:effectLst/>
          </c:spPr>
          <c:invertIfNegative val="0"/>
          <c:cat>
            <c:numRef>
              <c:f>Regions!$F$10:$L$10</c:f>
              <c:numCache>
                <c:formatCode>General</c:formatCode>
                <c:ptCount val="7"/>
                <c:pt idx="0">
                  <c:v>2016</c:v>
                </c:pt>
                <c:pt idx="1">
                  <c:v>2017</c:v>
                </c:pt>
                <c:pt idx="2">
                  <c:v>2018</c:v>
                </c:pt>
                <c:pt idx="3">
                  <c:v>2019</c:v>
                </c:pt>
                <c:pt idx="4">
                  <c:v>2020</c:v>
                </c:pt>
                <c:pt idx="5">
                  <c:v>2021</c:v>
                </c:pt>
                <c:pt idx="6">
                  <c:v>2022</c:v>
                </c:pt>
              </c:numCache>
            </c:numRef>
          </c:cat>
          <c:val>
            <c:numRef>
              <c:f>Regions!$F$12:$L$12</c:f>
              <c:numCache>
                <c:formatCode>#,##0</c:formatCode>
                <c:ptCount val="7"/>
                <c:pt idx="0">
                  <c:v>0</c:v>
                </c:pt>
                <c:pt idx="1">
                  <c:v>0</c:v>
                </c:pt>
                <c:pt idx="2">
                  <c:v>681.77346884999997</c:v>
                </c:pt>
                <c:pt idx="3">
                  <c:v>2577.1590152099998</c:v>
                </c:pt>
                <c:pt idx="4">
                  <c:v>7656.3240062940004</c:v>
                </c:pt>
                <c:pt idx="5">
                  <c:v>11449.393036217998</c:v>
                </c:pt>
                <c:pt idx="6">
                  <c:v>11915.184051008637</c:v>
                </c:pt>
              </c:numCache>
            </c:numRef>
          </c:val>
          <c:extLst>
            <c:ext xmlns:c16="http://schemas.microsoft.com/office/drawing/2014/chart" uri="{C3380CC4-5D6E-409C-BE32-E72D297353CC}">
              <c16:uniqueId val="{00000002-07D6-4B72-A9D8-7D4139291498}"/>
            </c:ext>
          </c:extLst>
        </c:ser>
        <c:ser>
          <c:idx val="2"/>
          <c:order val="2"/>
          <c:tx>
            <c:strRef>
              <c:f>Regions!$C$13</c:f>
              <c:strCache>
                <c:ptCount val="1"/>
                <c:pt idx="0">
                  <c:v>LTE-U/LAA</c:v>
                </c:pt>
              </c:strCache>
            </c:strRef>
          </c:tx>
          <c:spPr>
            <a:solidFill>
              <a:schemeClr val="bg2">
                <a:lumMod val="50000"/>
              </a:schemeClr>
            </a:solidFill>
            <a:ln>
              <a:noFill/>
            </a:ln>
            <a:effectLst/>
          </c:spPr>
          <c:invertIfNegative val="0"/>
          <c:cat>
            <c:numRef>
              <c:f>Regions!$F$10:$L$10</c:f>
              <c:numCache>
                <c:formatCode>General</c:formatCode>
                <c:ptCount val="7"/>
                <c:pt idx="0">
                  <c:v>2016</c:v>
                </c:pt>
                <c:pt idx="1">
                  <c:v>2017</c:v>
                </c:pt>
                <c:pt idx="2">
                  <c:v>2018</c:v>
                </c:pt>
                <c:pt idx="3">
                  <c:v>2019</c:v>
                </c:pt>
                <c:pt idx="4">
                  <c:v>2020</c:v>
                </c:pt>
                <c:pt idx="5">
                  <c:v>2021</c:v>
                </c:pt>
                <c:pt idx="6">
                  <c:v>2022</c:v>
                </c:pt>
              </c:numCache>
            </c:numRef>
          </c:cat>
          <c:val>
            <c:numRef>
              <c:f>Regions!$F$13:$L$13</c:f>
              <c:numCache>
                <c:formatCode>#,##0</c:formatCode>
                <c:ptCount val="7"/>
                <c:pt idx="0">
                  <c:v>650</c:v>
                </c:pt>
                <c:pt idx="1">
                  <c:v>9321.8056750000014</c:v>
                </c:pt>
                <c:pt idx="2">
                  <c:v>25123.450369800004</c:v>
                </c:pt>
                <c:pt idx="3">
                  <c:v>64301.869794670522</c:v>
                </c:pt>
                <c:pt idx="4">
                  <c:v>109507.93742737439</c:v>
                </c:pt>
                <c:pt idx="5">
                  <c:v>130542.59539031873</c:v>
                </c:pt>
                <c:pt idx="6">
                  <c:v>150605.92681622351</c:v>
                </c:pt>
              </c:numCache>
            </c:numRef>
          </c:val>
          <c:extLst>
            <c:ext xmlns:c16="http://schemas.microsoft.com/office/drawing/2014/chart" uri="{C3380CC4-5D6E-409C-BE32-E72D297353CC}">
              <c16:uniqueId val="{00000001-07D6-4B72-A9D8-7D4139291498}"/>
            </c:ext>
          </c:extLst>
        </c:ser>
        <c:ser>
          <c:idx val="3"/>
          <c:order val="3"/>
          <c:tx>
            <c:strRef>
              <c:f>Regions!$C$14</c:f>
              <c:strCache>
                <c:ptCount val="1"/>
                <c:pt idx="0">
                  <c:v>MulteFire</c:v>
                </c:pt>
              </c:strCache>
            </c:strRef>
          </c:tx>
          <c:invertIfNegative val="0"/>
          <c:cat>
            <c:numRef>
              <c:f>Regions!$F$10:$L$10</c:f>
              <c:numCache>
                <c:formatCode>General</c:formatCode>
                <c:ptCount val="7"/>
                <c:pt idx="0">
                  <c:v>2016</c:v>
                </c:pt>
                <c:pt idx="1">
                  <c:v>2017</c:v>
                </c:pt>
                <c:pt idx="2">
                  <c:v>2018</c:v>
                </c:pt>
                <c:pt idx="3">
                  <c:v>2019</c:v>
                </c:pt>
                <c:pt idx="4">
                  <c:v>2020</c:v>
                </c:pt>
                <c:pt idx="5">
                  <c:v>2021</c:v>
                </c:pt>
                <c:pt idx="6">
                  <c:v>2022</c:v>
                </c:pt>
              </c:numCache>
            </c:numRef>
          </c:cat>
          <c:val>
            <c:numRef>
              <c:f>Regions!$F$14:$L$14</c:f>
              <c:numCache>
                <c:formatCode>#,##0</c:formatCode>
                <c:ptCount val="7"/>
                <c:pt idx="0">
                  <c:v>0</c:v>
                </c:pt>
                <c:pt idx="1">
                  <c:v>0</c:v>
                </c:pt>
                <c:pt idx="2">
                  <c:v>0</c:v>
                </c:pt>
                <c:pt idx="3">
                  <c:v>8660.3807915625002</c:v>
                </c:pt>
                <c:pt idx="4">
                  <c:v>39609.981983906255</c:v>
                </c:pt>
                <c:pt idx="5">
                  <c:v>86206.663092457049</c:v>
                </c:pt>
                <c:pt idx="6">
                  <c:v>182279.36550170978</c:v>
                </c:pt>
              </c:numCache>
            </c:numRef>
          </c:val>
          <c:extLst>
            <c:ext xmlns:c16="http://schemas.microsoft.com/office/drawing/2014/chart" uri="{C3380CC4-5D6E-409C-BE32-E72D297353CC}">
              <c16:uniqueId val="{00000000-6585-4BCF-AA68-BC22EFEAAAF1}"/>
            </c:ext>
          </c:extLst>
        </c:ser>
        <c:ser>
          <c:idx val="4"/>
          <c:order val="4"/>
          <c:tx>
            <c:strRef>
              <c:f>Regions!$C$15</c:f>
              <c:strCache>
                <c:ptCount val="1"/>
                <c:pt idx="0">
                  <c:v>CBRS</c:v>
                </c:pt>
              </c:strCache>
            </c:strRef>
          </c:tx>
          <c:invertIfNegative val="0"/>
          <c:cat>
            <c:numRef>
              <c:f>Regions!$F$10:$L$10</c:f>
              <c:numCache>
                <c:formatCode>General</c:formatCode>
                <c:ptCount val="7"/>
                <c:pt idx="0">
                  <c:v>2016</c:v>
                </c:pt>
                <c:pt idx="1">
                  <c:v>2017</c:v>
                </c:pt>
                <c:pt idx="2">
                  <c:v>2018</c:v>
                </c:pt>
                <c:pt idx="3">
                  <c:v>2019</c:v>
                </c:pt>
                <c:pt idx="4">
                  <c:v>2020</c:v>
                </c:pt>
                <c:pt idx="5">
                  <c:v>2021</c:v>
                </c:pt>
                <c:pt idx="6">
                  <c:v>2022</c:v>
                </c:pt>
              </c:numCache>
            </c:numRef>
          </c:cat>
          <c:val>
            <c:numRef>
              <c:f>Regions!$F$15:$L$15</c:f>
              <c:numCache>
                <c:formatCode>#,##0</c:formatCode>
                <c:ptCount val="7"/>
                <c:pt idx="0">
                  <c:v>0</c:v>
                </c:pt>
                <c:pt idx="1">
                  <c:v>794.94550000000004</c:v>
                </c:pt>
                <c:pt idx="2">
                  <c:v>43072.899975</c:v>
                </c:pt>
                <c:pt idx="3">
                  <c:v>92000.421522500023</c:v>
                </c:pt>
                <c:pt idx="4">
                  <c:v>155701.06982585628</c:v>
                </c:pt>
                <c:pt idx="5">
                  <c:v>238315.71810699851</c:v>
                </c:pt>
                <c:pt idx="6">
                  <c:v>287683.31257524219</c:v>
                </c:pt>
              </c:numCache>
            </c:numRef>
          </c:val>
          <c:extLst>
            <c:ext xmlns:c16="http://schemas.microsoft.com/office/drawing/2014/chart" uri="{C3380CC4-5D6E-409C-BE32-E72D297353CC}">
              <c16:uniqueId val="{00000001-6585-4BCF-AA68-BC22EFEAAAF1}"/>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N. Am. Carrier grade 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2330695903077"/>
          <c:y val="5.1400554097404488E-2"/>
          <c:w val="0.65357822250374964"/>
          <c:h val="0.8326195683872849"/>
        </c:manualLayout>
      </c:layout>
      <c:barChart>
        <c:barDir val="col"/>
        <c:grouping val="stacked"/>
        <c:varyColors val="0"/>
        <c:ser>
          <c:idx val="0"/>
          <c:order val="0"/>
          <c:tx>
            <c:strRef>
              <c:f>Shipment!$C$39</c:f>
              <c:strCache>
                <c:ptCount val="1"/>
                <c:pt idx="0">
                  <c:v>Mobile/Telco</c:v>
                </c:pt>
              </c:strCache>
            </c:strRef>
          </c:tx>
          <c:spPr>
            <a:solidFill>
              <a:schemeClr val="tx2">
                <a:lumMod val="60000"/>
                <a:lumOff val="40000"/>
              </a:schemeClr>
            </a:solidFill>
            <a:ln w="25400">
              <a:noFill/>
            </a:ln>
          </c:spPr>
          <c:invertIfNegative val="0"/>
          <c:cat>
            <c:numRef>
              <c:f>Shipment!$F$38:$L$38</c:f>
              <c:numCache>
                <c:formatCode>General</c:formatCode>
                <c:ptCount val="7"/>
                <c:pt idx="0">
                  <c:v>2016</c:v>
                </c:pt>
                <c:pt idx="1">
                  <c:v>2017</c:v>
                </c:pt>
                <c:pt idx="2">
                  <c:v>2018</c:v>
                </c:pt>
                <c:pt idx="3">
                  <c:v>2019</c:v>
                </c:pt>
                <c:pt idx="4">
                  <c:v>2020</c:v>
                </c:pt>
                <c:pt idx="5">
                  <c:v>2021</c:v>
                </c:pt>
                <c:pt idx="6">
                  <c:v>2022</c:v>
                </c:pt>
              </c:numCache>
            </c:numRef>
          </c:cat>
          <c:val>
            <c:numRef>
              <c:f>Shipment!$F$39:$L$39</c:f>
              <c:numCache>
                <c:formatCode>#,##0</c:formatCode>
                <c:ptCount val="7"/>
                <c:pt idx="0">
                  <c:v>832933.60831999988</c:v>
                </c:pt>
                <c:pt idx="1">
                  <c:v>485040.13447499997</c:v>
                </c:pt>
                <c:pt idx="2">
                  <c:v>263542.71474479995</c:v>
                </c:pt>
                <c:pt idx="3">
                  <c:v>258858.67635140172</c:v>
                </c:pt>
                <c:pt idx="4">
                  <c:v>368848.42959263927</c:v>
                </c:pt>
                <c:pt idx="5">
                  <c:v>437928.2466430412</c:v>
                </c:pt>
                <c:pt idx="6">
                  <c:v>513497.38799466001</c:v>
                </c:pt>
              </c:numCache>
            </c:numRef>
          </c:val>
          <c:extLst>
            <c:ext xmlns:c16="http://schemas.microsoft.com/office/drawing/2014/chart" uri="{C3380CC4-5D6E-409C-BE32-E72D297353CC}">
              <c16:uniqueId val="{00000000-B69B-44AE-918B-A1886F41D315}"/>
            </c:ext>
          </c:extLst>
        </c:ser>
        <c:ser>
          <c:idx val="1"/>
          <c:order val="1"/>
          <c:tx>
            <c:strRef>
              <c:f>Shipment!$C$40</c:f>
              <c:strCache>
                <c:ptCount val="1"/>
                <c:pt idx="0">
                  <c:v>Cable operator</c:v>
                </c:pt>
              </c:strCache>
            </c:strRef>
          </c:tx>
          <c:spPr>
            <a:solidFill>
              <a:schemeClr val="bg2">
                <a:lumMod val="50000"/>
              </a:schemeClr>
            </a:solidFill>
            <a:ln w="25400">
              <a:noFill/>
            </a:ln>
          </c:spPr>
          <c:invertIfNegative val="0"/>
          <c:cat>
            <c:numRef>
              <c:f>Shipment!$F$38:$L$38</c:f>
              <c:numCache>
                <c:formatCode>General</c:formatCode>
                <c:ptCount val="7"/>
                <c:pt idx="0">
                  <c:v>2016</c:v>
                </c:pt>
                <c:pt idx="1">
                  <c:v>2017</c:v>
                </c:pt>
                <c:pt idx="2">
                  <c:v>2018</c:v>
                </c:pt>
                <c:pt idx="3">
                  <c:v>2019</c:v>
                </c:pt>
                <c:pt idx="4">
                  <c:v>2020</c:v>
                </c:pt>
                <c:pt idx="5">
                  <c:v>2021</c:v>
                </c:pt>
                <c:pt idx="6">
                  <c:v>2022</c:v>
                </c:pt>
              </c:numCache>
            </c:numRef>
          </c:cat>
          <c:val>
            <c:numRef>
              <c:f>Shipment!$F$40:$L$40</c:f>
              <c:numCache>
                <c:formatCode>#,##0</c:formatCode>
                <c:ptCount val="7"/>
                <c:pt idx="0">
                  <c:v>738637.5</c:v>
                </c:pt>
                <c:pt idx="1">
                  <c:v>812289.90187499998</c:v>
                </c:pt>
                <c:pt idx="2">
                  <c:v>892540.15262520022</c:v>
                </c:pt>
                <c:pt idx="3">
                  <c:v>933070.22308856051</c:v>
                </c:pt>
                <c:pt idx="4">
                  <c:v>972722.31344951538</c:v>
                </c:pt>
                <c:pt idx="5">
                  <c:v>1017969.466815099</c:v>
                </c:pt>
                <c:pt idx="6">
                  <c:v>1074907.3046196685</c:v>
                </c:pt>
              </c:numCache>
            </c:numRef>
          </c:val>
          <c:extLst>
            <c:ext xmlns:c16="http://schemas.microsoft.com/office/drawing/2014/chart" uri="{C3380CC4-5D6E-409C-BE32-E72D297353CC}">
              <c16:uniqueId val="{00000001-B69B-44AE-918B-A1886F41D315}"/>
            </c:ext>
          </c:extLst>
        </c:ser>
        <c:ser>
          <c:idx val="2"/>
          <c:order val="2"/>
          <c:tx>
            <c:strRef>
              <c:f>Shipment!$C$41</c:f>
              <c:strCache>
                <c:ptCount val="1"/>
                <c:pt idx="0">
                  <c:v>OTT/Wi-Fi SP</c:v>
                </c:pt>
              </c:strCache>
            </c:strRef>
          </c:tx>
          <c:spPr>
            <a:solidFill>
              <a:schemeClr val="tx1"/>
            </a:solidFill>
            <a:ln w="25400">
              <a:noFill/>
            </a:ln>
          </c:spPr>
          <c:invertIfNegative val="0"/>
          <c:cat>
            <c:numRef>
              <c:f>Shipment!$F$38:$L$38</c:f>
              <c:numCache>
                <c:formatCode>General</c:formatCode>
                <c:ptCount val="7"/>
                <c:pt idx="0">
                  <c:v>2016</c:v>
                </c:pt>
                <c:pt idx="1">
                  <c:v>2017</c:v>
                </c:pt>
                <c:pt idx="2">
                  <c:v>2018</c:v>
                </c:pt>
                <c:pt idx="3">
                  <c:v>2019</c:v>
                </c:pt>
                <c:pt idx="4">
                  <c:v>2020</c:v>
                </c:pt>
                <c:pt idx="5">
                  <c:v>2021</c:v>
                </c:pt>
                <c:pt idx="6">
                  <c:v>2022</c:v>
                </c:pt>
              </c:numCache>
            </c:numRef>
          </c:cat>
          <c:val>
            <c:numRef>
              <c:f>Shipment!$F$41:$L$41</c:f>
              <c:numCache>
                <c:formatCode>#,##0</c:formatCode>
                <c:ptCount val="7"/>
                <c:pt idx="0">
                  <c:v>222637.5</c:v>
                </c:pt>
                <c:pt idx="1">
                  <c:v>241428.375</c:v>
                </c:pt>
                <c:pt idx="2">
                  <c:v>261924.69375000003</c:v>
                </c:pt>
                <c:pt idx="3">
                  <c:v>284288.31843750004</c:v>
                </c:pt>
                <c:pt idx="4">
                  <c:v>308696.8633593751</c:v>
                </c:pt>
                <c:pt idx="5">
                  <c:v>335345.24842734385</c:v>
                </c:pt>
                <c:pt idx="6">
                  <c:v>364447.40693871106</c:v>
                </c:pt>
              </c:numCache>
            </c:numRef>
          </c:val>
          <c:extLst>
            <c:ext xmlns:c16="http://schemas.microsoft.com/office/drawing/2014/chart" uri="{C3380CC4-5D6E-409C-BE32-E72D297353CC}">
              <c16:uniqueId val="{00000002-B69B-44AE-918B-A1886F41D315}"/>
            </c:ext>
          </c:extLst>
        </c:ser>
        <c:dLbls>
          <c:showLegendKey val="0"/>
          <c:showVal val="0"/>
          <c:showCatName val="0"/>
          <c:showSerName val="0"/>
          <c:showPercent val="0"/>
          <c:showBubbleSize val="0"/>
        </c:dLbls>
        <c:gapWidth val="150"/>
        <c:overlap val="100"/>
        <c:axId val="313862888"/>
        <c:axId val="1"/>
      </c:barChart>
      <c:catAx>
        <c:axId val="31386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AP Shipment</a:t>
                </a:r>
              </a:p>
            </c:rich>
          </c:tx>
          <c:layout>
            <c:manualLayout>
              <c:xMode val="edge"/>
              <c:yMode val="edge"/>
              <c:x val="7.4001829316789943E-3"/>
              <c:y val="0.3069028871391076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13862888"/>
        <c:crosses val="autoZero"/>
        <c:crossBetween val="between"/>
      </c:valAx>
      <c:spPr>
        <a:noFill/>
        <a:ln w="25400">
          <a:noFill/>
        </a:ln>
      </c:spPr>
    </c:plotArea>
    <c:legend>
      <c:legendPos val="r"/>
      <c:layout>
        <c:manualLayout>
          <c:xMode val="edge"/>
          <c:yMode val="edge"/>
          <c:x val="0.78585889220765026"/>
          <c:y val="0.38954435695538059"/>
          <c:w val="0.20864057415700443"/>
          <c:h val="0.2250015748031496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Regions!$C$23</c:f>
              <c:strCache>
                <c:ptCount val="1"/>
                <c:pt idx="0">
                  <c:v>Wi-Fi</c:v>
                </c:pt>
              </c:strCache>
            </c:strRef>
          </c:tx>
          <c:spPr>
            <a:solidFill>
              <a:schemeClr val="tx2">
                <a:lumMod val="7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Regions!$F$23:$L$23</c:f>
              <c:numCache>
                <c:formatCode>#,##0</c:formatCode>
                <c:ptCount val="7"/>
                <c:pt idx="0">
                  <c:v>66339.633249599996</c:v>
                </c:pt>
                <c:pt idx="1">
                  <c:v>59364.006921899992</c:v>
                </c:pt>
                <c:pt idx="2">
                  <c:v>54999.483921225015</c:v>
                </c:pt>
                <c:pt idx="3">
                  <c:v>50288.0276502825</c:v>
                </c:pt>
                <c:pt idx="4">
                  <c:v>46966.121495203137</c:v>
                </c:pt>
                <c:pt idx="5">
                  <c:v>43530.026708466568</c:v>
                </c:pt>
                <c:pt idx="6">
                  <c:v>39815.188393541954</c:v>
                </c:pt>
              </c:numCache>
            </c:numRef>
          </c:val>
          <c:extLst>
            <c:ext xmlns:c16="http://schemas.microsoft.com/office/drawing/2014/chart" uri="{C3380CC4-5D6E-409C-BE32-E72D297353CC}">
              <c16:uniqueId val="{00000000-B267-4C00-81A5-B96CAB97C8FA}"/>
            </c:ext>
          </c:extLst>
        </c:ser>
        <c:ser>
          <c:idx val="1"/>
          <c:order val="1"/>
          <c:tx>
            <c:strRef>
              <c:f>Regions!$C$24</c:f>
              <c:strCache>
                <c:ptCount val="1"/>
                <c:pt idx="0">
                  <c:v>LWA</c:v>
                </c:pt>
              </c:strCache>
            </c:strRef>
          </c:tx>
          <c:spPr>
            <a:solidFill>
              <a:schemeClr val="tx1">
                <a:lumMod val="85000"/>
                <a:lumOff val="1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Regions!$F$24:$L$24</c:f>
              <c:numCache>
                <c:formatCode>#,##0</c:formatCode>
                <c:ptCount val="7"/>
                <c:pt idx="0">
                  <c:v>0</c:v>
                </c:pt>
                <c:pt idx="1">
                  <c:v>0</c:v>
                </c:pt>
                <c:pt idx="2">
                  <c:v>0</c:v>
                </c:pt>
                <c:pt idx="3">
                  <c:v>286.59016190999995</c:v>
                </c:pt>
                <c:pt idx="4">
                  <c:v>671.11298567400002</c:v>
                </c:pt>
                <c:pt idx="5">
                  <c:v>950.76615187799985</c:v>
                </c:pt>
                <c:pt idx="6">
                  <c:v>978.06942054143985</c:v>
                </c:pt>
              </c:numCache>
            </c:numRef>
          </c:val>
          <c:extLst>
            <c:ext xmlns:c16="http://schemas.microsoft.com/office/drawing/2014/chart" uri="{C3380CC4-5D6E-409C-BE32-E72D297353CC}">
              <c16:uniqueId val="{00000001-B267-4C00-81A5-B96CAB97C8FA}"/>
            </c:ext>
          </c:extLst>
        </c:ser>
        <c:ser>
          <c:idx val="2"/>
          <c:order val="2"/>
          <c:tx>
            <c:strRef>
              <c:f>Regions!$C$25</c:f>
              <c:strCache>
                <c:ptCount val="1"/>
                <c:pt idx="0">
                  <c:v>LTE-U/LAA</c:v>
                </c:pt>
              </c:strCache>
            </c:strRef>
          </c:tx>
          <c:spPr>
            <a:solidFill>
              <a:schemeClr val="bg2">
                <a:lumMod val="50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Regions!$F$25:$L$25</c:f>
              <c:numCache>
                <c:formatCode>#,##0</c:formatCode>
                <c:ptCount val="7"/>
                <c:pt idx="0">
                  <c:v>0</c:v>
                </c:pt>
                <c:pt idx="1">
                  <c:v>0</c:v>
                </c:pt>
                <c:pt idx="2">
                  <c:v>0</c:v>
                </c:pt>
                <c:pt idx="3">
                  <c:v>3499.4214854242464</c:v>
                </c:pt>
                <c:pt idx="4">
                  <c:v>5959.6156423060902</c:v>
                </c:pt>
                <c:pt idx="5">
                  <c:v>6781.4335267698043</c:v>
                </c:pt>
                <c:pt idx="6">
                  <c:v>7823.6845099336897</c:v>
                </c:pt>
              </c:numCache>
            </c:numRef>
          </c:val>
          <c:extLst>
            <c:ext xmlns:c16="http://schemas.microsoft.com/office/drawing/2014/chart" uri="{C3380CC4-5D6E-409C-BE32-E72D297353CC}">
              <c16:uniqueId val="{00000002-B267-4C00-81A5-B96CAB97C8FA}"/>
            </c:ext>
          </c:extLst>
        </c:ser>
        <c:ser>
          <c:idx val="3"/>
          <c:order val="3"/>
          <c:tx>
            <c:strRef>
              <c:f>Regions!$C$26</c:f>
              <c:strCache>
                <c:ptCount val="1"/>
                <c:pt idx="0">
                  <c:v>MulteFire</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Regions!$F$26:$L$26</c:f>
              <c:numCache>
                <c:formatCode>#,##0</c:formatCode>
                <c:ptCount val="7"/>
                <c:pt idx="0">
                  <c:v>0</c:v>
                </c:pt>
                <c:pt idx="1">
                  <c:v>0</c:v>
                </c:pt>
                <c:pt idx="2">
                  <c:v>0</c:v>
                </c:pt>
                <c:pt idx="3">
                  <c:v>123.71972559375</c:v>
                </c:pt>
                <c:pt idx="4">
                  <c:v>565.85688548437508</c:v>
                </c:pt>
                <c:pt idx="5">
                  <c:v>1231.523758463672</c:v>
                </c:pt>
                <c:pt idx="6">
                  <c:v>2603.9909357387114</c:v>
                </c:pt>
              </c:numCache>
            </c:numRef>
          </c:val>
          <c:extLst>
            <c:ext xmlns:c16="http://schemas.microsoft.com/office/drawing/2014/chart" uri="{C3380CC4-5D6E-409C-BE32-E72D297353CC}">
              <c16:uniqueId val="{00000003-B267-4C00-81A5-B96CAB97C8FA}"/>
            </c:ext>
          </c:extLst>
        </c:ser>
        <c:ser>
          <c:idx val="4"/>
          <c:order val="4"/>
          <c:tx>
            <c:strRef>
              <c:f>Regions!$C$27</c:f>
              <c:strCache>
                <c:ptCount val="1"/>
                <c:pt idx="0">
                  <c:v>CBRS</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Regions!$F$27:$L$27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267-4C00-81A5-B96CAB97C8FA}"/>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L. Am. Carrier grade AP shipment</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Regions!$C$34</c:f>
              <c:strCache>
                <c:ptCount val="1"/>
                <c:pt idx="0">
                  <c:v>Wi-Fi</c:v>
                </c:pt>
              </c:strCache>
            </c:strRef>
          </c:tx>
          <c:spPr>
            <a:solidFill>
              <a:schemeClr val="tx2">
                <a:lumMod val="7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Regions!$F$34:$L$34</c:f>
              <c:numCache>
                <c:formatCode>#,##0</c:formatCode>
                <c:ptCount val="7"/>
                <c:pt idx="0">
                  <c:v>480549.22166399995</c:v>
                </c:pt>
                <c:pt idx="1">
                  <c:v>437458.08245849994</c:v>
                </c:pt>
                <c:pt idx="2">
                  <c:v>410102.35050712508</c:v>
                </c:pt>
                <c:pt idx="3">
                  <c:v>379462.80085276876</c:v>
                </c:pt>
                <c:pt idx="4">
                  <c:v>356946.87409113284</c:v>
                </c:pt>
                <c:pt idx="5">
                  <c:v>333482.80927433202</c:v>
                </c:pt>
                <c:pt idx="6">
                  <c:v>306768.7690890744</c:v>
                </c:pt>
              </c:numCache>
            </c:numRef>
          </c:val>
          <c:extLst>
            <c:ext xmlns:c16="http://schemas.microsoft.com/office/drawing/2014/chart" uri="{C3380CC4-5D6E-409C-BE32-E72D297353CC}">
              <c16:uniqueId val="{00000000-1A8A-4BB5-8D8A-9E05F6D17C42}"/>
            </c:ext>
          </c:extLst>
        </c:ser>
        <c:ser>
          <c:idx val="1"/>
          <c:order val="1"/>
          <c:tx>
            <c:strRef>
              <c:f>Regions!$C$35</c:f>
              <c:strCache>
                <c:ptCount val="1"/>
                <c:pt idx="0">
                  <c:v>LWA</c:v>
                </c:pt>
              </c:strCache>
            </c:strRef>
          </c:tx>
          <c:spPr>
            <a:solidFill>
              <a:schemeClr val="tx1">
                <a:lumMod val="85000"/>
                <a:lumOff val="1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Regions!$F$35:$L$35</c:f>
              <c:numCache>
                <c:formatCode>#,##0</c:formatCode>
                <c:ptCount val="7"/>
                <c:pt idx="0">
                  <c:v>0</c:v>
                </c:pt>
                <c:pt idx="1">
                  <c:v>0</c:v>
                </c:pt>
                <c:pt idx="2">
                  <c:v>0</c:v>
                </c:pt>
                <c:pt idx="3">
                  <c:v>477.88943006999995</c:v>
                </c:pt>
                <c:pt idx="4">
                  <c:v>938.93196109799987</c:v>
                </c:pt>
                <c:pt idx="5">
                  <c:v>1263.2216232059998</c:v>
                </c:pt>
                <c:pt idx="6">
                  <c:v>1284.2757824428797</c:v>
                </c:pt>
              </c:numCache>
            </c:numRef>
          </c:val>
          <c:extLst>
            <c:ext xmlns:c16="http://schemas.microsoft.com/office/drawing/2014/chart" uri="{C3380CC4-5D6E-409C-BE32-E72D297353CC}">
              <c16:uniqueId val="{00000001-1A8A-4BB5-8D8A-9E05F6D17C42}"/>
            </c:ext>
          </c:extLst>
        </c:ser>
        <c:ser>
          <c:idx val="2"/>
          <c:order val="2"/>
          <c:tx>
            <c:strRef>
              <c:f>Regions!$C$36</c:f>
              <c:strCache>
                <c:ptCount val="1"/>
                <c:pt idx="0">
                  <c:v>LTE-U/LAA</c:v>
                </c:pt>
              </c:strCache>
            </c:strRef>
          </c:tx>
          <c:spPr>
            <a:solidFill>
              <a:schemeClr val="bg2">
                <a:lumMod val="50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Regions!$F$36:$L$36</c:f>
              <c:numCache>
                <c:formatCode>#,##0</c:formatCode>
                <c:ptCount val="7"/>
                <c:pt idx="0">
                  <c:v>30</c:v>
                </c:pt>
                <c:pt idx="1">
                  <c:v>430.23718500000001</c:v>
                </c:pt>
                <c:pt idx="2">
                  <c:v>1157.3182512000001</c:v>
                </c:pt>
                <c:pt idx="3">
                  <c:v>26245.661140681848</c:v>
                </c:pt>
                <c:pt idx="4">
                  <c:v>44697.11731729567</c:v>
                </c:pt>
                <c:pt idx="5">
                  <c:v>50860.751450773532</c:v>
                </c:pt>
                <c:pt idx="6">
                  <c:v>58677.633824502671</c:v>
                </c:pt>
              </c:numCache>
            </c:numRef>
          </c:val>
          <c:extLst>
            <c:ext xmlns:c16="http://schemas.microsoft.com/office/drawing/2014/chart" uri="{C3380CC4-5D6E-409C-BE32-E72D297353CC}">
              <c16:uniqueId val="{00000002-1A8A-4BB5-8D8A-9E05F6D17C42}"/>
            </c:ext>
          </c:extLst>
        </c:ser>
        <c:ser>
          <c:idx val="3"/>
          <c:order val="3"/>
          <c:tx>
            <c:strRef>
              <c:f>Regions!$C$37</c:f>
              <c:strCache>
                <c:ptCount val="1"/>
                <c:pt idx="0">
                  <c:v>MulteFire</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Regions!$F$37:$L$37</c:f>
              <c:numCache>
                <c:formatCode>#,##0</c:formatCode>
                <c:ptCount val="7"/>
                <c:pt idx="0">
                  <c:v>0</c:v>
                </c:pt>
                <c:pt idx="1">
                  <c:v>0</c:v>
                </c:pt>
                <c:pt idx="2">
                  <c:v>0</c:v>
                </c:pt>
                <c:pt idx="3">
                  <c:v>2474.3945118749998</c:v>
                </c:pt>
                <c:pt idx="4">
                  <c:v>11317.137709687502</c:v>
                </c:pt>
                <c:pt idx="5">
                  <c:v>24630.475169273443</c:v>
                </c:pt>
                <c:pt idx="6">
                  <c:v>52079.818714774228</c:v>
                </c:pt>
              </c:numCache>
            </c:numRef>
          </c:val>
          <c:extLst>
            <c:ext xmlns:c16="http://schemas.microsoft.com/office/drawing/2014/chart" uri="{C3380CC4-5D6E-409C-BE32-E72D297353CC}">
              <c16:uniqueId val="{00000003-1A8A-4BB5-8D8A-9E05F6D17C42}"/>
            </c:ext>
          </c:extLst>
        </c:ser>
        <c:ser>
          <c:idx val="4"/>
          <c:order val="4"/>
          <c:tx>
            <c:strRef>
              <c:f>Regions!$C$38</c:f>
              <c:strCache>
                <c:ptCount val="1"/>
                <c:pt idx="0">
                  <c:v>CBRS</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Regions!$F$38:$L$38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A8A-4BB5-8D8A-9E05F6D17C42}"/>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Europe</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Regions!$C$45</c:f>
              <c:strCache>
                <c:ptCount val="1"/>
                <c:pt idx="0">
                  <c:v>Wi-Fi</c:v>
                </c:pt>
              </c:strCache>
            </c:strRef>
          </c:tx>
          <c:spPr>
            <a:solidFill>
              <a:schemeClr val="tx2">
                <a:lumMod val="7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Regions!$F$45:$L$45</c:f>
              <c:numCache>
                <c:formatCode>#,##0</c:formatCode>
                <c:ptCount val="7"/>
                <c:pt idx="0">
                  <c:v>467123.42915999994</c:v>
                </c:pt>
                <c:pt idx="1">
                  <c:v>287882.88848999998</c:v>
                </c:pt>
                <c:pt idx="2">
                  <c:v>155480.63254874997</c:v>
                </c:pt>
                <c:pt idx="3">
                  <c:v>77454.772496156249</c:v>
                </c:pt>
                <c:pt idx="4">
                  <c:v>58930.23121530471</c:v>
                </c:pt>
                <c:pt idx="5">
                  <c:v>60160.937567865491</c:v>
                </c:pt>
                <c:pt idx="6">
                  <c:v>58676.03251713248</c:v>
                </c:pt>
              </c:numCache>
            </c:numRef>
          </c:val>
          <c:extLst>
            <c:ext xmlns:c16="http://schemas.microsoft.com/office/drawing/2014/chart" uri="{C3380CC4-5D6E-409C-BE32-E72D297353CC}">
              <c16:uniqueId val="{00000000-1109-4F93-AE20-03E33CE322A3}"/>
            </c:ext>
          </c:extLst>
        </c:ser>
        <c:ser>
          <c:idx val="1"/>
          <c:order val="1"/>
          <c:tx>
            <c:strRef>
              <c:f>Regions!$C$46</c:f>
              <c:strCache>
                <c:ptCount val="1"/>
                <c:pt idx="0">
                  <c:v>LWA</c:v>
                </c:pt>
              </c:strCache>
            </c:strRef>
          </c:tx>
          <c:spPr>
            <a:solidFill>
              <a:schemeClr val="tx1">
                <a:lumMod val="85000"/>
                <a:lumOff val="1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Regions!$F$46:$L$46</c:f>
              <c:numCache>
                <c:formatCode>#,##0</c:formatCode>
                <c:ptCount val="7"/>
                <c:pt idx="0">
                  <c:v>0</c:v>
                </c:pt>
                <c:pt idx="1">
                  <c:v>0</c:v>
                </c:pt>
                <c:pt idx="2">
                  <c:v>5145.4230592499989</c:v>
                </c:pt>
                <c:pt idx="3">
                  <c:v>11950.823155049999</c:v>
                </c:pt>
                <c:pt idx="4">
                  <c:v>20779.453802069998</c:v>
                </c:pt>
                <c:pt idx="5">
                  <c:v>26759.711131289991</c:v>
                </c:pt>
                <c:pt idx="6">
                  <c:v>26919.295784179194</c:v>
                </c:pt>
              </c:numCache>
            </c:numRef>
          </c:val>
          <c:extLst>
            <c:ext xmlns:c16="http://schemas.microsoft.com/office/drawing/2014/chart" uri="{C3380CC4-5D6E-409C-BE32-E72D297353CC}">
              <c16:uniqueId val="{00000001-1109-4F93-AE20-03E33CE322A3}"/>
            </c:ext>
          </c:extLst>
        </c:ser>
        <c:ser>
          <c:idx val="2"/>
          <c:order val="2"/>
          <c:tx>
            <c:strRef>
              <c:f>Regions!$C$47</c:f>
              <c:strCache>
                <c:ptCount val="1"/>
                <c:pt idx="0">
                  <c:v>LTE-U/LAA</c:v>
                </c:pt>
              </c:strCache>
            </c:strRef>
          </c:tx>
          <c:spPr>
            <a:solidFill>
              <a:schemeClr val="bg2">
                <a:lumMod val="50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Regions!$F$47:$L$47</c:f>
              <c:numCache>
                <c:formatCode>#,##0</c:formatCode>
                <c:ptCount val="7"/>
                <c:pt idx="0">
                  <c:v>150</c:v>
                </c:pt>
                <c:pt idx="1">
                  <c:v>2151.1859250000002</c:v>
                </c:pt>
                <c:pt idx="2">
                  <c:v>5763.4448909760004</c:v>
                </c:pt>
                <c:pt idx="3">
                  <c:v>25545.776843596999</c:v>
                </c:pt>
                <c:pt idx="4">
                  <c:v>43505.194188834452</c:v>
                </c:pt>
                <c:pt idx="5">
                  <c:v>48148.178040065613</c:v>
                </c:pt>
                <c:pt idx="6">
                  <c:v>55548.160020529191</c:v>
                </c:pt>
              </c:numCache>
            </c:numRef>
          </c:val>
          <c:extLst>
            <c:ext xmlns:c16="http://schemas.microsoft.com/office/drawing/2014/chart" uri="{C3380CC4-5D6E-409C-BE32-E72D297353CC}">
              <c16:uniqueId val="{00000002-1109-4F93-AE20-03E33CE322A3}"/>
            </c:ext>
          </c:extLst>
        </c:ser>
        <c:ser>
          <c:idx val="3"/>
          <c:order val="3"/>
          <c:tx>
            <c:strRef>
              <c:f>Regions!$C$48</c:f>
              <c:strCache>
                <c:ptCount val="1"/>
                <c:pt idx="0">
                  <c:v>MulteFire</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Regions!$F$48:$L$48</c:f>
              <c:numCache>
                <c:formatCode>#,##0</c:formatCode>
                <c:ptCount val="7"/>
                <c:pt idx="0">
                  <c:v>0</c:v>
                </c:pt>
                <c:pt idx="1">
                  <c:v>0</c:v>
                </c:pt>
                <c:pt idx="2">
                  <c:v>0</c:v>
                </c:pt>
                <c:pt idx="3">
                  <c:v>247.4394511875</c:v>
                </c:pt>
                <c:pt idx="4">
                  <c:v>1131.7137709687502</c:v>
                </c:pt>
                <c:pt idx="5">
                  <c:v>2463.0475169273441</c:v>
                </c:pt>
                <c:pt idx="6">
                  <c:v>5207.9818714774228</c:v>
                </c:pt>
              </c:numCache>
            </c:numRef>
          </c:val>
          <c:extLst>
            <c:ext xmlns:c16="http://schemas.microsoft.com/office/drawing/2014/chart" uri="{C3380CC4-5D6E-409C-BE32-E72D297353CC}">
              <c16:uniqueId val="{00000003-1109-4F93-AE20-03E33CE322A3}"/>
            </c:ext>
          </c:extLst>
        </c:ser>
        <c:ser>
          <c:idx val="4"/>
          <c:order val="4"/>
          <c:tx>
            <c:strRef>
              <c:f>Regions!$C$49</c:f>
              <c:strCache>
                <c:ptCount val="1"/>
                <c:pt idx="0">
                  <c:v>CBRS</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Regions!$F$49:$L$49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109-4F93-AE20-03E33CE322A3}"/>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China</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majorUnit val="100000"/>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Regions!$C$56</c:f>
              <c:strCache>
                <c:ptCount val="1"/>
                <c:pt idx="0">
                  <c:v>Wi-Fi</c:v>
                </c:pt>
              </c:strCache>
            </c:strRef>
          </c:tx>
          <c:spPr>
            <a:solidFill>
              <a:schemeClr val="tx2">
                <a:lumMod val="7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Regions!$F$56:$L$56</c:f>
              <c:numCache>
                <c:formatCode>#,##0</c:formatCode>
                <c:ptCount val="7"/>
                <c:pt idx="0">
                  <c:v>250657.29124799999</c:v>
                </c:pt>
                <c:pt idx="1">
                  <c:v>207085.50547199999</c:v>
                </c:pt>
                <c:pt idx="2">
                  <c:v>174149.15593050001</c:v>
                </c:pt>
                <c:pt idx="3">
                  <c:v>152198.5285114125</c:v>
                </c:pt>
                <c:pt idx="4">
                  <c:v>143812.3246779844</c:v>
                </c:pt>
                <c:pt idx="5">
                  <c:v>139748.61346479846</c:v>
                </c:pt>
                <c:pt idx="6">
                  <c:v>132074.63497136932</c:v>
                </c:pt>
              </c:numCache>
            </c:numRef>
          </c:val>
          <c:extLst>
            <c:ext xmlns:c16="http://schemas.microsoft.com/office/drawing/2014/chart" uri="{C3380CC4-5D6E-409C-BE32-E72D297353CC}">
              <c16:uniqueId val="{00000000-88D0-4677-9481-34A4DCEDE48C}"/>
            </c:ext>
          </c:extLst>
        </c:ser>
        <c:ser>
          <c:idx val="1"/>
          <c:order val="1"/>
          <c:tx>
            <c:strRef>
              <c:f>Regions!$C$57</c:f>
              <c:strCache>
                <c:ptCount val="1"/>
                <c:pt idx="0">
                  <c:v>LWA</c:v>
                </c:pt>
              </c:strCache>
            </c:strRef>
          </c:tx>
          <c:spPr>
            <a:solidFill>
              <a:schemeClr val="tx1">
                <a:lumMod val="85000"/>
                <a:lumOff val="1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Regions!$F$57:$L$57</c:f>
              <c:numCache>
                <c:formatCode>#,##0</c:formatCode>
                <c:ptCount val="7"/>
                <c:pt idx="0">
                  <c:v>100</c:v>
                </c:pt>
                <c:pt idx="1">
                  <c:v>5601.5731199999991</c:v>
                </c:pt>
                <c:pt idx="2">
                  <c:v>3733.0592891249994</c:v>
                </c:pt>
                <c:pt idx="3">
                  <c:v>8363.0650262249983</c:v>
                </c:pt>
                <c:pt idx="4">
                  <c:v>16431.309319214997</c:v>
                </c:pt>
                <c:pt idx="5">
                  <c:v>22106.378406104996</c:v>
                </c:pt>
                <c:pt idx="6">
                  <c:v>22474.826192750392</c:v>
                </c:pt>
              </c:numCache>
            </c:numRef>
          </c:val>
          <c:extLst>
            <c:ext xmlns:c16="http://schemas.microsoft.com/office/drawing/2014/chart" uri="{C3380CC4-5D6E-409C-BE32-E72D297353CC}">
              <c16:uniqueId val="{00000001-88D0-4677-9481-34A4DCEDE48C}"/>
            </c:ext>
          </c:extLst>
        </c:ser>
        <c:ser>
          <c:idx val="2"/>
          <c:order val="2"/>
          <c:tx>
            <c:strRef>
              <c:f>Regions!$C$58</c:f>
              <c:strCache>
                <c:ptCount val="1"/>
                <c:pt idx="0">
                  <c:v>LTE-U/LAA</c:v>
                </c:pt>
              </c:strCache>
            </c:strRef>
          </c:tx>
          <c:spPr>
            <a:solidFill>
              <a:schemeClr val="bg2">
                <a:lumMod val="50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Regions!$F$58:$L$58</c:f>
              <c:numCache>
                <c:formatCode>#,##0</c:formatCode>
                <c:ptCount val="7"/>
                <c:pt idx="0">
                  <c:v>100</c:v>
                </c:pt>
                <c:pt idx="1">
                  <c:v>1434.1239500000001</c:v>
                </c:pt>
                <c:pt idx="2">
                  <c:v>3846.1543214880007</c:v>
                </c:pt>
                <c:pt idx="3">
                  <c:v>33681.931797208374</c:v>
                </c:pt>
                <c:pt idx="4">
                  <c:v>57361.300557196118</c:v>
                </c:pt>
                <c:pt idx="5">
                  <c:v>62728.26012262069</c:v>
                </c:pt>
                <c:pt idx="6">
                  <c:v>72369.081716886634</c:v>
                </c:pt>
              </c:numCache>
            </c:numRef>
          </c:val>
          <c:extLst>
            <c:ext xmlns:c16="http://schemas.microsoft.com/office/drawing/2014/chart" uri="{C3380CC4-5D6E-409C-BE32-E72D297353CC}">
              <c16:uniqueId val="{00000002-88D0-4677-9481-34A4DCEDE48C}"/>
            </c:ext>
          </c:extLst>
        </c:ser>
        <c:ser>
          <c:idx val="3"/>
          <c:order val="3"/>
          <c:tx>
            <c:strRef>
              <c:f>Regions!$C$59</c:f>
              <c:strCache>
                <c:ptCount val="1"/>
                <c:pt idx="0">
                  <c:v>MulteFire</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Regions!$F$59:$L$59</c:f>
              <c:numCache>
                <c:formatCode>#,##0</c:formatCode>
                <c:ptCount val="7"/>
                <c:pt idx="0">
                  <c:v>0</c:v>
                </c:pt>
                <c:pt idx="1">
                  <c:v>0</c:v>
                </c:pt>
                <c:pt idx="2">
                  <c:v>0</c:v>
                </c:pt>
                <c:pt idx="3">
                  <c:v>742.31835356249996</c:v>
                </c:pt>
                <c:pt idx="4">
                  <c:v>3395.1413129062507</c:v>
                </c:pt>
                <c:pt idx="5">
                  <c:v>7389.1425507820322</c:v>
                </c:pt>
                <c:pt idx="6">
                  <c:v>15623.945614432268</c:v>
                </c:pt>
              </c:numCache>
            </c:numRef>
          </c:val>
          <c:extLst>
            <c:ext xmlns:c16="http://schemas.microsoft.com/office/drawing/2014/chart" uri="{C3380CC4-5D6E-409C-BE32-E72D297353CC}">
              <c16:uniqueId val="{00000003-88D0-4677-9481-34A4DCEDE48C}"/>
            </c:ext>
          </c:extLst>
        </c:ser>
        <c:ser>
          <c:idx val="4"/>
          <c:order val="4"/>
          <c:tx>
            <c:strRef>
              <c:f>Regions!$C$60</c:f>
              <c:strCache>
                <c:ptCount val="1"/>
                <c:pt idx="0">
                  <c:v>CBRS</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Regions!$F$60:$L$60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88D0-4677-9481-34A4DCEDE48C}"/>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APAC</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0,,&quot; M&quot;"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Regions!$C$67</c:f>
              <c:strCache>
                <c:ptCount val="1"/>
                <c:pt idx="0">
                  <c:v>Wi-Fi</c:v>
                </c:pt>
              </c:strCache>
            </c:strRef>
          </c:tx>
          <c:spPr>
            <a:solidFill>
              <a:schemeClr val="tx2">
                <a:lumMod val="7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Regions!$F$67:$L$67</c:f>
              <c:numCache>
                <c:formatCode>#,##0</c:formatCode>
                <c:ptCount val="7"/>
                <c:pt idx="0">
                  <c:v>33635.7971664</c:v>
                </c:pt>
                <c:pt idx="1">
                  <c:v>27946.129314599999</c:v>
                </c:pt>
                <c:pt idx="2">
                  <c:v>24073.852212900001</c:v>
                </c:pt>
                <c:pt idx="3">
                  <c:v>20929.419526323749</c:v>
                </c:pt>
                <c:pt idx="4">
                  <c:v>19298.885391257816</c:v>
                </c:pt>
                <c:pt idx="5">
                  <c:v>17935.149270933282</c:v>
                </c:pt>
                <c:pt idx="6">
                  <c:v>16436.301727130976</c:v>
                </c:pt>
              </c:numCache>
            </c:numRef>
          </c:val>
          <c:extLst>
            <c:ext xmlns:c16="http://schemas.microsoft.com/office/drawing/2014/chart" uri="{C3380CC4-5D6E-409C-BE32-E72D297353CC}">
              <c16:uniqueId val="{00000000-9FC0-4F04-80BB-4BD7F088E948}"/>
            </c:ext>
          </c:extLst>
        </c:ser>
        <c:ser>
          <c:idx val="1"/>
          <c:order val="1"/>
          <c:tx>
            <c:strRef>
              <c:f>Regions!$C$68</c:f>
              <c:strCache>
                <c:ptCount val="1"/>
                <c:pt idx="0">
                  <c:v>LWA</c:v>
                </c:pt>
              </c:strCache>
            </c:strRef>
          </c:tx>
          <c:spPr>
            <a:solidFill>
              <a:schemeClr val="tx1">
                <a:lumMod val="85000"/>
                <a:lumOff val="15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Regions!$F$68:$L$68</c:f>
              <c:numCache>
                <c:formatCode>#,##0</c:formatCode>
                <c:ptCount val="7"/>
                <c:pt idx="0">
                  <c:v>0</c:v>
                </c:pt>
                <c:pt idx="1">
                  <c:v>0</c:v>
                </c:pt>
                <c:pt idx="2">
                  <c:v>0</c:v>
                </c:pt>
                <c:pt idx="3">
                  <c:v>238.94471503499997</c:v>
                </c:pt>
                <c:pt idx="4">
                  <c:v>469.46598054899994</c:v>
                </c:pt>
                <c:pt idx="5">
                  <c:v>631.61081160299989</c:v>
                </c:pt>
                <c:pt idx="6">
                  <c:v>642.13789122143987</c:v>
                </c:pt>
              </c:numCache>
            </c:numRef>
          </c:val>
          <c:extLst>
            <c:ext xmlns:c16="http://schemas.microsoft.com/office/drawing/2014/chart" uri="{C3380CC4-5D6E-409C-BE32-E72D297353CC}">
              <c16:uniqueId val="{00000001-9FC0-4F04-80BB-4BD7F088E948}"/>
            </c:ext>
          </c:extLst>
        </c:ser>
        <c:ser>
          <c:idx val="2"/>
          <c:order val="2"/>
          <c:tx>
            <c:strRef>
              <c:f>Regions!$C$69</c:f>
              <c:strCache>
                <c:ptCount val="1"/>
                <c:pt idx="0">
                  <c:v>LTE-U/LAA</c:v>
                </c:pt>
              </c:strCache>
            </c:strRef>
          </c:tx>
          <c:spPr>
            <a:solidFill>
              <a:schemeClr val="bg2">
                <a:lumMod val="50000"/>
              </a:schemeClr>
            </a:solidFill>
            <a:ln>
              <a:noFill/>
            </a:ln>
            <a:effectLst/>
          </c:spPr>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Regions!$F$69:$L$69</c:f>
              <c:numCache>
                <c:formatCode>#,##0</c:formatCode>
                <c:ptCount val="7"/>
                <c:pt idx="0">
                  <c:v>70</c:v>
                </c:pt>
                <c:pt idx="1">
                  <c:v>1003.8867650000002</c:v>
                </c:pt>
                <c:pt idx="2">
                  <c:v>2686.9072065360006</c:v>
                </c:pt>
                <c:pt idx="3">
                  <c:v>21696.413209630329</c:v>
                </c:pt>
                <c:pt idx="4">
                  <c:v>36949.616982297761</c:v>
                </c:pt>
                <c:pt idx="5">
                  <c:v>40010.45780794185</c:v>
                </c:pt>
                <c:pt idx="6">
                  <c:v>46159.738608608764</c:v>
                </c:pt>
              </c:numCache>
            </c:numRef>
          </c:val>
          <c:extLst>
            <c:ext xmlns:c16="http://schemas.microsoft.com/office/drawing/2014/chart" uri="{C3380CC4-5D6E-409C-BE32-E72D297353CC}">
              <c16:uniqueId val="{00000002-9FC0-4F04-80BB-4BD7F088E948}"/>
            </c:ext>
          </c:extLst>
        </c:ser>
        <c:ser>
          <c:idx val="3"/>
          <c:order val="3"/>
          <c:tx>
            <c:strRef>
              <c:f>Regions!$C$70</c:f>
              <c:strCache>
                <c:ptCount val="1"/>
                <c:pt idx="0">
                  <c:v>MulteFire</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Regions!$F$70:$L$70</c:f>
              <c:numCache>
                <c:formatCode>#,##0</c:formatCode>
                <c:ptCount val="7"/>
                <c:pt idx="0">
                  <c:v>0</c:v>
                </c:pt>
                <c:pt idx="1">
                  <c:v>0</c:v>
                </c:pt>
                <c:pt idx="2">
                  <c:v>0</c:v>
                </c:pt>
                <c:pt idx="3">
                  <c:v>123.71972559375</c:v>
                </c:pt>
                <c:pt idx="4">
                  <c:v>565.85688548437508</c:v>
                </c:pt>
                <c:pt idx="5">
                  <c:v>1231.523758463672</c:v>
                </c:pt>
                <c:pt idx="6">
                  <c:v>2603.9909357387114</c:v>
                </c:pt>
              </c:numCache>
            </c:numRef>
          </c:val>
          <c:extLst>
            <c:ext xmlns:c16="http://schemas.microsoft.com/office/drawing/2014/chart" uri="{C3380CC4-5D6E-409C-BE32-E72D297353CC}">
              <c16:uniqueId val="{00000003-9FC0-4F04-80BB-4BD7F088E948}"/>
            </c:ext>
          </c:extLst>
        </c:ser>
        <c:ser>
          <c:idx val="4"/>
          <c:order val="4"/>
          <c:tx>
            <c:strRef>
              <c:f>Regions!$C$71</c:f>
              <c:strCache>
                <c:ptCount val="1"/>
                <c:pt idx="0">
                  <c:v>CBRS</c:v>
                </c:pt>
              </c:strCache>
            </c:strRef>
          </c:tx>
          <c:invertIfNegative val="0"/>
          <c:cat>
            <c:numRef>
              <c:f>Regions!$F$22:$L$22</c:f>
              <c:numCache>
                <c:formatCode>General</c:formatCode>
                <c:ptCount val="7"/>
                <c:pt idx="0">
                  <c:v>2016</c:v>
                </c:pt>
                <c:pt idx="1">
                  <c:v>2017</c:v>
                </c:pt>
                <c:pt idx="2">
                  <c:v>2018</c:v>
                </c:pt>
                <c:pt idx="3">
                  <c:v>2019</c:v>
                </c:pt>
                <c:pt idx="4">
                  <c:v>2020</c:v>
                </c:pt>
                <c:pt idx="5">
                  <c:v>2021</c:v>
                </c:pt>
                <c:pt idx="6">
                  <c:v>2022</c:v>
                </c:pt>
              </c:numCache>
            </c:numRef>
          </c:cat>
          <c:val>
            <c:numRef>
              <c:f>Regions!$F$71:$L$71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FC0-4F04-80BB-4BD7F088E948}"/>
            </c:ext>
          </c:extLst>
        </c:ser>
        <c:dLbls>
          <c:showLegendKey val="0"/>
          <c:showVal val="0"/>
          <c:showCatName val="0"/>
          <c:showSerName val="0"/>
          <c:showPercent val="0"/>
          <c:showBubbleSize val="0"/>
        </c:dLbls>
        <c:gapWidth val="150"/>
        <c:overlap val="100"/>
        <c:axId val="497170336"/>
        <c:axId val="1"/>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MEA</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484689413826"/>
          <c:y val="5.1400554097404488E-2"/>
          <c:w val="0.65550634295713039"/>
          <c:h val="0.8326195683872849"/>
        </c:manualLayout>
      </c:layout>
      <c:barChart>
        <c:barDir val="col"/>
        <c:grouping val="stacked"/>
        <c:varyColors val="0"/>
        <c:ser>
          <c:idx val="0"/>
          <c:order val="0"/>
          <c:tx>
            <c:strRef>
              <c:f>'Wi-Fi'!$C$34</c:f>
              <c:strCache>
                <c:ptCount val="1"/>
                <c:pt idx="0">
                  <c:v>N. America</c:v>
                </c:pt>
              </c:strCache>
            </c:strRef>
          </c:tx>
          <c:spPr>
            <a:solidFill>
              <a:srgbClr val="4F81BD"/>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'Wi-Fi'!$F$34:$L$34</c:f>
              <c:numCache>
                <c:formatCode>_(* #,##0_);_(* \(#,##0\);_(* "-"??_);_(@_)</c:formatCode>
                <c:ptCount val="7"/>
                <c:pt idx="0">
                  <c:v>494803.23583199998</c:v>
                </c:pt>
                <c:pt idx="1">
                  <c:v>498284.04057299998</c:v>
                </c:pt>
                <c:pt idx="2">
                  <c:v>507991.74158700008</c:v>
                </c:pt>
                <c:pt idx="3">
                  <c:v>492645.7289839313</c:v>
                </c:pt>
                <c:pt idx="4">
                  <c:v>467099.03098614851</c:v>
                </c:pt>
                <c:pt idx="5">
                  <c:v>432684.57414693234</c:v>
                </c:pt>
                <c:pt idx="6">
                  <c:v>395600.75208684854</c:v>
                </c:pt>
              </c:numCache>
            </c:numRef>
          </c:val>
          <c:extLst>
            <c:ext xmlns:c16="http://schemas.microsoft.com/office/drawing/2014/chart" uri="{C3380CC4-5D6E-409C-BE32-E72D297353CC}">
              <c16:uniqueId val="{00000000-5429-4366-8992-B0B6B4A6E207}"/>
            </c:ext>
          </c:extLst>
        </c:ser>
        <c:ser>
          <c:idx val="1"/>
          <c:order val="1"/>
          <c:tx>
            <c:strRef>
              <c:f>'Wi-Fi'!$C$35</c:f>
              <c:strCache>
                <c:ptCount val="1"/>
                <c:pt idx="0">
                  <c:v>Latin America</c:v>
                </c:pt>
              </c:strCache>
            </c:strRef>
          </c:tx>
          <c:spPr>
            <a:solidFill>
              <a:srgbClr val="C0504D"/>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'Wi-Fi'!$F$35:$L$35</c:f>
              <c:numCache>
                <c:formatCode>_(* #,##0_);_(* \(#,##0\);_(* "-"??_);_(@_)</c:formatCode>
                <c:ptCount val="7"/>
                <c:pt idx="0">
                  <c:v>66339.633249599996</c:v>
                </c:pt>
                <c:pt idx="1">
                  <c:v>59364.006921899992</c:v>
                </c:pt>
                <c:pt idx="2">
                  <c:v>54999.483921225015</c:v>
                </c:pt>
                <c:pt idx="3">
                  <c:v>50288.0276502825</c:v>
                </c:pt>
                <c:pt idx="4">
                  <c:v>46966.121495203137</c:v>
                </c:pt>
                <c:pt idx="5">
                  <c:v>43530.026708466568</c:v>
                </c:pt>
                <c:pt idx="6">
                  <c:v>39815.188393541954</c:v>
                </c:pt>
              </c:numCache>
            </c:numRef>
          </c:val>
          <c:extLst>
            <c:ext xmlns:c16="http://schemas.microsoft.com/office/drawing/2014/chart" uri="{C3380CC4-5D6E-409C-BE32-E72D297353CC}">
              <c16:uniqueId val="{00000001-5429-4366-8992-B0B6B4A6E207}"/>
            </c:ext>
          </c:extLst>
        </c:ser>
        <c:ser>
          <c:idx val="2"/>
          <c:order val="2"/>
          <c:tx>
            <c:strRef>
              <c:f>'Wi-Fi'!$C$36</c:f>
              <c:strCache>
                <c:ptCount val="1"/>
                <c:pt idx="0">
                  <c:v>Europe</c:v>
                </c:pt>
              </c:strCache>
            </c:strRef>
          </c:tx>
          <c:spPr>
            <a:solidFill>
              <a:srgbClr val="9BBB59"/>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'Wi-Fi'!$F$36:$L$36</c:f>
              <c:numCache>
                <c:formatCode>_(* #,##0_);_(* \(#,##0\);_(* "-"??_);_(@_)</c:formatCode>
                <c:ptCount val="7"/>
                <c:pt idx="0">
                  <c:v>480549.22166399995</c:v>
                </c:pt>
                <c:pt idx="1">
                  <c:v>437458.08245849994</c:v>
                </c:pt>
                <c:pt idx="2">
                  <c:v>410102.35050712508</c:v>
                </c:pt>
                <c:pt idx="3">
                  <c:v>379462.80085276876</c:v>
                </c:pt>
                <c:pt idx="4">
                  <c:v>356946.87409113284</c:v>
                </c:pt>
                <c:pt idx="5">
                  <c:v>333482.80927433202</c:v>
                </c:pt>
                <c:pt idx="6">
                  <c:v>306768.7690890744</c:v>
                </c:pt>
              </c:numCache>
            </c:numRef>
          </c:val>
          <c:extLst>
            <c:ext xmlns:c16="http://schemas.microsoft.com/office/drawing/2014/chart" uri="{C3380CC4-5D6E-409C-BE32-E72D297353CC}">
              <c16:uniqueId val="{00000002-5429-4366-8992-B0B6B4A6E207}"/>
            </c:ext>
          </c:extLst>
        </c:ser>
        <c:ser>
          <c:idx val="3"/>
          <c:order val="3"/>
          <c:tx>
            <c:strRef>
              <c:f>'Wi-Fi'!$C$37</c:f>
              <c:strCache>
                <c:ptCount val="1"/>
                <c:pt idx="0">
                  <c:v>China</c:v>
                </c:pt>
              </c:strCache>
            </c:strRef>
          </c:tx>
          <c:spPr>
            <a:solidFill>
              <a:srgbClr val="8064A2"/>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'Wi-Fi'!$F$37:$L$37</c:f>
              <c:numCache>
                <c:formatCode>_(* #,##0_);_(* \(#,##0\);_(* "-"??_);_(@_)</c:formatCode>
                <c:ptCount val="7"/>
                <c:pt idx="0">
                  <c:v>467123.42915999994</c:v>
                </c:pt>
                <c:pt idx="1">
                  <c:v>287882.88848999998</c:v>
                </c:pt>
                <c:pt idx="2">
                  <c:v>155480.63254874997</c:v>
                </c:pt>
                <c:pt idx="3">
                  <c:v>77454.772496156249</c:v>
                </c:pt>
                <c:pt idx="4">
                  <c:v>58930.23121530471</c:v>
                </c:pt>
                <c:pt idx="5">
                  <c:v>60160.937567865491</c:v>
                </c:pt>
                <c:pt idx="6">
                  <c:v>58676.03251713248</c:v>
                </c:pt>
              </c:numCache>
            </c:numRef>
          </c:val>
          <c:extLst>
            <c:ext xmlns:c16="http://schemas.microsoft.com/office/drawing/2014/chart" uri="{C3380CC4-5D6E-409C-BE32-E72D297353CC}">
              <c16:uniqueId val="{00000003-5429-4366-8992-B0B6B4A6E207}"/>
            </c:ext>
          </c:extLst>
        </c:ser>
        <c:ser>
          <c:idx val="4"/>
          <c:order val="4"/>
          <c:tx>
            <c:strRef>
              <c:f>'Wi-Fi'!$C$38</c:f>
              <c:strCache>
                <c:ptCount val="1"/>
                <c:pt idx="0">
                  <c:v>Asia Pacific</c:v>
                </c:pt>
              </c:strCache>
            </c:strRef>
          </c:tx>
          <c:spPr>
            <a:solidFill>
              <a:srgbClr val="4BACC6"/>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'Wi-Fi'!$F$38:$L$38</c:f>
              <c:numCache>
                <c:formatCode>_(* #,##0_);_(* \(#,##0\);_(* "-"??_);_(@_)</c:formatCode>
                <c:ptCount val="7"/>
                <c:pt idx="0">
                  <c:v>250657.29124799999</c:v>
                </c:pt>
                <c:pt idx="1">
                  <c:v>207085.50547199999</c:v>
                </c:pt>
                <c:pt idx="2">
                  <c:v>174149.15593050001</c:v>
                </c:pt>
                <c:pt idx="3">
                  <c:v>152198.5285114125</c:v>
                </c:pt>
                <c:pt idx="4">
                  <c:v>143812.3246779844</c:v>
                </c:pt>
                <c:pt idx="5">
                  <c:v>139748.61346479846</c:v>
                </c:pt>
                <c:pt idx="6">
                  <c:v>132074.63497136932</c:v>
                </c:pt>
              </c:numCache>
            </c:numRef>
          </c:val>
          <c:extLst>
            <c:ext xmlns:c16="http://schemas.microsoft.com/office/drawing/2014/chart" uri="{C3380CC4-5D6E-409C-BE32-E72D297353CC}">
              <c16:uniqueId val="{00000004-5429-4366-8992-B0B6B4A6E207}"/>
            </c:ext>
          </c:extLst>
        </c:ser>
        <c:ser>
          <c:idx val="5"/>
          <c:order val="5"/>
          <c:tx>
            <c:strRef>
              <c:f>'Wi-Fi'!$C$39</c:f>
              <c:strCache>
                <c:ptCount val="1"/>
                <c:pt idx="0">
                  <c:v>MEA</c:v>
                </c:pt>
              </c:strCache>
            </c:strRef>
          </c:tx>
          <c:spPr>
            <a:solidFill>
              <a:srgbClr val="F79646"/>
            </a:solidFill>
            <a:ln w="25400">
              <a:noFill/>
            </a:ln>
          </c:spPr>
          <c:invertIfNegative val="0"/>
          <c:cat>
            <c:numRef>
              <c:f>'Wi-Fi'!$F$33:$L$33</c:f>
              <c:numCache>
                <c:formatCode>General</c:formatCode>
                <c:ptCount val="7"/>
                <c:pt idx="0">
                  <c:v>2016</c:v>
                </c:pt>
                <c:pt idx="1">
                  <c:v>2017</c:v>
                </c:pt>
                <c:pt idx="2">
                  <c:v>2018</c:v>
                </c:pt>
                <c:pt idx="3">
                  <c:v>2019</c:v>
                </c:pt>
                <c:pt idx="4">
                  <c:v>2020</c:v>
                </c:pt>
                <c:pt idx="5">
                  <c:v>2021</c:v>
                </c:pt>
                <c:pt idx="6">
                  <c:v>2022</c:v>
                </c:pt>
              </c:numCache>
            </c:numRef>
          </c:cat>
          <c:val>
            <c:numRef>
              <c:f>'Wi-Fi'!$F$39:$L$39</c:f>
              <c:numCache>
                <c:formatCode>_(* #,##0_);_(* \(#,##0\);_(* "-"??_);_(@_)</c:formatCode>
                <c:ptCount val="7"/>
                <c:pt idx="0">
                  <c:v>33635.7971664</c:v>
                </c:pt>
                <c:pt idx="1">
                  <c:v>27946.129314599999</c:v>
                </c:pt>
                <c:pt idx="2">
                  <c:v>24073.852212900001</c:v>
                </c:pt>
                <c:pt idx="3">
                  <c:v>20929.419526323749</c:v>
                </c:pt>
                <c:pt idx="4">
                  <c:v>19298.885391257816</c:v>
                </c:pt>
                <c:pt idx="5">
                  <c:v>17935.149270933282</c:v>
                </c:pt>
                <c:pt idx="6">
                  <c:v>16436.301727130976</c:v>
                </c:pt>
              </c:numCache>
            </c:numRef>
          </c:val>
          <c:extLst>
            <c:ext xmlns:c16="http://schemas.microsoft.com/office/drawing/2014/chart" uri="{C3380CC4-5D6E-409C-BE32-E72D297353CC}">
              <c16:uniqueId val="{00000005-5429-4366-8992-B0B6B4A6E207}"/>
            </c:ext>
          </c:extLst>
        </c:ser>
        <c:dLbls>
          <c:showLegendKey val="0"/>
          <c:showVal val="0"/>
          <c:showCatName val="0"/>
          <c:showSerName val="0"/>
          <c:showPercent val="0"/>
          <c:showBubbleSize val="0"/>
        </c:dLbls>
        <c:gapWidth val="150"/>
        <c:overlap val="100"/>
        <c:axId val="497829656"/>
        <c:axId val="1"/>
      </c:barChart>
      <c:catAx>
        <c:axId val="49782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Wi-Fi</a:t>
                </a:r>
                <a:r>
                  <a:rPr lang="en-US" baseline="0"/>
                  <a:t> </a:t>
                </a:r>
                <a:r>
                  <a:rPr lang="en-US"/>
                  <a:t>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9656"/>
        <c:crosses val="autoZero"/>
        <c:crossBetween val="between"/>
      </c:valAx>
      <c:spPr>
        <a:noFill/>
        <a:ln w="25400">
          <a:noFill/>
        </a:ln>
      </c:spPr>
    </c:plotArea>
    <c:legend>
      <c:legendPos val="r"/>
      <c:layout>
        <c:manualLayout>
          <c:xMode val="edge"/>
          <c:yMode val="edge"/>
          <c:x val="0.80677307820864763"/>
          <c:y val="0.26562342865036609"/>
          <c:w val="0.18767160368002023"/>
          <c:h val="0.4687531426992678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7355002513887"/>
          <c:y val="5.1400554097404488E-2"/>
          <c:w val="0.66364723603407538"/>
          <c:h val="0.8100495771361913"/>
        </c:manualLayout>
      </c:layout>
      <c:barChart>
        <c:barDir val="col"/>
        <c:grouping val="stacked"/>
        <c:varyColors val="0"/>
        <c:ser>
          <c:idx val="0"/>
          <c:order val="0"/>
          <c:tx>
            <c:strRef>
              <c:f>'Wi-Fi'!$C$8</c:f>
              <c:strCache>
                <c:ptCount val="1"/>
                <c:pt idx="0">
                  <c:v>Mobile/Telco</c:v>
                </c:pt>
              </c:strCache>
            </c:strRef>
          </c:tx>
          <c:spPr>
            <a:solidFill>
              <a:srgbClr val="4F81BD"/>
            </a:solidFill>
            <a:ln w="25400">
              <a:noFill/>
            </a:ln>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'Wi-Fi'!$F$8:$L$8</c:f>
              <c:numCache>
                <c:formatCode>_(* #,##0_);_(* \(#,##0\);_(* "-"??_);_(@_)</c:formatCode>
                <c:ptCount val="7"/>
                <c:pt idx="0">
                  <c:v>831833.60831999988</c:v>
                </c:pt>
                <c:pt idx="1">
                  <c:v>464708.72447999992</c:v>
                </c:pt>
                <c:pt idx="2">
                  <c:v>197705.02751999995</c:v>
                </c:pt>
                <c:pt idx="3">
                  <c:v>38521.90742399999</c:v>
                </c:pt>
                <c:pt idx="4">
                  <c:v>0</c:v>
                </c:pt>
                <c:pt idx="5">
                  <c:v>0</c:v>
                </c:pt>
                <c:pt idx="6">
                  <c:v>0</c:v>
                </c:pt>
              </c:numCache>
            </c:numRef>
          </c:val>
          <c:extLst>
            <c:ext xmlns:c16="http://schemas.microsoft.com/office/drawing/2014/chart" uri="{C3380CC4-5D6E-409C-BE32-E72D297353CC}">
              <c16:uniqueId val="{00000000-F777-48C3-9237-C7594F78AAA9}"/>
            </c:ext>
          </c:extLst>
        </c:ser>
        <c:ser>
          <c:idx val="1"/>
          <c:order val="1"/>
          <c:tx>
            <c:strRef>
              <c:f>'Wi-Fi'!$C$9</c:f>
              <c:strCache>
                <c:ptCount val="1"/>
                <c:pt idx="0">
                  <c:v>Cable</c:v>
                </c:pt>
              </c:strCache>
            </c:strRef>
          </c:tx>
          <c:spPr>
            <a:solidFill>
              <a:schemeClr val="bg2">
                <a:lumMod val="50000"/>
              </a:schemeClr>
            </a:solidFill>
            <a:ln w="25400">
              <a:noFill/>
            </a:ln>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'Wi-Fi'!$F$9:$L$9</c:f>
              <c:numCache>
                <c:formatCode>_(* #,##0_);_(* \(#,##0\);_(* "-"??_);_(@_)</c:formatCode>
                <c:ptCount val="7"/>
                <c:pt idx="0">
                  <c:v>738637.5</c:v>
                </c:pt>
                <c:pt idx="1">
                  <c:v>811883.55374999996</c:v>
                </c:pt>
                <c:pt idx="2">
                  <c:v>882882.9770625002</c:v>
                </c:pt>
                <c:pt idx="3">
                  <c:v>881440.76718750002</c:v>
                </c:pt>
                <c:pt idx="4">
                  <c:v>836835.07126875012</c:v>
                </c:pt>
                <c:pt idx="5">
                  <c:v>765972.81666000001</c:v>
                </c:pt>
                <c:pt idx="6">
                  <c:v>694258.49392799998</c:v>
                </c:pt>
              </c:numCache>
            </c:numRef>
          </c:val>
          <c:extLst>
            <c:ext xmlns:c16="http://schemas.microsoft.com/office/drawing/2014/chart" uri="{C3380CC4-5D6E-409C-BE32-E72D297353CC}">
              <c16:uniqueId val="{00000001-F777-48C3-9237-C7594F78AAA9}"/>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'Wi-Fi'!$F$10:$L$10</c:f>
              <c:numCache>
                <c:formatCode>_(* #,##0_);_(* \(#,##0\);_(* "-"??_);_(@_)</c:formatCode>
                <c:ptCount val="7"/>
                <c:pt idx="0">
                  <c:v>222637.5</c:v>
                </c:pt>
                <c:pt idx="1">
                  <c:v>241428.375</c:v>
                </c:pt>
                <c:pt idx="2">
                  <c:v>246209.21212500002</c:v>
                </c:pt>
                <c:pt idx="3">
                  <c:v>253016.60340937503</c:v>
                </c:pt>
                <c:pt idx="4">
                  <c:v>256218.39658828135</c:v>
                </c:pt>
                <c:pt idx="5">
                  <c:v>261569.29377332822</c:v>
                </c:pt>
                <c:pt idx="6">
                  <c:v>255113.18485709772</c:v>
                </c:pt>
              </c:numCache>
            </c:numRef>
          </c:val>
          <c:extLst>
            <c:ext xmlns:c16="http://schemas.microsoft.com/office/drawing/2014/chart" uri="{C3380CC4-5D6E-409C-BE32-E72D297353CC}">
              <c16:uniqueId val="{00000002-F777-48C3-9237-C7594F78AAA9}"/>
            </c:ext>
          </c:extLst>
        </c:ser>
        <c:ser>
          <c:idx val="3"/>
          <c:order val="3"/>
          <c:tx>
            <c:strRef>
              <c:f>'Wi-Fi'!$C$13</c:f>
              <c:strCache>
                <c:ptCount val="1"/>
                <c:pt idx="0">
                  <c:v>Enterprise</c:v>
                </c:pt>
              </c:strCache>
            </c:strRef>
          </c:tx>
          <c:spPr>
            <a:solidFill>
              <a:schemeClr val="bg1">
                <a:lumMod val="75000"/>
              </a:schemeClr>
            </a:solidFill>
            <a:ln w="25400">
              <a:noFill/>
            </a:ln>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'Wi-Fi'!$F$13:$L$13</c:f>
              <c:numCache>
                <c:formatCode>_(* #,##0_);_(* \(#,##0\);_(* "-"??_);_(@_)</c:formatCode>
                <c:ptCount val="7"/>
                <c:pt idx="0">
                  <c:v>13690000</c:v>
                </c:pt>
                <c:pt idx="1">
                  <c:v>15332800.000000002</c:v>
                </c:pt>
                <c:pt idx="2">
                  <c:v>17019408.000000004</c:v>
                </c:pt>
                <c:pt idx="3">
                  <c:v>18891542.880000006</c:v>
                </c:pt>
                <c:pt idx="4">
                  <c:v>20780697.168000009</c:v>
                </c:pt>
                <c:pt idx="5">
                  <c:v>22858766.884800013</c:v>
                </c:pt>
                <c:pt idx="6">
                  <c:v>25144643.573280018</c:v>
                </c:pt>
              </c:numCache>
            </c:numRef>
          </c:val>
          <c:extLst>
            <c:ext xmlns:c16="http://schemas.microsoft.com/office/drawing/2014/chart" uri="{C3380CC4-5D6E-409C-BE32-E72D297353CC}">
              <c16:uniqueId val="{00000003-F777-48C3-9237-C7594F78AAA9}"/>
            </c:ext>
          </c:extLst>
        </c:ser>
        <c:dLbls>
          <c:showLegendKey val="0"/>
          <c:showVal val="0"/>
          <c:showCatName val="0"/>
          <c:showSerName val="0"/>
          <c:showPercent val="0"/>
          <c:showBubbleSize val="0"/>
        </c:dLbls>
        <c:gapWidth val="150"/>
        <c:overlap val="100"/>
        <c:axId val="497832608"/>
        <c:axId val="1"/>
      </c:barChart>
      <c:catAx>
        <c:axId val="49783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Carrier</a:t>
                </a:r>
                <a:r>
                  <a:rPr lang="en-US" baseline="0">
                    <a:latin typeface="Candara" panose="020E0502030303020204" pitchFamily="34" charset="0"/>
                  </a:rPr>
                  <a:t> and Enterprise </a:t>
                </a:r>
                <a:r>
                  <a:rPr lang="en-US">
                    <a:latin typeface="Candara" panose="020E0502030303020204" pitchFamily="34" charset="0"/>
                  </a:rPr>
                  <a:t>Wi-Fi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2.347957944796248E-2"/>
              <c:y val="0.1046856682850746"/>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32608"/>
        <c:crosses val="autoZero"/>
        <c:crossBetween val="between"/>
      </c:valAx>
      <c:spPr>
        <a:noFill/>
        <a:ln w="25400">
          <a:noFill/>
        </a:ln>
      </c:spPr>
    </c:plotArea>
    <c:legend>
      <c:legendPos val="r"/>
      <c:layout>
        <c:manualLayout>
          <c:xMode val="edge"/>
          <c:yMode val="edge"/>
          <c:x val="0.82407907264950797"/>
          <c:y val="0.35197269670364689"/>
          <c:w val="0.16693074594082646"/>
          <c:h val="0.257963489388107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'Wi-Fi'!$F$46:$L$46</c:f>
              <c:numCache>
                <c:formatCode>#,##0</c:formatCode>
                <c:ptCount val="7"/>
                <c:pt idx="0">
                  <c:v>1793.10860832</c:v>
                </c:pt>
                <c:pt idx="1">
                  <c:v>0</c:v>
                </c:pt>
                <c:pt idx="2">
                  <c:v>0</c:v>
                </c:pt>
                <c:pt idx="3">
                  <c:v>0</c:v>
                </c:pt>
                <c:pt idx="4">
                  <c:v>0</c:v>
                </c:pt>
                <c:pt idx="5">
                  <c:v>0</c:v>
                </c:pt>
                <c:pt idx="6">
                  <c:v>0</c:v>
                </c:pt>
              </c:numCache>
            </c:numRef>
          </c:val>
          <c:extLst>
            <c:ext xmlns:c16="http://schemas.microsoft.com/office/drawing/2014/chart" uri="{C3380CC4-5D6E-409C-BE32-E72D297353CC}">
              <c16:uniqueId val="{00000000-A97A-45EC-9895-5CA35A2123A6}"/>
            </c:ext>
          </c:extLst>
        </c:ser>
        <c:ser>
          <c:idx val="1"/>
          <c:order val="1"/>
          <c:tx>
            <c:strRef>
              <c:f>'Wi-Fi'!$C$47</c:f>
              <c:strCache>
                <c:ptCount val="1"/>
                <c:pt idx="0">
                  <c:v>802.11n</c:v>
                </c:pt>
              </c:strCache>
            </c:strRef>
          </c:tx>
          <c:spPr>
            <a:solidFill>
              <a:schemeClr val="tx2">
                <a:lumMod val="40000"/>
                <a:lumOff val="60000"/>
              </a:schemeClr>
            </a:solidFill>
            <a:ln w="12700">
              <a:noFill/>
              <a:prstDash val="solid"/>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'Wi-Fi'!$F$47:$L$47</c:f>
              <c:numCache>
                <c:formatCode>#,##0</c:formatCode>
                <c:ptCount val="7"/>
                <c:pt idx="0">
                  <c:v>984416.62596768001</c:v>
                </c:pt>
                <c:pt idx="1">
                  <c:v>576847.84822739998</c:v>
                </c:pt>
                <c:pt idx="2">
                  <c:v>265359.44334150007</c:v>
                </c:pt>
                <c:pt idx="3">
                  <c:v>58648.963901043753</c:v>
                </c:pt>
                <c:pt idx="4">
                  <c:v>0</c:v>
                </c:pt>
                <c:pt idx="5">
                  <c:v>0</c:v>
                </c:pt>
                <c:pt idx="6">
                  <c:v>0</c:v>
                </c:pt>
              </c:numCache>
            </c:numRef>
          </c:val>
          <c:extLst>
            <c:ext xmlns:c16="http://schemas.microsoft.com/office/drawing/2014/chart" uri="{C3380CC4-5D6E-409C-BE32-E72D297353CC}">
              <c16:uniqueId val="{00000001-A97A-45EC-9895-5CA35A2123A6}"/>
            </c:ext>
          </c:extLst>
        </c:ser>
        <c:ser>
          <c:idx val="2"/>
          <c:order val="2"/>
          <c:tx>
            <c:strRef>
              <c:f>'Wi-Fi'!$C$48</c:f>
              <c:strCache>
                <c:ptCount val="1"/>
                <c:pt idx="0">
                  <c:v>802.11ac Wave 1</c:v>
                </c:pt>
              </c:strCache>
            </c:strRef>
          </c:tx>
          <c:spPr>
            <a:solidFill>
              <a:schemeClr val="bg2">
                <a:lumMod val="75000"/>
              </a:schemeClr>
            </a:solidFill>
            <a:ln>
              <a:noFill/>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'Wi-Fi'!$F$48:$L$48</c:f>
              <c:numCache>
                <c:formatCode>#,##0</c:formatCode>
                <c:ptCount val="7"/>
                <c:pt idx="0">
                  <c:v>322759.54949759995</c:v>
                </c:pt>
                <c:pt idx="1">
                  <c:v>151802.06532299999</c:v>
                </c:pt>
                <c:pt idx="2">
                  <c:v>106143.77733660002</c:v>
                </c:pt>
                <c:pt idx="3">
                  <c:v>82108.549461461269</c:v>
                </c:pt>
                <c:pt idx="4">
                  <c:v>0</c:v>
                </c:pt>
                <c:pt idx="5">
                  <c:v>0</c:v>
                </c:pt>
                <c:pt idx="6">
                  <c:v>0</c:v>
                </c:pt>
              </c:numCache>
            </c:numRef>
          </c:val>
          <c:extLst>
            <c:ext xmlns:c16="http://schemas.microsoft.com/office/drawing/2014/chart" uri="{C3380CC4-5D6E-409C-BE32-E72D297353CC}">
              <c16:uniqueId val="{00000002-A97A-45EC-9895-5CA35A2123A6}"/>
            </c:ext>
          </c:extLst>
        </c:ser>
        <c:ser>
          <c:idx val="3"/>
          <c:order val="3"/>
          <c:tx>
            <c:strRef>
              <c:f>'Wi-Fi'!$C$49</c:f>
              <c:strCache>
                <c:ptCount val="1"/>
                <c:pt idx="0">
                  <c:v>802.11ac Wave 2</c:v>
                </c:pt>
              </c:strCache>
            </c:strRef>
          </c:tx>
          <c:spPr>
            <a:solidFill>
              <a:schemeClr val="bg2">
                <a:lumMod val="50000"/>
              </a:schemeClr>
            </a:solidFill>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'Wi-Fi'!$F$49:$L$49</c:f>
              <c:numCache>
                <c:formatCode>#,##0</c:formatCode>
                <c:ptCount val="7"/>
                <c:pt idx="0">
                  <c:v>484139.32424639998</c:v>
                </c:pt>
                <c:pt idx="1">
                  <c:v>789370.73967959988</c:v>
                </c:pt>
                <c:pt idx="2">
                  <c:v>955293.99602940003</c:v>
                </c:pt>
                <c:pt idx="3">
                  <c:v>997032.3863177438</c:v>
                </c:pt>
                <c:pt idx="4">
                  <c:v>929095.44767847669</c:v>
                </c:pt>
                <c:pt idx="5">
                  <c:v>719279.47730332974</c:v>
                </c:pt>
                <c:pt idx="6">
                  <c:v>427217.25545329397</c:v>
                </c:pt>
              </c:numCache>
            </c:numRef>
          </c:val>
          <c:extLst>
            <c:ext xmlns:c16="http://schemas.microsoft.com/office/drawing/2014/chart" uri="{C3380CC4-5D6E-409C-BE32-E72D297353CC}">
              <c16:uniqueId val="{00000003-A97A-45EC-9895-5CA35A2123A6}"/>
            </c:ext>
          </c:extLst>
        </c:ser>
        <c:ser>
          <c:idx val="5"/>
          <c:order val="4"/>
          <c:tx>
            <c:strRef>
              <c:f>'Wi-Fi'!$C$50</c:f>
              <c:strCache>
                <c:ptCount val="1"/>
                <c:pt idx="0">
                  <c:v>802.11ax</c:v>
                </c:pt>
              </c:strCache>
            </c:strRef>
          </c:tx>
          <c:spPr>
            <a:solidFill>
              <a:schemeClr val="bg2">
                <a:lumMod val="25000"/>
              </a:schemeClr>
            </a:solidFill>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'Wi-Fi'!$F$50:$L$50</c:f>
              <c:numCache>
                <c:formatCode>#,##0</c:formatCode>
                <c:ptCount val="7"/>
                <c:pt idx="0">
                  <c:v>0</c:v>
                </c:pt>
                <c:pt idx="1">
                  <c:v>0</c:v>
                </c:pt>
                <c:pt idx="2">
                  <c:v>0</c:v>
                </c:pt>
                <c:pt idx="3">
                  <c:v>35189.378340626252</c:v>
                </c:pt>
                <c:pt idx="4">
                  <c:v>109305.34678570315</c:v>
                </c:pt>
                <c:pt idx="5">
                  <c:v>308262.63312999846</c:v>
                </c:pt>
                <c:pt idx="6">
                  <c:v>522154.42333180376</c:v>
                </c:pt>
              </c:numCache>
            </c:numRef>
          </c:val>
          <c:extLst>
            <c:ext xmlns:c16="http://schemas.microsoft.com/office/drawing/2014/chart" uri="{C3380CC4-5D6E-409C-BE32-E72D297353CC}">
              <c16:uniqueId val="{00000004-A97A-45EC-9895-5CA35A2123A6}"/>
            </c:ext>
          </c:extLst>
        </c:ser>
        <c:dLbls>
          <c:showLegendKey val="0"/>
          <c:showVal val="0"/>
          <c:showCatName val="0"/>
          <c:showSerName val="0"/>
          <c:showPercent val="0"/>
          <c:showBubbleSize val="0"/>
        </c:dLbls>
        <c:gapWidth val="150"/>
        <c:overlap val="100"/>
        <c:axId val="497834576"/>
        <c:axId val="1"/>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1.7613219292147004E-2"/>
              <c:y val="0.21029315444330787"/>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46339202466222"/>
          <c:h val="0.38456153705862289"/>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64054494891898117"/>
          <c:h val="0.84778215560694303"/>
        </c:manualLayout>
      </c:layout>
      <c:barChart>
        <c:barDir val="col"/>
        <c:grouping val="stacked"/>
        <c:varyColors val="0"/>
        <c:ser>
          <c:idx val="0"/>
          <c:order val="0"/>
          <c:tx>
            <c:strRef>
              <c:f>'Wi-Fi'!$C$8</c:f>
              <c:strCache>
                <c:ptCount val="1"/>
                <c:pt idx="0">
                  <c:v>Mobile/Telco</c:v>
                </c:pt>
              </c:strCache>
            </c:strRef>
          </c:tx>
          <c:spPr>
            <a:solidFill>
              <a:schemeClr val="tx2">
                <a:lumMod val="60000"/>
                <a:lumOff val="40000"/>
              </a:schemeClr>
            </a:solidFill>
            <a:ln>
              <a:noFill/>
            </a:ln>
            <a:effectLst/>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'Wi-Fi'!$F$8:$L$8</c:f>
              <c:numCache>
                <c:formatCode>_(* #,##0_);_(* \(#,##0\);_(* "-"??_);_(@_)</c:formatCode>
                <c:ptCount val="7"/>
                <c:pt idx="0">
                  <c:v>831833.60831999988</c:v>
                </c:pt>
                <c:pt idx="1">
                  <c:v>464708.72447999992</c:v>
                </c:pt>
                <c:pt idx="2">
                  <c:v>197705.02751999995</c:v>
                </c:pt>
                <c:pt idx="3">
                  <c:v>38521.90742399999</c:v>
                </c:pt>
                <c:pt idx="4">
                  <c:v>0</c:v>
                </c:pt>
                <c:pt idx="5">
                  <c:v>0</c:v>
                </c:pt>
                <c:pt idx="6">
                  <c:v>0</c:v>
                </c:pt>
              </c:numCache>
            </c:numRef>
          </c:val>
          <c:extLst>
            <c:ext xmlns:c16="http://schemas.microsoft.com/office/drawing/2014/chart" uri="{C3380CC4-5D6E-409C-BE32-E72D297353CC}">
              <c16:uniqueId val="{00000000-DCC4-48D6-BFDF-1839DE1C93BE}"/>
            </c:ext>
          </c:extLst>
        </c:ser>
        <c:ser>
          <c:idx val="1"/>
          <c:order val="1"/>
          <c:tx>
            <c:strRef>
              <c:f>'Wi-Fi'!$C$9</c:f>
              <c:strCache>
                <c:ptCount val="1"/>
                <c:pt idx="0">
                  <c:v>Cable</c:v>
                </c:pt>
              </c:strCache>
            </c:strRef>
          </c:tx>
          <c:spPr>
            <a:solidFill>
              <a:schemeClr val="bg2">
                <a:lumMod val="50000"/>
              </a:schemeClr>
            </a:solidFill>
            <a:ln>
              <a:noFill/>
            </a:ln>
            <a:effectLst/>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'Wi-Fi'!$F$9:$L$9</c:f>
              <c:numCache>
                <c:formatCode>_(* #,##0_);_(* \(#,##0\);_(* "-"??_);_(@_)</c:formatCode>
                <c:ptCount val="7"/>
                <c:pt idx="0">
                  <c:v>738637.5</c:v>
                </c:pt>
                <c:pt idx="1">
                  <c:v>811883.55374999996</c:v>
                </c:pt>
                <c:pt idx="2">
                  <c:v>882882.9770625002</c:v>
                </c:pt>
                <c:pt idx="3">
                  <c:v>881440.76718750002</c:v>
                </c:pt>
                <c:pt idx="4">
                  <c:v>836835.07126875012</c:v>
                </c:pt>
                <c:pt idx="5">
                  <c:v>765972.81666000001</c:v>
                </c:pt>
                <c:pt idx="6">
                  <c:v>694258.49392799998</c:v>
                </c:pt>
              </c:numCache>
            </c:numRef>
          </c:val>
          <c:extLst>
            <c:ext xmlns:c16="http://schemas.microsoft.com/office/drawing/2014/chart" uri="{C3380CC4-5D6E-409C-BE32-E72D297353CC}">
              <c16:uniqueId val="{00000001-DCC4-48D6-BFDF-1839DE1C93BE}"/>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'Wi-Fi'!$F$7:$L$7</c:f>
              <c:numCache>
                <c:formatCode>General</c:formatCode>
                <c:ptCount val="7"/>
                <c:pt idx="0">
                  <c:v>2016</c:v>
                </c:pt>
                <c:pt idx="1">
                  <c:v>2017</c:v>
                </c:pt>
                <c:pt idx="2">
                  <c:v>2018</c:v>
                </c:pt>
                <c:pt idx="3">
                  <c:v>2019</c:v>
                </c:pt>
                <c:pt idx="4">
                  <c:v>2020</c:v>
                </c:pt>
                <c:pt idx="5">
                  <c:v>2021</c:v>
                </c:pt>
                <c:pt idx="6">
                  <c:v>2022</c:v>
                </c:pt>
              </c:numCache>
            </c:numRef>
          </c:cat>
          <c:val>
            <c:numRef>
              <c:f>'Wi-Fi'!$F$10:$L$10</c:f>
              <c:numCache>
                <c:formatCode>_(* #,##0_);_(* \(#,##0\);_(* "-"??_);_(@_)</c:formatCode>
                <c:ptCount val="7"/>
                <c:pt idx="0">
                  <c:v>222637.5</c:v>
                </c:pt>
                <c:pt idx="1">
                  <c:v>241428.375</c:v>
                </c:pt>
                <c:pt idx="2">
                  <c:v>246209.21212500002</c:v>
                </c:pt>
                <c:pt idx="3">
                  <c:v>253016.60340937503</c:v>
                </c:pt>
                <c:pt idx="4">
                  <c:v>256218.39658828135</c:v>
                </c:pt>
                <c:pt idx="5">
                  <c:v>261569.29377332822</c:v>
                </c:pt>
                <c:pt idx="6">
                  <c:v>255113.18485709772</c:v>
                </c:pt>
              </c:numCache>
            </c:numRef>
          </c:val>
          <c:extLst>
            <c:ext xmlns:c16="http://schemas.microsoft.com/office/drawing/2014/chart" uri="{C3380CC4-5D6E-409C-BE32-E72D297353CC}">
              <c16:uniqueId val="{00000002-DCC4-48D6-BFDF-1839DE1C93BE}"/>
            </c:ext>
          </c:extLst>
        </c:ser>
        <c:dLbls>
          <c:showLegendKey val="0"/>
          <c:showVal val="0"/>
          <c:showCatName val="0"/>
          <c:showSerName val="0"/>
          <c:showPercent val="0"/>
          <c:showBubbleSize val="0"/>
        </c:dLbls>
        <c:gapWidth val="150"/>
        <c:overlap val="100"/>
        <c:axId val="498317136"/>
        <c:axId val="1"/>
      </c:barChart>
      <c:catAx>
        <c:axId val="49831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AP shipment</a:t>
                </a:r>
              </a:p>
            </c:rich>
          </c:tx>
          <c:layout>
            <c:manualLayout>
              <c:xMode val="edge"/>
              <c:yMode val="edge"/>
              <c:x val="1.6704858000534364E-2"/>
              <c:y val="0.24145371604907215"/>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7136"/>
        <c:crosses val="autoZero"/>
        <c:crossBetween val="between"/>
      </c:valAx>
      <c:spPr>
        <a:noFill/>
        <a:ln w="25400">
          <a:noFill/>
        </a:ln>
      </c:spPr>
    </c:plotArea>
    <c:legend>
      <c:legendPos val="r"/>
      <c:layout>
        <c:manualLayout>
          <c:xMode val="edge"/>
          <c:yMode val="edge"/>
          <c:x val="0.81650682886196113"/>
          <c:y val="0.40266089741977146"/>
          <c:w val="0.16924932287655658"/>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3986967750712"/>
          <c:y val="5.1400554097404488E-2"/>
          <c:w val="0.67759792681697661"/>
          <c:h val="0.8326195683872849"/>
        </c:manualLayout>
      </c:layout>
      <c:areaChart>
        <c:grouping val="stacked"/>
        <c:varyColors val="0"/>
        <c:ser>
          <c:idx val="0"/>
          <c:order val="0"/>
          <c:tx>
            <c:strRef>
              <c:f>'Wi-Fi'!$C$22</c:f>
              <c:strCache>
                <c:ptCount val="1"/>
                <c:pt idx="0">
                  <c:v>Mobile/Telco</c:v>
                </c:pt>
              </c:strCache>
            </c:strRef>
          </c:tx>
          <c:spPr>
            <a:solidFill>
              <a:srgbClr val="4F81BD"/>
            </a:solidFill>
            <a:ln w="25400">
              <a:noFill/>
            </a:ln>
          </c:spPr>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'Wi-Fi'!$F$22:$L$22</c:f>
              <c:numCache>
                <c:formatCode>"$"#,###,,\ "M"</c:formatCode>
                <c:ptCount val="7"/>
                <c:pt idx="0">
                  <c:v>320255939.20319998</c:v>
                </c:pt>
                <c:pt idx="1">
                  <c:v>169967215.97856</c:v>
                </c:pt>
                <c:pt idx="2">
                  <c:v>68695083.124667987</c:v>
                </c:pt>
                <c:pt idx="3">
                  <c:v>13518767.440894714</c:v>
                </c:pt>
                <c:pt idx="4">
                  <c:v>0</c:v>
                </c:pt>
                <c:pt idx="5">
                  <c:v>0</c:v>
                </c:pt>
                <c:pt idx="6">
                  <c:v>0</c:v>
                </c:pt>
              </c:numCache>
            </c:numRef>
          </c:val>
          <c:extLst>
            <c:ext xmlns:c16="http://schemas.microsoft.com/office/drawing/2014/chart" uri="{C3380CC4-5D6E-409C-BE32-E72D297353CC}">
              <c16:uniqueId val="{00000000-F649-487D-8A8E-E7B6F089A968}"/>
            </c:ext>
          </c:extLst>
        </c:ser>
        <c:ser>
          <c:idx val="1"/>
          <c:order val="1"/>
          <c:tx>
            <c:strRef>
              <c:f>'Wi-Fi'!$C$23</c:f>
              <c:strCache>
                <c:ptCount val="1"/>
                <c:pt idx="0">
                  <c:v>Cable</c:v>
                </c:pt>
              </c:strCache>
            </c:strRef>
          </c:tx>
          <c:spPr>
            <a:solidFill>
              <a:schemeClr val="bg2">
                <a:lumMod val="50000"/>
              </a:schemeClr>
            </a:solidFill>
            <a:ln>
              <a:noFill/>
            </a:ln>
            <a:effectLst/>
          </c:spPr>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'Wi-Fi'!$F$23:$L$23</c:f>
              <c:numCache>
                <c:formatCode>"$"#,###,,\ "M"</c:formatCode>
                <c:ptCount val="7"/>
                <c:pt idx="0">
                  <c:v>329801643.75000006</c:v>
                </c:pt>
                <c:pt idx="1">
                  <c:v>344380706.41190624</c:v>
                </c:pt>
                <c:pt idx="2">
                  <c:v>355772042.45571172</c:v>
                </c:pt>
                <c:pt idx="3">
                  <c:v>361924790.52572358</c:v>
                </c:pt>
                <c:pt idx="4">
                  <c:v>326428956.64779234</c:v>
                </c:pt>
                <c:pt idx="5">
                  <c:v>283847953.01972425</c:v>
                </c:pt>
                <c:pt idx="6">
                  <c:v>241440253.65372521</c:v>
                </c:pt>
              </c:numCache>
            </c:numRef>
          </c:val>
          <c:extLst>
            <c:ext xmlns:c16="http://schemas.microsoft.com/office/drawing/2014/chart" uri="{C3380CC4-5D6E-409C-BE32-E72D297353CC}">
              <c16:uniqueId val="{00000001-F649-487D-8A8E-E7B6F089A968}"/>
            </c:ext>
          </c:extLst>
        </c:ser>
        <c:ser>
          <c:idx val="2"/>
          <c:order val="2"/>
          <c:tx>
            <c:strRef>
              <c:f>'Wi-Fi'!$C$24</c:f>
              <c:strCache>
                <c:ptCount val="1"/>
                <c:pt idx="0">
                  <c:v>OTT/Wi-Fi SP</c:v>
                </c:pt>
              </c:strCache>
            </c:strRef>
          </c:tx>
          <c:spPr>
            <a:solidFill>
              <a:schemeClr val="tx1">
                <a:lumMod val="85000"/>
                <a:lumOff val="15000"/>
              </a:schemeClr>
            </a:solidFill>
            <a:ln>
              <a:noFill/>
            </a:ln>
            <a:effectLst/>
          </c:spPr>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'Wi-Fi'!$F$24:$L$24</c:f>
              <c:numCache>
                <c:formatCode>"$"#,###,,\ "M"</c:formatCode>
                <c:ptCount val="7"/>
                <c:pt idx="0">
                  <c:v>85715437.500000015</c:v>
                </c:pt>
                <c:pt idx="1">
                  <c:v>88302428.156250015</c:v>
                </c:pt>
                <c:pt idx="2">
                  <c:v>85548468.367982835</c:v>
                </c:pt>
                <c:pt idx="3">
                  <c:v>88792919.377751276</c:v>
                </c:pt>
                <c:pt idx="4">
                  <c:v>85420720.097261205</c:v>
                </c:pt>
                <c:pt idx="5">
                  <c:v>82844424.290445715</c:v>
                </c:pt>
                <c:pt idx="6">
                  <c:v>76759658.568211555</c:v>
                </c:pt>
              </c:numCache>
            </c:numRef>
          </c:val>
          <c:extLst>
            <c:ext xmlns:c16="http://schemas.microsoft.com/office/drawing/2014/chart" uri="{C3380CC4-5D6E-409C-BE32-E72D297353CC}">
              <c16:uniqueId val="{00000002-F649-487D-8A8E-E7B6F089A968}"/>
            </c:ext>
          </c:extLst>
        </c:ser>
        <c:ser>
          <c:idx val="3"/>
          <c:order val="3"/>
          <c:tx>
            <c:strRef>
              <c:f>'Wi-Fi'!$C$27</c:f>
              <c:strCache>
                <c:ptCount val="1"/>
                <c:pt idx="0">
                  <c:v>Enterprise</c:v>
                </c:pt>
              </c:strCache>
            </c:strRef>
          </c:tx>
          <c:spPr>
            <a:solidFill>
              <a:schemeClr val="bg1">
                <a:lumMod val="75000"/>
              </a:schemeClr>
            </a:solidFill>
            <a:ln>
              <a:noFill/>
            </a:ln>
            <a:effectLst/>
          </c:spPr>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'Wi-Fi'!$F$27:$L$27</c:f>
              <c:numCache>
                <c:formatCode>"$"#,###,,\ "M"</c:formatCode>
                <c:ptCount val="7"/>
                <c:pt idx="0">
                  <c:v>5270650000.000001</c:v>
                </c:pt>
                <c:pt idx="1">
                  <c:v>5607971600.0000019</c:v>
                </c:pt>
                <c:pt idx="2">
                  <c:v>5913606052.2000017</c:v>
                </c:pt>
                <c:pt idx="3">
                  <c:v>6629743745.1214228</c:v>
                </c:pt>
                <c:pt idx="4">
                  <c:v>6928082213.6518869</c:v>
                </c:pt>
                <c:pt idx="5">
                  <c:v>7239845913.266223</c:v>
                </c:pt>
                <c:pt idx="6">
                  <c:v>7565638979.363203</c:v>
                </c:pt>
              </c:numCache>
            </c:numRef>
          </c:val>
          <c:extLst>
            <c:ext xmlns:c16="http://schemas.microsoft.com/office/drawing/2014/chart" uri="{C3380CC4-5D6E-409C-BE32-E72D297353CC}">
              <c16:uniqueId val="{00000003-F649-487D-8A8E-E7B6F089A968}"/>
            </c:ext>
          </c:extLst>
        </c:ser>
        <c:dLbls>
          <c:showLegendKey val="0"/>
          <c:showVal val="0"/>
          <c:showCatName val="0"/>
          <c:showSerName val="0"/>
          <c:showPercent val="0"/>
          <c:showBubbleSize val="0"/>
        </c:dLbls>
        <c:axId val="498312216"/>
        <c:axId val="1"/>
      </c:areaChart>
      <c:catAx>
        <c:axId val="498312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and Enterprise Wi-Fi Revenue</a:t>
                </a:r>
              </a:p>
            </c:rich>
          </c:tx>
          <c:layout>
            <c:manualLayout>
              <c:xMode val="edge"/>
              <c:yMode val="edge"/>
              <c:x val="1.6097093702703222E-2"/>
              <c:y val="0.10199236459078978"/>
            </c:manualLayout>
          </c:layout>
          <c:overlay val="0"/>
          <c:spPr>
            <a:noFill/>
            <a:ln w="25400">
              <a:noFill/>
            </a:ln>
          </c:spPr>
        </c:title>
        <c:numFmt formatCode="\$#,##0.0,,,\ &quot;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2216"/>
        <c:crosses val="autoZero"/>
        <c:crossBetween val="midCat"/>
      </c:valAx>
      <c:spPr>
        <a:noFill/>
        <a:ln w="25400">
          <a:noFill/>
        </a:ln>
      </c:spPr>
    </c:plotArea>
    <c:legend>
      <c:legendPos val="r"/>
      <c:layout>
        <c:manualLayout>
          <c:xMode val="edge"/>
          <c:yMode val="edge"/>
          <c:x val="0.8380508294061042"/>
          <c:y val="0.37353761704335309"/>
          <c:w val="0.15816272965879263"/>
          <c:h val="0.253681698878549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Shipment!$C$9</c:f>
              <c:strCache>
                <c:ptCount val="1"/>
                <c:pt idx="0">
                  <c:v>Wi-Fi</c:v>
                </c:pt>
              </c:strCache>
            </c:strRef>
          </c:tx>
          <c:spPr>
            <a:solidFill>
              <a:schemeClr val="tx2">
                <a:lumMod val="40000"/>
                <a:lumOff val="6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Shipment!$F$9:$L$9</c:f>
              <c:numCache>
                <c:formatCode>#,##0</c:formatCode>
                <c:ptCount val="7"/>
                <c:pt idx="0">
                  <c:v>15483108.60832</c:v>
                </c:pt>
                <c:pt idx="1">
                  <c:v>16850820.65323</c:v>
                </c:pt>
                <c:pt idx="2">
                  <c:v>18346205.216707505</c:v>
                </c:pt>
                <c:pt idx="3">
                  <c:v>20064522.15802088</c:v>
                </c:pt>
                <c:pt idx="4">
                  <c:v>21873750.635857042</c:v>
                </c:pt>
                <c:pt idx="5">
                  <c:v>23886308.995233342</c:v>
                </c:pt>
                <c:pt idx="6">
                  <c:v>26094015.252065115</c:v>
                </c:pt>
              </c:numCache>
            </c:numRef>
          </c:val>
          <c:extLst>
            <c:ext xmlns:c16="http://schemas.microsoft.com/office/drawing/2014/chart" uri="{C3380CC4-5D6E-409C-BE32-E72D297353CC}">
              <c16:uniqueId val="{00000000-4483-4695-894F-A0743334B159}"/>
            </c:ext>
          </c:extLst>
        </c:ser>
        <c:ser>
          <c:idx val="2"/>
          <c:order val="1"/>
          <c:tx>
            <c:strRef>
              <c:f>Shipment!$C$10</c:f>
              <c:strCache>
                <c:ptCount val="1"/>
                <c:pt idx="0">
                  <c:v>LWA</c:v>
                </c:pt>
              </c:strCache>
            </c:strRef>
          </c:tx>
          <c:spPr>
            <a:solidFill>
              <a:schemeClr val="tx1">
                <a:lumMod val="75000"/>
                <a:lumOff val="25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Shipment!$F$10:$L$10</c:f>
              <c:numCache>
                <c:formatCode>#,##0</c:formatCode>
                <c:ptCount val="7"/>
                <c:pt idx="0">
                  <c:v>100</c:v>
                </c:pt>
                <c:pt idx="1">
                  <c:v>5601.5731199999991</c:v>
                </c:pt>
                <c:pt idx="2">
                  <c:v>9560.169397499998</c:v>
                </c:pt>
                <c:pt idx="3">
                  <c:v>23894.471503499997</c:v>
                </c:pt>
                <c:pt idx="4">
                  <c:v>46946.598054899994</c:v>
                </c:pt>
                <c:pt idx="5">
                  <c:v>63161.081160299989</c:v>
                </c:pt>
                <c:pt idx="6">
                  <c:v>64213.789122143986</c:v>
                </c:pt>
              </c:numCache>
            </c:numRef>
          </c:val>
          <c:extLst>
            <c:ext xmlns:c16="http://schemas.microsoft.com/office/drawing/2014/chart" uri="{C3380CC4-5D6E-409C-BE32-E72D297353CC}">
              <c16:uniqueId val="{00000001-4483-4695-894F-A0743334B159}"/>
            </c:ext>
          </c:extLst>
        </c:ser>
        <c:ser>
          <c:idx val="1"/>
          <c:order val="2"/>
          <c:tx>
            <c:strRef>
              <c:f>Shipment!$C$11</c:f>
              <c:strCache>
                <c:ptCount val="1"/>
                <c:pt idx="0">
                  <c:v>LTE-U / LAA</c:v>
                </c:pt>
              </c:strCache>
            </c:strRef>
          </c:tx>
          <c:spPr>
            <a:solidFill>
              <a:schemeClr val="bg2">
                <a:lumMod val="5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Shipment!$F$11:$L$11</c:f>
              <c:numCache>
                <c:formatCode>#,##0</c:formatCode>
                <c:ptCount val="7"/>
                <c:pt idx="0">
                  <c:v>1000</c:v>
                </c:pt>
                <c:pt idx="1">
                  <c:v>14341.239500000001</c:v>
                </c:pt>
                <c:pt idx="2">
                  <c:v>38577.275040000008</c:v>
                </c:pt>
                <c:pt idx="3">
                  <c:v>174971.07427121233</c:v>
                </c:pt>
                <c:pt idx="4">
                  <c:v>297980.78211530449</c:v>
                </c:pt>
                <c:pt idx="5">
                  <c:v>339071.67633849022</c:v>
                </c:pt>
                <c:pt idx="6">
                  <c:v>391184.22549668449</c:v>
                </c:pt>
              </c:numCache>
            </c:numRef>
          </c:val>
          <c:extLst>
            <c:ext xmlns:c16="http://schemas.microsoft.com/office/drawing/2014/chart" uri="{C3380CC4-5D6E-409C-BE32-E72D297353CC}">
              <c16:uniqueId val="{00000002-4483-4695-894F-A0743334B159}"/>
            </c:ext>
          </c:extLst>
        </c:ser>
        <c:ser>
          <c:idx val="3"/>
          <c:order val="3"/>
          <c:tx>
            <c:strRef>
              <c:f>Shipment!$C$12</c:f>
              <c:strCache>
                <c:ptCount val="1"/>
                <c:pt idx="0">
                  <c:v>MulteFire</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Shipment!$F$12:$L$12</c:f>
              <c:numCache>
                <c:formatCode>#,##0</c:formatCode>
                <c:ptCount val="7"/>
                <c:pt idx="0">
                  <c:v>0</c:v>
                </c:pt>
                <c:pt idx="1">
                  <c:v>0</c:v>
                </c:pt>
                <c:pt idx="2">
                  <c:v>0</c:v>
                </c:pt>
                <c:pt idx="3">
                  <c:v>31263.515439375009</c:v>
                </c:pt>
                <c:pt idx="4">
                  <c:v>98147.082884437521</c:v>
                </c:pt>
                <c:pt idx="5">
                  <c:v>237446.21027036727</c:v>
                </c:pt>
                <c:pt idx="6">
                  <c:v>411266.95501355123</c:v>
                </c:pt>
              </c:numCache>
            </c:numRef>
          </c:val>
          <c:extLst>
            <c:ext xmlns:c16="http://schemas.microsoft.com/office/drawing/2014/chart" uri="{C3380CC4-5D6E-409C-BE32-E72D297353CC}">
              <c16:uniqueId val="{00000003-4483-4695-894F-A0743334B159}"/>
            </c:ext>
          </c:extLst>
        </c:ser>
        <c:ser>
          <c:idx val="4"/>
          <c:order val="4"/>
          <c:tx>
            <c:strRef>
              <c:f>Shipment!$C$13</c:f>
              <c:strCache>
                <c:ptCount val="1"/>
                <c:pt idx="0">
                  <c:v>CBRS</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Shipment!$F$13:$L$13</c:f>
              <c:numCache>
                <c:formatCode>#,##0</c:formatCode>
                <c:ptCount val="7"/>
                <c:pt idx="0">
                  <c:v>0</c:v>
                </c:pt>
                <c:pt idx="1">
                  <c:v>794.94550000000004</c:v>
                </c:pt>
                <c:pt idx="2">
                  <c:v>43072.899975</c:v>
                </c:pt>
                <c:pt idx="3">
                  <c:v>110891.96440250003</c:v>
                </c:pt>
                <c:pt idx="4">
                  <c:v>197262.4641618563</c:v>
                </c:pt>
                <c:pt idx="5">
                  <c:v>329750.78564619855</c:v>
                </c:pt>
                <c:pt idx="6">
                  <c:v>413406.53044164227</c:v>
                </c:pt>
              </c:numCache>
            </c:numRef>
          </c:val>
          <c:extLst>
            <c:ext xmlns:c16="http://schemas.microsoft.com/office/drawing/2014/chart" uri="{C3380CC4-5D6E-409C-BE32-E72D297353CC}">
              <c16:uniqueId val="{00000004-4483-4695-894F-A0743334B159}"/>
            </c:ext>
          </c:extLst>
        </c:ser>
        <c:dLbls>
          <c:showLegendKey val="0"/>
          <c:showVal val="0"/>
          <c:showCatName val="0"/>
          <c:showSerName val="0"/>
          <c:showPercent val="0"/>
          <c:showBubbleSize val="0"/>
        </c:dLbls>
        <c:gapWidth val="150"/>
        <c:overlap val="100"/>
        <c:axId val="313865184"/>
        <c:axId val="1"/>
      </c:barChart>
      <c:catAx>
        <c:axId val="31386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and Enterprise AP shipment</a:t>
                </a:r>
              </a:p>
            </c:rich>
          </c:tx>
          <c:layout>
            <c:manualLayout>
              <c:xMode val="edge"/>
              <c:yMode val="edge"/>
              <c:x val="1.1894497922664045E-2"/>
              <c:y val="0.13514827750294042"/>
            </c:manualLayout>
          </c:layout>
          <c:overlay val="0"/>
          <c:spPr>
            <a:noFill/>
            <a:ln w="25400">
              <a:noFill/>
            </a:ln>
          </c:spPr>
        </c:title>
        <c:numFmt formatCode="#,##0,,&quot; M&quot;" sourceLinked="0"/>
        <c:majorTickMark val="none"/>
        <c:minorTickMark val="none"/>
        <c:tickLblPos val="nextTo"/>
        <c:spPr>
          <a:ln w="9525">
            <a:noFill/>
          </a:ln>
        </c:spPr>
        <c:txPr>
          <a:bodyPr rot="-60000000" vert="horz"/>
          <a:lstStyle/>
          <a:p>
            <a:pPr>
              <a:defRPr/>
            </a:pPr>
            <a:endParaRPr lang="en-US"/>
          </a:p>
        </c:txPr>
        <c:crossAx val="313865184"/>
        <c:crosses val="autoZero"/>
        <c:crossBetween val="between"/>
      </c:valAx>
      <c:spPr>
        <a:noFill/>
        <a:ln w="25400">
          <a:noFill/>
        </a:ln>
      </c:spPr>
    </c:plotArea>
    <c:legend>
      <c:legendPos val="r"/>
      <c:layout>
        <c:manualLayout>
          <c:xMode val="edge"/>
          <c:yMode val="edge"/>
          <c:x val="0.80026849462188843"/>
          <c:y val="0.31459136573445562"/>
          <c:w val="0.19694902437821582"/>
          <c:h val="0.4084743168859377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30162454187164"/>
          <c:y val="5.1400554097404488E-2"/>
          <c:w val="0.64898209625876824"/>
          <c:h val="0.8326195683872849"/>
        </c:manualLayout>
      </c:layout>
      <c:barChart>
        <c:barDir val="col"/>
        <c:grouping val="stacked"/>
        <c:varyColors val="0"/>
        <c:ser>
          <c:idx val="0"/>
          <c:order val="0"/>
          <c:tx>
            <c:strRef>
              <c:f>'Wi-Fi'!$C$22</c:f>
              <c:strCache>
                <c:ptCount val="1"/>
                <c:pt idx="0">
                  <c:v>Mobile/Telco</c:v>
                </c:pt>
              </c:strCache>
            </c:strRef>
          </c:tx>
          <c:spPr>
            <a:solidFill>
              <a:srgbClr val="4F81BD"/>
            </a:solidFill>
            <a:ln w="25400">
              <a:noFill/>
            </a:ln>
          </c:spPr>
          <c:invertIfNegative val="0"/>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'Wi-Fi'!$F$22:$L$22</c:f>
              <c:numCache>
                <c:formatCode>"$"#,###,,\ "M"</c:formatCode>
                <c:ptCount val="7"/>
                <c:pt idx="0">
                  <c:v>320255939.20319998</c:v>
                </c:pt>
                <c:pt idx="1">
                  <c:v>169967215.97856</c:v>
                </c:pt>
                <c:pt idx="2">
                  <c:v>68695083.124667987</c:v>
                </c:pt>
                <c:pt idx="3">
                  <c:v>13518767.440894714</c:v>
                </c:pt>
                <c:pt idx="4">
                  <c:v>0</c:v>
                </c:pt>
                <c:pt idx="5">
                  <c:v>0</c:v>
                </c:pt>
                <c:pt idx="6">
                  <c:v>0</c:v>
                </c:pt>
              </c:numCache>
            </c:numRef>
          </c:val>
          <c:extLst>
            <c:ext xmlns:c16="http://schemas.microsoft.com/office/drawing/2014/chart" uri="{C3380CC4-5D6E-409C-BE32-E72D297353CC}">
              <c16:uniqueId val="{00000000-D400-4F8B-871B-936F75410413}"/>
            </c:ext>
          </c:extLst>
        </c:ser>
        <c:ser>
          <c:idx val="1"/>
          <c:order val="1"/>
          <c:tx>
            <c:strRef>
              <c:f>'Wi-Fi'!$C$23</c:f>
              <c:strCache>
                <c:ptCount val="1"/>
                <c:pt idx="0">
                  <c:v>Cable</c:v>
                </c:pt>
              </c:strCache>
            </c:strRef>
          </c:tx>
          <c:spPr>
            <a:solidFill>
              <a:schemeClr val="bg2">
                <a:lumMod val="50000"/>
              </a:schemeClr>
            </a:solidFill>
            <a:ln>
              <a:noFill/>
            </a:ln>
            <a:effectLst/>
          </c:spPr>
          <c:invertIfNegative val="0"/>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'Wi-Fi'!$F$23:$L$23</c:f>
              <c:numCache>
                <c:formatCode>"$"#,###,,\ "M"</c:formatCode>
                <c:ptCount val="7"/>
                <c:pt idx="0">
                  <c:v>329801643.75000006</c:v>
                </c:pt>
                <c:pt idx="1">
                  <c:v>344380706.41190624</c:v>
                </c:pt>
                <c:pt idx="2">
                  <c:v>355772042.45571172</c:v>
                </c:pt>
                <c:pt idx="3">
                  <c:v>361924790.52572358</c:v>
                </c:pt>
                <c:pt idx="4">
                  <c:v>326428956.64779234</c:v>
                </c:pt>
                <c:pt idx="5">
                  <c:v>283847953.01972425</c:v>
                </c:pt>
                <c:pt idx="6">
                  <c:v>241440253.65372521</c:v>
                </c:pt>
              </c:numCache>
            </c:numRef>
          </c:val>
          <c:extLst>
            <c:ext xmlns:c16="http://schemas.microsoft.com/office/drawing/2014/chart" uri="{C3380CC4-5D6E-409C-BE32-E72D297353CC}">
              <c16:uniqueId val="{00000001-D400-4F8B-871B-936F75410413}"/>
            </c:ext>
          </c:extLst>
        </c:ser>
        <c:ser>
          <c:idx val="2"/>
          <c:order val="2"/>
          <c:tx>
            <c:strRef>
              <c:f>'Wi-Fi'!$C$24</c:f>
              <c:strCache>
                <c:ptCount val="1"/>
                <c:pt idx="0">
                  <c:v>OTT/Wi-Fi SP</c:v>
                </c:pt>
              </c:strCache>
            </c:strRef>
          </c:tx>
          <c:spPr>
            <a:solidFill>
              <a:schemeClr val="tx1">
                <a:lumMod val="85000"/>
                <a:lumOff val="15000"/>
              </a:schemeClr>
            </a:solidFill>
            <a:ln>
              <a:noFill/>
            </a:ln>
            <a:effectLst/>
          </c:spPr>
          <c:invertIfNegative val="0"/>
          <c:cat>
            <c:numRef>
              <c:f>'Wi-Fi'!$F$21:$L$21</c:f>
              <c:numCache>
                <c:formatCode>General</c:formatCode>
                <c:ptCount val="7"/>
                <c:pt idx="0">
                  <c:v>2016</c:v>
                </c:pt>
                <c:pt idx="1">
                  <c:v>2017</c:v>
                </c:pt>
                <c:pt idx="2">
                  <c:v>2018</c:v>
                </c:pt>
                <c:pt idx="3">
                  <c:v>2019</c:v>
                </c:pt>
                <c:pt idx="4">
                  <c:v>2020</c:v>
                </c:pt>
                <c:pt idx="5">
                  <c:v>2021</c:v>
                </c:pt>
                <c:pt idx="6">
                  <c:v>2022</c:v>
                </c:pt>
              </c:numCache>
            </c:numRef>
          </c:cat>
          <c:val>
            <c:numRef>
              <c:f>'Wi-Fi'!$F$24:$L$24</c:f>
              <c:numCache>
                <c:formatCode>"$"#,###,,\ "M"</c:formatCode>
                <c:ptCount val="7"/>
                <c:pt idx="0">
                  <c:v>85715437.500000015</c:v>
                </c:pt>
                <c:pt idx="1">
                  <c:v>88302428.156250015</c:v>
                </c:pt>
                <c:pt idx="2">
                  <c:v>85548468.367982835</c:v>
                </c:pt>
                <c:pt idx="3">
                  <c:v>88792919.377751276</c:v>
                </c:pt>
                <c:pt idx="4">
                  <c:v>85420720.097261205</c:v>
                </c:pt>
                <c:pt idx="5">
                  <c:v>82844424.290445715</c:v>
                </c:pt>
                <c:pt idx="6">
                  <c:v>76759658.568211555</c:v>
                </c:pt>
              </c:numCache>
            </c:numRef>
          </c:val>
          <c:extLst>
            <c:ext xmlns:c16="http://schemas.microsoft.com/office/drawing/2014/chart" uri="{C3380CC4-5D6E-409C-BE32-E72D297353CC}">
              <c16:uniqueId val="{00000002-D400-4F8B-871B-936F75410413}"/>
            </c:ext>
          </c:extLst>
        </c:ser>
        <c:dLbls>
          <c:showLegendKey val="0"/>
          <c:showVal val="0"/>
          <c:showCatName val="0"/>
          <c:showSerName val="0"/>
          <c:showPercent val="0"/>
          <c:showBubbleSize val="0"/>
        </c:dLbls>
        <c:gapWidth val="150"/>
        <c:overlap val="100"/>
        <c:axId val="498318448"/>
        <c:axId val="1"/>
      </c:barChart>
      <c:catAx>
        <c:axId val="49831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Revenue</a:t>
                </a:r>
              </a:p>
            </c:rich>
          </c:tx>
          <c:layout>
            <c:manualLayout>
              <c:xMode val="edge"/>
              <c:yMode val="edge"/>
              <c:x val="1.3462545335664386E-2"/>
              <c:y val="0.24331429159590345"/>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8448"/>
        <c:crosses val="autoZero"/>
        <c:crossBetween val="between"/>
      </c:valAx>
      <c:spPr>
        <a:noFill/>
        <a:ln w="25400">
          <a:noFill/>
        </a:ln>
      </c:spPr>
    </c:plotArea>
    <c:legend>
      <c:legendPos val="r"/>
      <c:layout>
        <c:manualLayout>
          <c:xMode val="edge"/>
          <c:yMode val="edge"/>
          <c:x val="0.82562582093750547"/>
          <c:y val="0.3753908702588647"/>
          <c:w val="0.17121862597776094"/>
          <c:h val="0.2151981775789460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71532098446710557"/>
          <c:h val="0.80049478430580789"/>
        </c:manualLayout>
      </c:layout>
      <c:barChart>
        <c:barDir val="col"/>
        <c:grouping val="stacked"/>
        <c:varyColors val="0"/>
        <c:ser>
          <c:idx val="0"/>
          <c:order val="0"/>
          <c:tx>
            <c:strRef>
              <c:f>'Wi-Fi'!$C$68</c:f>
              <c:strCache>
                <c:ptCount val="1"/>
                <c:pt idx="0">
                  <c:v>1 x 1</c:v>
                </c:pt>
              </c:strCache>
            </c:strRef>
          </c:tx>
          <c:spPr>
            <a:solidFill>
              <a:schemeClr val="accent2"/>
            </a:solidFill>
            <a:ln w="12700">
              <a:noFill/>
              <a:prstDash val="solid"/>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'Wi-Fi'!$F$68:$L$68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99-4773-BE0E-2E5D3797C238}"/>
            </c:ext>
          </c:extLst>
        </c:ser>
        <c:ser>
          <c:idx val="1"/>
          <c:order val="1"/>
          <c:tx>
            <c:strRef>
              <c:f>'Wi-Fi'!$C$69</c:f>
              <c:strCache>
                <c:ptCount val="1"/>
                <c:pt idx="0">
                  <c:v>2 x 2</c:v>
                </c:pt>
              </c:strCache>
            </c:strRef>
          </c:tx>
          <c:spPr>
            <a:solidFill>
              <a:schemeClr val="tx2">
                <a:lumMod val="40000"/>
                <a:lumOff val="60000"/>
              </a:schemeClr>
            </a:solidFill>
            <a:ln w="12700">
              <a:noFill/>
              <a:prstDash val="solid"/>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'Wi-Fi'!$F$69:$L$69</c:f>
              <c:numCache>
                <c:formatCode>#,##0</c:formatCode>
                <c:ptCount val="7"/>
                <c:pt idx="0">
                  <c:v>1022520.18389448</c:v>
                </c:pt>
                <c:pt idx="1">
                  <c:v>705879.60375194985</c:v>
                </c:pt>
                <c:pt idx="2">
                  <c:v>490914.97018177505</c:v>
                </c:pt>
                <c:pt idx="3">
                  <c:v>334299.09423594945</c:v>
                </c:pt>
                <c:pt idx="4">
                  <c:v>232273.86191961917</c:v>
                </c:pt>
                <c:pt idx="5">
                  <c:v>179819.86932583243</c:v>
                </c:pt>
                <c:pt idx="6">
                  <c:v>106804.31386332349</c:v>
                </c:pt>
              </c:numCache>
            </c:numRef>
          </c:val>
          <c:extLst>
            <c:ext xmlns:c16="http://schemas.microsoft.com/office/drawing/2014/chart" uri="{C3380CC4-5D6E-409C-BE32-E72D297353CC}">
              <c16:uniqueId val="{00000001-B199-4773-BE0E-2E5D3797C238}"/>
            </c:ext>
          </c:extLst>
        </c:ser>
        <c:ser>
          <c:idx val="2"/>
          <c:order val="2"/>
          <c:tx>
            <c:strRef>
              <c:f>'Wi-Fi'!$C$70</c:f>
              <c:strCache>
                <c:ptCount val="1"/>
                <c:pt idx="0">
                  <c:v>3 x 3</c:v>
                </c:pt>
              </c:strCache>
            </c:strRef>
          </c:tx>
          <c:spPr>
            <a:solidFill>
              <a:schemeClr val="bg2">
                <a:lumMod val="75000"/>
              </a:schemeClr>
            </a:solidFill>
            <a:ln>
              <a:noFill/>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'Wi-Fi'!$F$70:$L$70</c:f>
              <c:numCache>
                <c:formatCode>#,##0</c:formatCode>
                <c:ptCount val="7"/>
                <c:pt idx="0">
                  <c:v>552725.72851463989</c:v>
                </c:pt>
                <c:pt idx="1">
                  <c:v>456924.21662222996</c:v>
                </c:pt>
                <c:pt idx="2">
                  <c:v>405999.94831249502</c:v>
                </c:pt>
                <c:pt idx="3">
                  <c:v>360104.63835240866</c:v>
                </c:pt>
                <c:pt idx="4">
                  <c:v>295124.43632139848</c:v>
                </c:pt>
                <c:pt idx="5">
                  <c:v>262023.23816049867</c:v>
                </c:pt>
                <c:pt idx="6">
                  <c:v>206488.34013575874</c:v>
                </c:pt>
              </c:numCache>
            </c:numRef>
          </c:val>
          <c:extLst>
            <c:ext xmlns:c16="http://schemas.microsoft.com/office/drawing/2014/chart" uri="{C3380CC4-5D6E-409C-BE32-E72D297353CC}">
              <c16:uniqueId val="{00000002-B199-4773-BE0E-2E5D3797C238}"/>
            </c:ext>
          </c:extLst>
        </c:ser>
        <c:ser>
          <c:idx val="3"/>
          <c:order val="3"/>
          <c:tx>
            <c:strRef>
              <c:f>'Wi-Fi'!$C$71</c:f>
              <c:strCache>
                <c:ptCount val="1"/>
                <c:pt idx="0">
                  <c:v>4 x 4</c:v>
                </c:pt>
              </c:strCache>
            </c:strRef>
          </c:tx>
          <c:spPr>
            <a:solidFill>
              <a:schemeClr val="bg2">
                <a:lumMod val="50000"/>
              </a:schemeClr>
            </a:solidFill>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'Wi-Fi'!$F$71:$L$71</c:f>
              <c:numCache>
                <c:formatCode>#,##0</c:formatCode>
                <c:ptCount val="7"/>
                <c:pt idx="0">
                  <c:v>217862.69591087999</c:v>
                </c:pt>
                <c:pt idx="1">
                  <c:v>355216.83285581996</c:v>
                </c:pt>
                <c:pt idx="2">
                  <c:v>429882.29821323004</c:v>
                </c:pt>
                <c:pt idx="3">
                  <c:v>466259.26301329787</c:v>
                </c:pt>
                <c:pt idx="4">
                  <c:v>472745.62484816613</c:v>
                </c:pt>
                <c:pt idx="5">
                  <c:v>477807.08135149762</c:v>
                </c:pt>
                <c:pt idx="6">
                  <c:v>453324.97661988414</c:v>
                </c:pt>
              </c:numCache>
            </c:numRef>
          </c:val>
          <c:extLst>
            <c:ext xmlns:c16="http://schemas.microsoft.com/office/drawing/2014/chart" uri="{C3380CC4-5D6E-409C-BE32-E72D297353CC}">
              <c16:uniqueId val="{00000003-B199-4773-BE0E-2E5D3797C238}"/>
            </c:ext>
          </c:extLst>
        </c:ser>
        <c:ser>
          <c:idx val="5"/>
          <c:order val="4"/>
          <c:tx>
            <c:strRef>
              <c:f>'Wi-Fi'!$C$72</c:f>
              <c:strCache>
                <c:ptCount val="1"/>
                <c:pt idx="0">
                  <c:v>8 x 8</c:v>
                </c:pt>
              </c:strCache>
            </c:strRef>
          </c:tx>
          <c:spPr>
            <a:solidFill>
              <a:schemeClr val="bg2">
                <a:lumMod val="25000"/>
              </a:schemeClr>
            </a:solidFill>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'Wi-Fi'!$F$72:$L$72</c:f>
              <c:numCache>
                <c:formatCode>#,##0</c:formatCode>
                <c:ptCount val="7"/>
                <c:pt idx="0">
                  <c:v>0</c:v>
                </c:pt>
                <c:pt idx="1">
                  <c:v>0</c:v>
                </c:pt>
                <c:pt idx="2">
                  <c:v>0</c:v>
                </c:pt>
                <c:pt idx="3">
                  <c:v>12316.282419219187</c:v>
                </c:pt>
                <c:pt idx="4">
                  <c:v>38256.871374996103</c:v>
                </c:pt>
                <c:pt idx="5">
                  <c:v>107891.92159549946</c:v>
                </c:pt>
                <c:pt idx="6">
                  <c:v>182754.04816613131</c:v>
                </c:pt>
              </c:numCache>
            </c:numRef>
          </c:val>
          <c:extLst>
            <c:ext xmlns:c16="http://schemas.microsoft.com/office/drawing/2014/chart" uri="{C3380CC4-5D6E-409C-BE32-E72D297353CC}">
              <c16:uniqueId val="{00000004-B199-4773-BE0E-2E5D3797C238}"/>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1.7613269652768812E-2"/>
              <c:y val="0.21029315444330787"/>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3924917172238722"/>
          <c:y val="0.33963825518789004"/>
          <c:w val="0.15725678757368444"/>
          <c:h val="0.3603679298395857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tx>
            <c:strRef>
              <c:f>'Wi-Fi'!$C$60</c:f>
              <c:strCache>
                <c:ptCount val="1"/>
                <c:pt idx="0">
                  <c:v>802.11ad</c:v>
                </c:pt>
              </c:strCache>
            </c:strRef>
          </c:tx>
          <c:spPr>
            <a:solidFill>
              <a:schemeClr val="bg2">
                <a:lumMod val="50000"/>
              </a:schemeClr>
            </a:solidFill>
            <a:ln w="12700">
              <a:noFill/>
              <a:prstDash val="solid"/>
            </a:ln>
          </c:spPr>
          <c:invertIfNegative val="0"/>
          <c:cat>
            <c:numRef>
              <c:f>'Wi-Fi'!$F$59:$L$59</c:f>
              <c:numCache>
                <c:formatCode>General</c:formatCode>
                <c:ptCount val="7"/>
                <c:pt idx="0">
                  <c:v>2016</c:v>
                </c:pt>
                <c:pt idx="1">
                  <c:v>2017</c:v>
                </c:pt>
                <c:pt idx="2">
                  <c:v>2018</c:v>
                </c:pt>
                <c:pt idx="3">
                  <c:v>2019</c:v>
                </c:pt>
                <c:pt idx="4">
                  <c:v>2020</c:v>
                </c:pt>
                <c:pt idx="5">
                  <c:v>2021</c:v>
                </c:pt>
                <c:pt idx="6">
                  <c:v>2022</c:v>
                </c:pt>
              </c:numCache>
            </c:numRef>
          </c:cat>
          <c:val>
            <c:numRef>
              <c:f>'Wi-Fi'!$F$60:$L$60</c:f>
              <c:numCache>
                <c:formatCode>#,##0</c:formatCode>
                <c:ptCount val="7"/>
                <c:pt idx="0">
                  <c:v>68550.547166400007</c:v>
                </c:pt>
                <c:pt idx="1">
                  <c:v>65698.6850271</c:v>
                </c:pt>
                <c:pt idx="2">
                  <c:v>62024.772746025017</c:v>
                </c:pt>
                <c:pt idx="3">
                  <c:v>48150.533201784012</c:v>
                </c:pt>
                <c:pt idx="4">
                  <c:v>17883.609009103133</c:v>
                </c:pt>
                <c:pt idx="5">
                  <c:v>0</c:v>
                </c:pt>
                <c:pt idx="6">
                  <c:v>0</c:v>
                </c:pt>
              </c:numCache>
            </c:numRef>
          </c:val>
          <c:extLst>
            <c:ext xmlns:c16="http://schemas.microsoft.com/office/drawing/2014/chart" uri="{C3380CC4-5D6E-409C-BE32-E72D297353CC}">
              <c16:uniqueId val="{00000000-A949-4629-99D3-F47023EF7F77}"/>
            </c:ext>
          </c:extLst>
        </c:ser>
        <c:ser>
          <c:idx val="1"/>
          <c:order val="1"/>
          <c:tx>
            <c:strRef>
              <c:f>'Wi-Fi'!$C$61</c:f>
              <c:strCache>
                <c:ptCount val="1"/>
                <c:pt idx="0">
                  <c:v>802.11ay</c:v>
                </c:pt>
              </c:strCache>
            </c:strRef>
          </c:tx>
          <c:spPr>
            <a:solidFill>
              <a:schemeClr val="tx1">
                <a:lumMod val="85000"/>
                <a:lumOff val="15000"/>
              </a:schemeClr>
            </a:solidFill>
            <a:ln w="12700">
              <a:noFill/>
              <a:prstDash val="solid"/>
            </a:ln>
          </c:spPr>
          <c:invertIfNegative val="0"/>
          <c:cat>
            <c:numRef>
              <c:f>'Wi-Fi'!$F$59:$L$59</c:f>
              <c:numCache>
                <c:formatCode>General</c:formatCode>
                <c:ptCount val="7"/>
                <c:pt idx="0">
                  <c:v>2016</c:v>
                </c:pt>
                <c:pt idx="1">
                  <c:v>2017</c:v>
                </c:pt>
                <c:pt idx="2">
                  <c:v>2018</c:v>
                </c:pt>
                <c:pt idx="3">
                  <c:v>2019</c:v>
                </c:pt>
                <c:pt idx="4">
                  <c:v>2020</c:v>
                </c:pt>
                <c:pt idx="5">
                  <c:v>2021</c:v>
                </c:pt>
                <c:pt idx="6">
                  <c:v>2022</c:v>
                </c:pt>
              </c:numCache>
            </c:numRef>
          </c:cat>
          <c:val>
            <c:numRef>
              <c:f>'Wi-Fi'!$F$61:$L$61</c:f>
              <c:numCache>
                <c:formatCode>#,##0</c:formatCode>
                <c:ptCount val="7"/>
                <c:pt idx="0">
                  <c:v>0</c:v>
                </c:pt>
                <c:pt idx="1">
                  <c:v>0</c:v>
                </c:pt>
                <c:pt idx="2">
                  <c:v>0</c:v>
                </c:pt>
                <c:pt idx="3">
                  <c:v>22158.297436821005</c:v>
                </c:pt>
                <c:pt idx="4">
                  <c:v>77598.996543600035</c:v>
                </c:pt>
                <c:pt idx="5">
                  <c:v>112287.4456759313</c:v>
                </c:pt>
                <c:pt idx="6">
                  <c:v>123418.3182420627</c:v>
                </c:pt>
              </c:numCache>
            </c:numRef>
          </c:val>
          <c:extLst>
            <c:ext xmlns:c16="http://schemas.microsoft.com/office/drawing/2014/chart" uri="{C3380CC4-5D6E-409C-BE32-E72D297353CC}">
              <c16:uniqueId val="{00000001-A949-4629-99D3-F47023EF7F77}"/>
            </c:ext>
          </c:extLst>
        </c:ser>
        <c:dLbls>
          <c:showLegendKey val="0"/>
          <c:showVal val="0"/>
          <c:showCatName val="0"/>
          <c:showSerName val="0"/>
          <c:showPercent val="0"/>
          <c:showBubbleSize val="0"/>
        </c:dLbls>
        <c:gapWidth val="150"/>
        <c:overlap val="100"/>
        <c:axId val="498308936"/>
        <c:axId val="1"/>
      </c:barChart>
      <c:catAx>
        <c:axId val="498308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Multiband Carrier AP Shipment</a:t>
                </a:r>
                <a:endParaRPr lang="en-US" sz="1000"/>
              </a:p>
            </c:rich>
          </c:tx>
          <c:layout>
            <c:manualLayout>
              <c:xMode val="edge"/>
              <c:yMode val="edge"/>
              <c:x val="1.7613269652768812E-2"/>
              <c:y val="0.109486765961483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08936"/>
        <c:crosses val="autoZero"/>
        <c:crossBetween val="between"/>
      </c:valAx>
      <c:spPr>
        <a:noFill/>
        <a:ln w="25400">
          <a:noFill/>
        </a:ln>
      </c:spPr>
    </c:plotArea>
    <c:legend>
      <c:legendPos val="r"/>
      <c:layout>
        <c:manualLayout>
          <c:xMode val="edge"/>
          <c:yMode val="edge"/>
          <c:x val="0.86383933565681348"/>
          <c:y val="0.43641273756443094"/>
          <c:w val="0.13397852932317889"/>
          <c:h val="0.13852480789298921"/>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71532098446710557"/>
          <c:h val="0.80049478430580789"/>
        </c:manualLayout>
      </c:layout>
      <c:barChart>
        <c:barDir val="col"/>
        <c:grouping val="percentStacked"/>
        <c:varyColors val="0"/>
        <c:ser>
          <c:idx val="0"/>
          <c:order val="0"/>
          <c:tx>
            <c:strRef>
              <c:f>'Wi-Fi'!$C$68</c:f>
              <c:strCache>
                <c:ptCount val="1"/>
                <c:pt idx="0">
                  <c:v>1 x 1</c:v>
                </c:pt>
              </c:strCache>
            </c:strRef>
          </c:tx>
          <c:spPr>
            <a:solidFill>
              <a:schemeClr val="accent2"/>
            </a:solidFill>
            <a:ln w="12700">
              <a:noFill/>
              <a:prstDash val="solid"/>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'Wi-Fi'!$F$68:$L$68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04-4D2E-894E-BAE690B0A29D}"/>
            </c:ext>
          </c:extLst>
        </c:ser>
        <c:ser>
          <c:idx val="1"/>
          <c:order val="1"/>
          <c:tx>
            <c:strRef>
              <c:f>'Wi-Fi'!$C$69</c:f>
              <c:strCache>
                <c:ptCount val="1"/>
                <c:pt idx="0">
                  <c:v>2 x 2</c:v>
                </c:pt>
              </c:strCache>
            </c:strRef>
          </c:tx>
          <c:spPr>
            <a:solidFill>
              <a:schemeClr val="tx2">
                <a:lumMod val="40000"/>
                <a:lumOff val="60000"/>
              </a:schemeClr>
            </a:solidFill>
            <a:ln w="12700">
              <a:noFill/>
              <a:prstDash val="solid"/>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'Wi-Fi'!$F$69:$L$69</c:f>
              <c:numCache>
                <c:formatCode>#,##0</c:formatCode>
                <c:ptCount val="7"/>
                <c:pt idx="0">
                  <c:v>1022520.18389448</c:v>
                </c:pt>
                <c:pt idx="1">
                  <c:v>705879.60375194985</c:v>
                </c:pt>
                <c:pt idx="2">
                  <c:v>490914.97018177505</c:v>
                </c:pt>
                <c:pt idx="3">
                  <c:v>334299.09423594945</c:v>
                </c:pt>
                <c:pt idx="4">
                  <c:v>232273.86191961917</c:v>
                </c:pt>
                <c:pt idx="5">
                  <c:v>179819.86932583243</c:v>
                </c:pt>
                <c:pt idx="6">
                  <c:v>106804.31386332349</c:v>
                </c:pt>
              </c:numCache>
            </c:numRef>
          </c:val>
          <c:extLst>
            <c:ext xmlns:c16="http://schemas.microsoft.com/office/drawing/2014/chart" uri="{C3380CC4-5D6E-409C-BE32-E72D297353CC}">
              <c16:uniqueId val="{00000001-A604-4D2E-894E-BAE690B0A29D}"/>
            </c:ext>
          </c:extLst>
        </c:ser>
        <c:ser>
          <c:idx val="2"/>
          <c:order val="2"/>
          <c:tx>
            <c:strRef>
              <c:f>'Wi-Fi'!$C$70</c:f>
              <c:strCache>
                <c:ptCount val="1"/>
                <c:pt idx="0">
                  <c:v>3 x 3</c:v>
                </c:pt>
              </c:strCache>
            </c:strRef>
          </c:tx>
          <c:spPr>
            <a:solidFill>
              <a:schemeClr val="bg2">
                <a:lumMod val="75000"/>
              </a:schemeClr>
            </a:solidFill>
            <a:ln>
              <a:noFill/>
            </a:ln>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'Wi-Fi'!$F$70:$L$70</c:f>
              <c:numCache>
                <c:formatCode>#,##0</c:formatCode>
                <c:ptCount val="7"/>
                <c:pt idx="0">
                  <c:v>552725.72851463989</c:v>
                </c:pt>
                <c:pt idx="1">
                  <c:v>456924.21662222996</c:v>
                </c:pt>
                <c:pt idx="2">
                  <c:v>405999.94831249502</c:v>
                </c:pt>
                <c:pt idx="3">
                  <c:v>360104.63835240866</c:v>
                </c:pt>
                <c:pt idx="4">
                  <c:v>295124.43632139848</c:v>
                </c:pt>
                <c:pt idx="5">
                  <c:v>262023.23816049867</c:v>
                </c:pt>
                <c:pt idx="6">
                  <c:v>206488.34013575874</c:v>
                </c:pt>
              </c:numCache>
            </c:numRef>
          </c:val>
          <c:extLst>
            <c:ext xmlns:c16="http://schemas.microsoft.com/office/drawing/2014/chart" uri="{C3380CC4-5D6E-409C-BE32-E72D297353CC}">
              <c16:uniqueId val="{00000002-A604-4D2E-894E-BAE690B0A29D}"/>
            </c:ext>
          </c:extLst>
        </c:ser>
        <c:ser>
          <c:idx val="3"/>
          <c:order val="3"/>
          <c:tx>
            <c:strRef>
              <c:f>'Wi-Fi'!$C$71</c:f>
              <c:strCache>
                <c:ptCount val="1"/>
                <c:pt idx="0">
                  <c:v>4 x 4</c:v>
                </c:pt>
              </c:strCache>
            </c:strRef>
          </c:tx>
          <c:spPr>
            <a:solidFill>
              <a:schemeClr val="bg2">
                <a:lumMod val="50000"/>
              </a:schemeClr>
            </a:solidFill>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'Wi-Fi'!$F$71:$L$71</c:f>
              <c:numCache>
                <c:formatCode>#,##0</c:formatCode>
                <c:ptCount val="7"/>
                <c:pt idx="0">
                  <c:v>217862.69591087999</c:v>
                </c:pt>
                <c:pt idx="1">
                  <c:v>355216.83285581996</c:v>
                </c:pt>
                <c:pt idx="2">
                  <c:v>429882.29821323004</c:v>
                </c:pt>
                <c:pt idx="3">
                  <c:v>466259.26301329787</c:v>
                </c:pt>
                <c:pt idx="4">
                  <c:v>472745.62484816613</c:v>
                </c:pt>
                <c:pt idx="5">
                  <c:v>477807.08135149762</c:v>
                </c:pt>
                <c:pt idx="6">
                  <c:v>453324.97661988414</c:v>
                </c:pt>
              </c:numCache>
            </c:numRef>
          </c:val>
          <c:extLst>
            <c:ext xmlns:c16="http://schemas.microsoft.com/office/drawing/2014/chart" uri="{C3380CC4-5D6E-409C-BE32-E72D297353CC}">
              <c16:uniqueId val="{00000003-A604-4D2E-894E-BAE690B0A29D}"/>
            </c:ext>
          </c:extLst>
        </c:ser>
        <c:ser>
          <c:idx val="5"/>
          <c:order val="4"/>
          <c:tx>
            <c:strRef>
              <c:f>'Wi-Fi'!$C$72</c:f>
              <c:strCache>
                <c:ptCount val="1"/>
                <c:pt idx="0">
                  <c:v>8 x 8</c:v>
                </c:pt>
              </c:strCache>
            </c:strRef>
          </c:tx>
          <c:spPr>
            <a:solidFill>
              <a:schemeClr val="bg2">
                <a:lumMod val="25000"/>
              </a:schemeClr>
            </a:solidFill>
          </c:spPr>
          <c:invertIfNegative val="0"/>
          <c:cat>
            <c:numRef>
              <c:f>'Wi-Fi'!$F$67:$L$67</c:f>
              <c:numCache>
                <c:formatCode>General</c:formatCode>
                <c:ptCount val="7"/>
                <c:pt idx="0">
                  <c:v>2016</c:v>
                </c:pt>
                <c:pt idx="1">
                  <c:v>2017</c:v>
                </c:pt>
                <c:pt idx="2">
                  <c:v>2018</c:v>
                </c:pt>
                <c:pt idx="3">
                  <c:v>2019</c:v>
                </c:pt>
                <c:pt idx="4">
                  <c:v>2020</c:v>
                </c:pt>
                <c:pt idx="5">
                  <c:v>2021</c:v>
                </c:pt>
                <c:pt idx="6">
                  <c:v>2022</c:v>
                </c:pt>
              </c:numCache>
            </c:numRef>
          </c:cat>
          <c:val>
            <c:numRef>
              <c:f>'Wi-Fi'!$F$72:$L$72</c:f>
              <c:numCache>
                <c:formatCode>#,##0</c:formatCode>
                <c:ptCount val="7"/>
                <c:pt idx="0">
                  <c:v>0</c:v>
                </c:pt>
                <c:pt idx="1">
                  <c:v>0</c:v>
                </c:pt>
                <c:pt idx="2">
                  <c:v>0</c:v>
                </c:pt>
                <c:pt idx="3">
                  <c:v>12316.282419219187</c:v>
                </c:pt>
                <c:pt idx="4">
                  <c:v>38256.871374996103</c:v>
                </c:pt>
                <c:pt idx="5">
                  <c:v>107891.92159549946</c:v>
                </c:pt>
                <c:pt idx="6">
                  <c:v>182754.04816613131</c:v>
                </c:pt>
              </c:numCache>
            </c:numRef>
          </c:val>
          <c:extLst>
            <c:ext xmlns:c16="http://schemas.microsoft.com/office/drawing/2014/chart" uri="{C3380CC4-5D6E-409C-BE32-E72D297353CC}">
              <c16:uniqueId val="{00000004-A604-4D2E-894E-BAE690B0A29D}"/>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1.7613269652768812E-2"/>
              <c:y val="0.2102931544433078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8841832395620968"/>
          <c:y val="0.33963836677673354"/>
          <c:w val="9.5636981212916125E-2"/>
          <c:h val="0.3463122301244602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percent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'Wi-Fi'!$F$46:$L$46</c:f>
              <c:numCache>
                <c:formatCode>#,##0</c:formatCode>
                <c:ptCount val="7"/>
                <c:pt idx="0">
                  <c:v>1793.10860832</c:v>
                </c:pt>
                <c:pt idx="1">
                  <c:v>0</c:v>
                </c:pt>
                <c:pt idx="2">
                  <c:v>0</c:v>
                </c:pt>
                <c:pt idx="3">
                  <c:v>0</c:v>
                </c:pt>
                <c:pt idx="4">
                  <c:v>0</c:v>
                </c:pt>
                <c:pt idx="5">
                  <c:v>0</c:v>
                </c:pt>
                <c:pt idx="6">
                  <c:v>0</c:v>
                </c:pt>
              </c:numCache>
            </c:numRef>
          </c:val>
          <c:extLst>
            <c:ext xmlns:c16="http://schemas.microsoft.com/office/drawing/2014/chart" uri="{C3380CC4-5D6E-409C-BE32-E72D297353CC}">
              <c16:uniqueId val="{00000000-D4ED-4A9A-B373-40A730DDB612}"/>
            </c:ext>
          </c:extLst>
        </c:ser>
        <c:ser>
          <c:idx val="1"/>
          <c:order val="1"/>
          <c:tx>
            <c:strRef>
              <c:f>'Wi-Fi'!$C$47</c:f>
              <c:strCache>
                <c:ptCount val="1"/>
                <c:pt idx="0">
                  <c:v>802.11n</c:v>
                </c:pt>
              </c:strCache>
            </c:strRef>
          </c:tx>
          <c:spPr>
            <a:solidFill>
              <a:schemeClr val="tx2">
                <a:lumMod val="40000"/>
                <a:lumOff val="60000"/>
              </a:schemeClr>
            </a:solidFill>
            <a:ln w="12700">
              <a:noFill/>
              <a:prstDash val="solid"/>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'Wi-Fi'!$F$47:$L$47</c:f>
              <c:numCache>
                <c:formatCode>#,##0</c:formatCode>
                <c:ptCount val="7"/>
                <c:pt idx="0">
                  <c:v>984416.62596768001</c:v>
                </c:pt>
                <c:pt idx="1">
                  <c:v>576847.84822739998</c:v>
                </c:pt>
                <c:pt idx="2">
                  <c:v>265359.44334150007</c:v>
                </c:pt>
                <c:pt idx="3">
                  <c:v>58648.963901043753</c:v>
                </c:pt>
                <c:pt idx="4">
                  <c:v>0</c:v>
                </c:pt>
                <c:pt idx="5">
                  <c:v>0</c:v>
                </c:pt>
                <c:pt idx="6">
                  <c:v>0</c:v>
                </c:pt>
              </c:numCache>
            </c:numRef>
          </c:val>
          <c:extLst>
            <c:ext xmlns:c16="http://schemas.microsoft.com/office/drawing/2014/chart" uri="{C3380CC4-5D6E-409C-BE32-E72D297353CC}">
              <c16:uniqueId val="{00000001-D4ED-4A9A-B373-40A730DDB612}"/>
            </c:ext>
          </c:extLst>
        </c:ser>
        <c:ser>
          <c:idx val="2"/>
          <c:order val="2"/>
          <c:tx>
            <c:strRef>
              <c:f>'Wi-Fi'!$C$48</c:f>
              <c:strCache>
                <c:ptCount val="1"/>
                <c:pt idx="0">
                  <c:v>802.11ac Wave 1</c:v>
                </c:pt>
              </c:strCache>
            </c:strRef>
          </c:tx>
          <c:spPr>
            <a:solidFill>
              <a:schemeClr val="bg2">
                <a:lumMod val="75000"/>
              </a:schemeClr>
            </a:solidFill>
            <a:ln>
              <a:noFill/>
            </a:ln>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'Wi-Fi'!$F$48:$L$48</c:f>
              <c:numCache>
                <c:formatCode>#,##0</c:formatCode>
                <c:ptCount val="7"/>
                <c:pt idx="0">
                  <c:v>322759.54949759995</c:v>
                </c:pt>
                <c:pt idx="1">
                  <c:v>151802.06532299999</c:v>
                </c:pt>
                <c:pt idx="2">
                  <c:v>106143.77733660002</c:v>
                </c:pt>
                <c:pt idx="3">
                  <c:v>82108.549461461269</c:v>
                </c:pt>
                <c:pt idx="4">
                  <c:v>0</c:v>
                </c:pt>
                <c:pt idx="5">
                  <c:v>0</c:v>
                </c:pt>
                <c:pt idx="6">
                  <c:v>0</c:v>
                </c:pt>
              </c:numCache>
            </c:numRef>
          </c:val>
          <c:extLst>
            <c:ext xmlns:c16="http://schemas.microsoft.com/office/drawing/2014/chart" uri="{C3380CC4-5D6E-409C-BE32-E72D297353CC}">
              <c16:uniqueId val="{00000002-D4ED-4A9A-B373-40A730DDB612}"/>
            </c:ext>
          </c:extLst>
        </c:ser>
        <c:ser>
          <c:idx val="3"/>
          <c:order val="3"/>
          <c:tx>
            <c:strRef>
              <c:f>'Wi-Fi'!$C$49</c:f>
              <c:strCache>
                <c:ptCount val="1"/>
                <c:pt idx="0">
                  <c:v>802.11ac Wave 2</c:v>
                </c:pt>
              </c:strCache>
            </c:strRef>
          </c:tx>
          <c:spPr>
            <a:solidFill>
              <a:schemeClr val="bg2">
                <a:lumMod val="50000"/>
              </a:schemeClr>
            </a:solidFill>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'Wi-Fi'!$F$49:$L$49</c:f>
              <c:numCache>
                <c:formatCode>#,##0</c:formatCode>
                <c:ptCount val="7"/>
                <c:pt idx="0">
                  <c:v>484139.32424639998</c:v>
                </c:pt>
                <c:pt idx="1">
                  <c:v>789370.73967959988</c:v>
                </c:pt>
                <c:pt idx="2">
                  <c:v>955293.99602940003</c:v>
                </c:pt>
                <c:pt idx="3">
                  <c:v>997032.3863177438</c:v>
                </c:pt>
                <c:pt idx="4">
                  <c:v>929095.44767847669</c:v>
                </c:pt>
                <c:pt idx="5">
                  <c:v>719279.47730332974</c:v>
                </c:pt>
                <c:pt idx="6">
                  <c:v>427217.25545329397</c:v>
                </c:pt>
              </c:numCache>
            </c:numRef>
          </c:val>
          <c:extLst>
            <c:ext xmlns:c16="http://schemas.microsoft.com/office/drawing/2014/chart" uri="{C3380CC4-5D6E-409C-BE32-E72D297353CC}">
              <c16:uniqueId val="{00000003-D4ED-4A9A-B373-40A730DDB612}"/>
            </c:ext>
          </c:extLst>
        </c:ser>
        <c:ser>
          <c:idx val="5"/>
          <c:order val="4"/>
          <c:tx>
            <c:strRef>
              <c:f>'Wi-Fi'!$C$50</c:f>
              <c:strCache>
                <c:ptCount val="1"/>
                <c:pt idx="0">
                  <c:v>802.11ax</c:v>
                </c:pt>
              </c:strCache>
            </c:strRef>
          </c:tx>
          <c:spPr>
            <a:solidFill>
              <a:schemeClr val="bg2">
                <a:lumMod val="25000"/>
              </a:schemeClr>
            </a:solidFill>
          </c:spPr>
          <c:invertIfNegative val="0"/>
          <c:cat>
            <c:numRef>
              <c:f>'Wi-Fi'!$F$45:$L$45</c:f>
              <c:numCache>
                <c:formatCode>General</c:formatCode>
                <c:ptCount val="7"/>
                <c:pt idx="0">
                  <c:v>2016</c:v>
                </c:pt>
                <c:pt idx="1">
                  <c:v>2017</c:v>
                </c:pt>
                <c:pt idx="2">
                  <c:v>2018</c:v>
                </c:pt>
                <c:pt idx="3">
                  <c:v>2019</c:v>
                </c:pt>
                <c:pt idx="4">
                  <c:v>2020</c:v>
                </c:pt>
                <c:pt idx="5">
                  <c:v>2021</c:v>
                </c:pt>
                <c:pt idx="6">
                  <c:v>2022</c:v>
                </c:pt>
              </c:numCache>
            </c:numRef>
          </c:cat>
          <c:val>
            <c:numRef>
              <c:f>'Wi-Fi'!$F$50:$L$50</c:f>
              <c:numCache>
                <c:formatCode>#,##0</c:formatCode>
                <c:ptCount val="7"/>
                <c:pt idx="0">
                  <c:v>0</c:v>
                </c:pt>
                <c:pt idx="1">
                  <c:v>0</c:v>
                </c:pt>
                <c:pt idx="2">
                  <c:v>0</c:v>
                </c:pt>
                <c:pt idx="3">
                  <c:v>35189.378340626252</c:v>
                </c:pt>
                <c:pt idx="4">
                  <c:v>109305.34678570315</c:v>
                </c:pt>
                <c:pt idx="5">
                  <c:v>308262.63312999846</c:v>
                </c:pt>
                <c:pt idx="6">
                  <c:v>522154.42333180376</c:v>
                </c:pt>
              </c:numCache>
            </c:numRef>
          </c:val>
          <c:extLst>
            <c:ext xmlns:c16="http://schemas.microsoft.com/office/drawing/2014/chart" uri="{C3380CC4-5D6E-409C-BE32-E72D297353CC}">
              <c16:uniqueId val="{00000004-D4ED-4A9A-B373-40A730DDB612}"/>
            </c:ext>
          </c:extLst>
        </c:ser>
        <c:dLbls>
          <c:showLegendKey val="0"/>
          <c:showVal val="0"/>
          <c:showCatName val="0"/>
          <c:showSerName val="0"/>
          <c:showPercent val="0"/>
          <c:showBubbleSize val="0"/>
        </c:dLbls>
        <c:gapWidth val="150"/>
        <c:overlap val="100"/>
        <c:axId val="497834576"/>
        <c:axId val="1"/>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1.7613219292147004E-2"/>
              <c:y val="0.2102931544433078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443798597893457"/>
          <c:h val="0.3466616874707008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78050639096535634"/>
          <c:h val="0.8326195683872849"/>
        </c:manualLayout>
      </c:layout>
      <c:barChart>
        <c:barDir val="col"/>
        <c:grouping val="stacked"/>
        <c:varyColors val="0"/>
        <c:ser>
          <c:idx val="0"/>
          <c:order val="0"/>
          <c:tx>
            <c:strRef>
              <c:f>LWA!$C$27</c:f>
              <c:strCache>
                <c:ptCount val="1"/>
                <c:pt idx="0">
                  <c:v>N. America</c:v>
                </c:pt>
              </c:strCache>
            </c:strRef>
          </c:tx>
          <c:spPr>
            <a:solidFill>
              <a:srgbClr val="4F81BD"/>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LWA!$F$27:$L$27</c:f>
              <c:numCache>
                <c:formatCode>_(* #,##0_);_(* \(#,##0\);_(* "-"??_);_(@_)</c:formatCode>
                <c:ptCount val="7"/>
                <c:pt idx="0">
                  <c:v>0</c:v>
                </c:pt>
                <c:pt idx="1">
                  <c:v>0</c:v>
                </c:pt>
                <c:pt idx="2">
                  <c:v>681.77346884999997</c:v>
                </c:pt>
                <c:pt idx="3">
                  <c:v>2577.1590152099998</c:v>
                </c:pt>
                <c:pt idx="4">
                  <c:v>7656.3240062940004</c:v>
                </c:pt>
                <c:pt idx="5">
                  <c:v>11449.393036217998</c:v>
                </c:pt>
                <c:pt idx="6">
                  <c:v>11915.184051008637</c:v>
                </c:pt>
              </c:numCache>
            </c:numRef>
          </c:val>
          <c:extLst>
            <c:ext xmlns:c16="http://schemas.microsoft.com/office/drawing/2014/chart" uri="{C3380CC4-5D6E-409C-BE32-E72D297353CC}">
              <c16:uniqueId val="{00000000-448F-4869-A9BB-62941644968A}"/>
            </c:ext>
          </c:extLst>
        </c:ser>
        <c:ser>
          <c:idx val="1"/>
          <c:order val="1"/>
          <c:tx>
            <c:strRef>
              <c:f>LWA!$C$28</c:f>
              <c:strCache>
                <c:ptCount val="1"/>
                <c:pt idx="0">
                  <c:v>Latin America</c:v>
                </c:pt>
              </c:strCache>
            </c:strRef>
          </c:tx>
          <c:spPr>
            <a:solidFill>
              <a:srgbClr val="C0504D"/>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LWA!$F$28:$L$28</c:f>
              <c:numCache>
                <c:formatCode>_(* #,##0_);_(* \(#,##0\);_(* "-"??_);_(@_)</c:formatCode>
                <c:ptCount val="7"/>
                <c:pt idx="0">
                  <c:v>0</c:v>
                </c:pt>
                <c:pt idx="1">
                  <c:v>0</c:v>
                </c:pt>
                <c:pt idx="2">
                  <c:v>0</c:v>
                </c:pt>
                <c:pt idx="3">
                  <c:v>286.59016190999995</c:v>
                </c:pt>
                <c:pt idx="4">
                  <c:v>671.11298567400002</c:v>
                </c:pt>
                <c:pt idx="5">
                  <c:v>950.76615187799985</c:v>
                </c:pt>
                <c:pt idx="6">
                  <c:v>978.06942054143985</c:v>
                </c:pt>
              </c:numCache>
            </c:numRef>
          </c:val>
          <c:extLst>
            <c:ext xmlns:c16="http://schemas.microsoft.com/office/drawing/2014/chart" uri="{C3380CC4-5D6E-409C-BE32-E72D297353CC}">
              <c16:uniqueId val="{00000001-448F-4869-A9BB-62941644968A}"/>
            </c:ext>
          </c:extLst>
        </c:ser>
        <c:ser>
          <c:idx val="2"/>
          <c:order val="2"/>
          <c:tx>
            <c:strRef>
              <c:f>LWA!$C$29</c:f>
              <c:strCache>
                <c:ptCount val="1"/>
                <c:pt idx="0">
                  <c:v>Europe</c:v>
                </c:pt>
              </c:strCache>
            </c:strRef>
          </c:tx>
          <c:spPr>
            <a:solidFill>
              <a:srgbClr val="9BBB59"/>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LWA!$F$29:$L$29</c:f>
              <c:numCache>
                <c:formatCode>_(* #,##0_);_(* \(#,##0\);_(* "-"??_);_(@_)</c:formatCode>
                <c:ptCount val="7"/>
                <c:pt idx="0">
                  <c:v>0</c:v>
                </c:pt>
                <c:pt idx="1">
                  <c:v>0</c:v>
                </c:pt>
                <c:pt idx="2">
                  <c:v>0</c:v>
                </c:pt>
                <c:pt idx="3">
                  <c:v>477.88943006999995</c:v>
                </c:pt>
                <c:pt idx="4">
                  <c:v>938.93196109799987</c:v>
                </c:pt>
                <c:pt idx="5">
                  <c:v>1263.2216232059998</c:v>
                </c:pt>
                <c:pt idx="6">
                  <c:v>1284.2757824428797</c:v>
                </c:pt>
              </c:numCache>
            </c:numRef>
          </c:val>
          <c:extLst>
            <c:ext xmlns:c16="http://schemas.microsoft.com/office/drawing/2014/chart" uri="{C3380CC4-5D6E-409C-BE32-E72D297353CC}">
              <c16:uniqueId val="{00000002-448F-4869-A9BB-62941644968A}"/>
            </c:ext>
          </c:extLst>
        </c:ser>
        <c:ser>
          <c:idx val="3"/>
          <c:order val="3"/>
          <c:tx>
            <c:strRef>
              <c:f>LWA!$C$30</c:f>
              <c:strCache>
                <c:ptCount val="1"/>
                <c:pt idx="0">
                  <c:v>China</c:v>
                </c:pt>
              </c:strCache>
            </c:strRef>
          </c:tx>
          <c:spPr>
            <a:solidFill>
              <a:srgbClr val="8064A2"/>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LWA!$F$30:$L$30</c:f>
              <c:numCache>
                <c:formatCode>_(* #,##0_);_(* \(#,##0\);_(* "-"??_);_(@_)</c:formatCode>
                <c:ptCount val="7"/>
                <c:pt idx="0">
                  <c:v>0</c:v>
                </c:pt>
                <c:pt idx="1">
                  <c:v>0</c:v>
                </c:pt>
                <c:pt idx="2">
                  <c:v>5145.4230592499989</c:v>
                </c:pt>
                <c:pt idx="3">
                  <c:v>11950.823155049999</c:v>
                </c:pt>
                <c:pt idx="4">
                  <c:v>20779.453802069998</c:v>
                </c:pt>
                <c:pt idx="5">
                  <c:v>26759.711131289991</c:v>
                </c:pt>
                <c:pt idx="6">
                  <c:v>26919.295784179194</c:v>
                </c:pt>
              </c:numCache>
            </c:numRef>
          </c:val>
          <c:extLst>
            <c:ext xmlns:c16="http://schemas.microsoft.com/office/drawing/2014/chart" uri="{C3380CC4-5D6E-409C-BE32-E72D297353CC}">
              <c16:uniqueId val="{00000003-448F-4869-A9BB-62941644968A}"/>
            </c:ext>
          </c:extLst>
        </c:ser>
        <c:ser>
          <c:idx val="4"/>
          <c:order val="4"/>
          <c:tx>
            <c:strRef>
              <c:f>LWA!$C$31</c:f>
              <c:strCache>
                <c:ptCount val="1"/>
                <c:pt idx="0">
                  <c:v>Asia Pacific</c:v>
                </c:pt>
              </c:strCache>
            </c:strRef>
          </c:tx>
          <c:spPr>
            <a:solidFill>
              <a:srgbClr val="4BACC6"/>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LWA!$F$31:$L$31</c:f>
              <c:numCache>
                <c:formatCode>_(* #,##0_);_(* \(#,##0\);_(* "-"??_);_(@_)</c:formatCode>
                <c:ptCount val="7"/>
                <c:pt idx="0">
                  <c:v>100</c:v>
                </c:pt>
                <c:pt idx="1">
                  <c:v>5601.5731199999991</c:v>
                </c:pt>
                <c:pt idx="2">
                  <c:v>3733.0592891249994</c:v>
                </c:pt>
                <c:pt idx="3">
                  <c:v>8363.0650262249983</c:v>
                </c:pt>
                <c:pt idx="4">
                  <c:v>16431.309319214997</c:v>
                </c:pt>
                <c:pt idx="5">
                  <c:v>22106.378406104996</c:v>
                </c:pt>
                <c:pt idx="6">
                  <c:v>22474.826192750392</c:v>
                </c:pt>
              </c:numCache>
            </c:numRef>
          </c:val>
          <c:extLst>
            <c:ext xmlns:c16="http://schemas.microsoft.com/office/drawing/2014/chart" uri="{C3380CC4-5D6E-409C-BE32-E72D297353CC}">
              <c16:uniqueId val="{00000004-448F-4869-A9BB-62941644968A}"/>
            </c:ext>
          </c:extLst>
        </c:ser>
        <c:ser>
          <c:idx val="5"/>
          <c:order val="5"/>
          <c:tx>
            <c:strRef>
              <c:f>LWA!$C$32</c:f>
              <c:strCache>
                <c:ptCount val="1"/>
                <c:pt idx="0">
                  <c:v>MEA</c:v>
                </c:pt>
              </c:strCache>
            </c:strRef>
          </c:tx>
          <c:spPr>
            <a:solidFill>
              <a:srgbClr val="F79646"/>
            </a:solidFill>
            <a:ln w="25400">
              <a:noFill/>
            </a:ln>
          </c:spPr>
          <c:invertIfNegative val="0"/>
          <c:cat>
            <c:numRef>
              <c:f>LWA!$F$26:$L$26</c:f>
              <c:numCache>
                <c:formatCode>General</c:formatCode>
                <c:ptCount val="7"/>
                <c:pt idx="0">
                  <c:v>2016</c:v>
                </c:pt>
                <c:pt idx="1">
                  <c:v>2017</c:v>
                </c:pt>
                <c:pt idx="2">
                  <c:v>2018</c:v>
                </c:pt>
                <c:pt idx="3">
                  <c:v>2019</c:v>
                </c:pt>
                <c:pt idx="4">
                  <c:v>2020</c:v>
                </c:pt>
                <c:pt idx="5">
                  <c:v>2021</c:v>
                </c:pt>
                <c:pt idx="6">
                  <c:v>2022</c:v>
                </c:pt>
              </c:numCache>
            </c:numRef>
          </c:cat>
          <c:val>
            <c:numRef>
              <c:f>LWA!$F$32:$L$32</c:f>
              <c:numCache>
                <c:formatCode>_(* #,##0_);_(* \(#,##0\);_(* "-"??_);_(@_)</c:formatCode>
                <c:ptCount val="7"/>
                <c:pt idx="0">
                  <c:v>0</c:v>
                </c:pt>
                <c:pt idx="1">
                  <c:v>0</c:v>
                </c:pt>
                <c:pt idx="2">
                  <c:v>0</c:v>
                </c:pt>
                <c:pt idx="3">
                  <c:v>238.94471503499997</c:v>
                </c:pt>
                <c:pt idx="4">
                  <c:v>469.46598054899994</c:v>
                </c:pt>
                <c:pt idx="5">
                  <c:v>631.61081160299989</c:v>
                </c:pt>
                <c:pt idx="6">
                  <c:v>642.13789122143987</c:v>
                </c:pt>
              </c:numCache>
            </c:numRef>
          </c:val>
          <c:extLst>
            <c:ext xmlns:c16="http://schemas.microsoft.com/office/drawing/2014/chart" uri="{C3380CC4-5D6E-409C-BE32-E72D297353CC}">
              <c16:uniqueId val="{00000005-448F-4869-A9BB-62941644968A}"/>
            </c:ext>
          </c:extLst>
        </c:ser>
        <c:dLbls>
          <c:showLegendKey val="0"/>
          <c:showVal val="0"/>
          <c:showCatName val="0"/>
          <c:showSerName val="0"/>
          <c:showPercent val="0"/>
          <c:showBubbleSize val="0"/>
        </c:dLbls>
        <c:gapWidth val="150"/>
        <c:overlap val="100"/>
        <c:axId val="496672192"/>
        <c:axId val="1"/>
      </c:barChart>
      <c:catAx>
        <c:axId val="4966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LWA access point shipment</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672192"/>
        <c:crosses val="autoZero"/>
        <c:crossBetween val="between"/>
      </c:valAx>
      <c:spPr>
        <a:noFill/>
        <a:ln w="25400">
          <a:noFill/>
        </a:ln>
      </c:spPr>
    </c:plotArea>
    <c:legend>
      <c:legendPos val="r"/>
      <c:layout>
        <c:manualLayout>
          <c:xMode val="edge"/>
          <c:yMode val="edge"/>
          <c:x val="0.20956364829396326"/>
          <c:y val="0.10821604046898982"/>
          <c:w val="0.18767147856517938"/>
          <c:h val="0.4502560190356829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98884514435694"/>
          <c:y val="5.1400554097404488E-2"/>
          <c:w val="0.65458089258931118"/>
          <c:h val="0.8100495771361913"/>
        </c:manualLayout>
      </c:layout>
      <c:barChart>
        <c:barDir val="col"/>
        <c:grouping val="stacked"/>
        <c:varyColors val="0"/>
        <c:ser>
          <c:idx val="0"/>
          <c:order val="0"/>
          <c:tx>
            <c:strRef>
              <c:f>LWA!$C$8</c:f>
              <c:strCache>
                <c:ptCount val="1"/>
                <c:pt idx="0">
                  <c:v>Mobile/Telco</c:v>
                </c:pt>
              </c:strCache>
            </c:strRef>
          </c:tx>
          <c:spPr>
            <a:solidFill>
              <a:schemeClr val="tx2">
                <a:lumMod val="60000"/>
                <a:lumOff val="40000"/>
              </a:schemeClr>
            </a:solidFill>
            <a:ln>
              <a:noFill/>
            </a:ln>
            <a:effectLst/>
          </c:spPr>
          <c:invertIfNegative val="0"/>
          <c:cat>
            <c:numRef>
              <c:f>LWA!$F$7:$L$7</c:f>
              <c:numCache>
                <c:formatCode>General</c:formatCode>
                <c:ptCount val="7"/>
                <c:pt idx="0">
                  <c:v>2016</c:v>
                </c:pt>
                <c:pt idx="1">
                  <c:v>2017</c:v>
                </c:pt>
                <c:pt idx="2">
                  <c:v>2018</c:v>
                </c:pt>
                <c:pt idx="3">
                  <c:v>2019</c:v>
                </c:pt>
                <c:pt idx="4">
                  <c:v>2020</c:v>
                </c:pt>
                <c:pt idx="5">
                  <c:v>2021</c:v>
                </c:pt>
                <c:pt idx="6">
                  <c:v>2022</c:v>
                </c:pt>
              </c:numCache>
            </c:numRef>
          </c:cat>
          <c:val>
            <c:numRef>
              <c:f>LWA!$F$8:$L$8</c:f>
              <c:numCache>
                <c:formatCode>_(* #,##0_);_(* \(#,##0\);_(* "-"??_);_(@_)</c:formatCode>
                <c:ptCount val="7"/>
                <c:pt idx="0">
                  <c:v>100</c:v>
                </c:pt>
                <c:pt idx="1">
                  <c:v>5601.5731199999991</c:v>
                </c:pt>
                <c:pt idx="2">
                  <c:v>9109.4889599999988</c:v>
                </c:pt>
                <c:pt idx="3">
                  <c:v>19129.926815999996</c:v>
                </c:pt>
                <c:pt idx="4">
                  <c:v>26781.897542399991</c:v>
                </c:pt>
                <c:pt idx="5">
                  <c:v>31245.547132799984</c:v>
                </c:pt>
                <c:pt idx="6">
                  <c:v>30620.636190143989</c:v>
                </c:pt>
              </c:numCache>
            </c:numRef>
          </c:val>
          <c:extLst>
            <c:ext xmlns:c16="http://schemas.microsoft.com/office/drawing/2014/chart" uri="{C3380CC4-5D6E-409C-BE32-E72D297353CC}">
              <c16:uniqueId val="{00000000-2820-48DA-B47D-82B675D3D16C}"/>
            </c:ext>
          </c:extLst>
        </c:ser>
        <c:ser>
          <c:idx val="1"/>
          <c:order val="1"/>
          <c:tx>
            <c:strRef>
              <c:f>LWA!$C$9</c:f>
              <c:strCache>
                <c:ptCount val="1"/>
                <c:pt idx="0">
                  <c:v>Cable/MSO</c:v>
                </c:pt>
              </c:strCache>
            </c:strRef>
          </c:tx>
          <c:spPr>
            <a:solidFill>
              <a:schemeClr val="bg2">
                <a:lumMod val="50000"/>
              </a:schemeClr>
            </a:solidFill>
            <a:ln>
              <a:noFill/>
            </a:ln>
            <a:effectLst/>
          </c:spPr>
          <c:invertIfNegative val="0"/>
          <c:cat>
            <c:numRef>
              <c:f>LWA!$F$7:$L$7</c:f>
              <c:numCache>
                <c:formatCode>General</c:formatCode>
                <c:ptCount val="7"/>
                <c:pt idx="0">
                  <c:v>2016</c:v>
                </c:pt>
                <c:pt idx="1">
                  <c:v>2017</c:v>
                </c:pt>
                <c:pt idx="2">
                  <c:v>2018</c:v>
                </c:pt>
                <c:pt idx="3">
                  <c:v>2019</c:v>
                </c:pt>
                <c:pt idx="4">
                  <c:v>2020</c:v>
                </c:pt>
                <c:pt idx="5">
                  <c:v>2021</c:v>
                </c:pt>
                <c:pt idx="6">
                  <c:v>2022</c:v>
                </c:pt>
              </c:numCache>
            </c:numRef>
          </c:cat>
          <c:val>
            <c:numRef>
              <c:f>LWA!$F$9:$L$9</c:f>
              <c:numCache>
                <c:formatCode>_(* #,##0_);_(* \(#,##0\);_(* "-"??_);_(@_)</c:formatCode>
                <c:ptCount val="7"/>
                <c:pt idx="0">
                  <c:v>0</c:v>
                </c:pt>
                <c:pt idx="1">
                  <c:v>0</c:v>
                </c:pt>
                <c:pt idx="2">
                  <c:v>450.6804375000001</c:v>
                </c:pt>
                <c:pt idx="3">
                  <c:v>4764.5446874999998</c:v>
                </c:pt>
                <c:pt idx="4">
                  <c:v>20164.700512500003</c:v>
                </c:pt>
                <c:pt idx="5">
                  <c:v>31915.534027500002</c:v>
                </c:pt>
                <c:pt idx="6">
                  <c:v>33593.152931999997</c:v>
                </c:pt>
              </c:numCache>
            </c:numRef>
          </c:val>
          <c:extLst>
            <c:ext xmlns:c16="http://schemas.microsoft.com/office/drawing/2014/chart" uri="{C3380CC4-5D6E-409C-BE32-E72D297353CC}">
              <c16:uniqueId val="{00000001-2820-48DA-B47D-82B675D3D16C}"/>
            </c:ext>
          </c:extLst>
        </c:ser>
        <c:ser>
          <c:idx val="2"/>
          <c:order val="2"/>
          <c:tx>
            <c:strRef>
              <c:f>LWA!$C$10</c:f>
              <c:strCache>
                <c:ptCount val="1"/>
                <c:pt idx="0">
                  <c:v>OTT/Wi-Fi SP</c:v>
                </c:pt>
              </c:strCache>
            </c:strRef>
          </c:tx>
          <c:spPr>
            <a:solidFill>
              <a:schemeClr val="tx1">
                <a:lumMod val="65000"/>
                <a:lumOff val="35000"/>
              </a:schemeClr>
            </a:solidFill>
            <a:ln>
              <a:noFill/>
            </a:ln>
            <a:effectLst/>
          </c:spPr>
          <c:invertIfNegative val="0"/>
          <c:cat>
            <c:numRef>
              <c:f>LWA!$F$7:$L$7</c:f>
              <c:numCache>
                <c:formatCode>General</c:formatCode>
                <c:ptCount val="7"/>
                <c:pt idx="0">
                  <c:v>2016</c:v>
                </c:pt>
                <c:pt idx="1">
                  <c:v>2017</c:v>
                </c:pt>
                <c:pt idx="2">
                  <c:v>2018</c:v>
                </c:pt>
                <c:pt idx="3">
                  <c:v>2019</c:v>
                </c:pt>
                <c:pt idx="4">
                  <c:v>2020</c:v>
                </c:pt>
                <c:pt idx="5">
                  <c:v>2021</c:v>
                </c:pt>
                <c:pt idx="6">
                  <c:v>2022</c:v>
                </c:pt>
              </c:numCache>
            </c:numRef>
          </c:cat>
          <c:val>
            <c:numRef>
              <c:f>LWA!$E$10:$K$10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2820-48DA-B47D-82B675D3D16C}"/>
            </c:ext>
          </c:extLst>
        </c:ser>
        <c:dLbls>
          <c:showLegendKey val="0"/>
          <c:showVal val="0"/>
          <c:showCatName val="0"/>
          <c:showSerName val="0"/>
          <c:showPercent val="0"/>
          <c:showBubbleSize val="0"/>
        </c:dLbls>
        <c:gapWidth val="150"/>
        <c:overlap val="100"/>
        <c:axId val="496679080"/>
        <c:axId val="1"/>
      </c:barChart>
      <c:catAx>
        <c:axId val="496679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LWA</a:t>
                </a:r>
                <a:r>
                  <a:rPr lang="en-US" baseline="0">
                    <a:latin typeface="Candara" panose="020E0502030303020204" pitchFamily="34" charset="0"/>
                  </a:rPr>
                  <a:t> access point shipment</a:t>
                </a:r>
                <a:endParaRPr lang="en-US">
                  <a:latin typeface="Candara" panose="020E0502030303020204" pitchFamily="34" charset="0"/>
                </a:endParaRP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679080"/>
        <c:crosses val="autoZero"/>
        <c:crossBetween val="between"/>
      </c:valAx>
      <c:spPr>
        <a:noFill/>
        <a:ln w="25400">
          <a:noFill/>
        </a:ln>
      </c:spPr>
    </c:plotArea>
    <c:legend>
      <c:legendPos val="r"/>
      <c:layout>
        <c:manualLayout>
          <c:xMode val="edge"/>
          <c:yMode val="edge"/>
          <c:x val="0.8151291429707338"/>
          <c:y val="0.37752162706119136"/>
          <c:w val="0.18166801476859418"/>
          <c:h val="0.2227738364387619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30162454187164"/>
          <c:y val="5.1400554097404488E-2"/>
          <c:w val="0.64898209625876824"/>
          <c:h val="0.8326195683872849"/>
        </c:manualLayout>
      </c:layout>
      <c:barChart>
        <c:barDir val="col"/>
        <c:grouping val="stacked"/>
        <c:varyColors val="0"/>
        <c:ser>
          <c:idx val="0"/>
          <c:order val="0"/>
          <c:tx>
            <c:strRef>
              <c:f>LWA!$C$18</c:f>
              <c:strCache>
                <c:ptCount val="1"/>
                <c:pt idx="0">
                  <c:v>Mobile/Telco</c:v>
                </c:pt>
              </c:strCache>
            </c:strRef>
          </c:tx>
          <c:spPr>
            <a:solidFill>
              <a:srgbClr val="4F81BD"/>
            </a:solidFill>
            <a:ln w="25400">
              <a:noFill/>
            </a:ln>
          </c:spPr>
          <c:invertIfNegative val="0"/>
          <c:cat>
            <c:numRef>
              <c:f>LWA!$F$17:$L$17</c:f>
              <c:numCache>
                <c:formatCode>General</c:formatCode>
                <c:ptCount val="7"/>
                <c:pt idx="0">
                  <c:v>2016</c:v>
                </c:pt>
                <c:pt idx="1">
                  <c:v>2017</c:v>
                </c:pt>
                <c:pt idx="2">
                  <c:v>2018</c:v>
                </c:pt>
                <c:pt idx="3">
                  <c:v>2019</c:v>
                </c:pt>
                <c:pt idx="4">
                  <c:v>2020</c:v>
                </c:pt>
                <c:pt idx="5">
                  <c:v>2021</c:v>
                </c:pt>
                <c:pt idx="6">
                  <c:v>2022</c:v>
                </c:pt>
              </c:numCache>
            </c:numRef>
          </c:cat>
          <c:val>
            <c:numRef>
              <c:f>LWA!$F$18:$L$18</c:f>
              <c:numCache>
                <c:formatCode>"$"#,###,,\ "M"</c:formatCode>
                <c:ptCount val="7"/>
                <c:pt idx="0">
                  <c:v>100000</c:v>
                </c:pt>
                <c:pt idx="1">
                  <c:v>5321494.4639999988</c:v>
                </c:pt>
                <c:pt idx="2">
                  <c:v>8221313.7863999987</c:v>
                </c:pt>
                <c:pt idx="3">
                  <c:v>18127996.899011996</c:v>
                </c:pt>
                <c:pt idx="4">
                  <c:v>24110235.875685953</c:v>
                </c:pt>
                <c:pt idx="5">
                  <c:v>26722178.095551923</c:v>
                </c:pt>
                <c:pt idx="6">
                  <c:v>23568961.080276798</c:v>
                </c:pt>
              </c:numCache>
            </c:numRef>
          </c:val>
          <c:extLst>
            <c:ext xmlns:c16="http://schemas.microsoft.com/office/drawing/2014/chart" uri="{C3380CC4-5D6E-409C-BE32-E72D297353CC}">
              <c16:uniqueId val="{00000000-4F7F-4991-80DF-D6830EB40616}"/>
            </c:ext>
          </c:extLst>
        </c:ser>
        <c:ser>
          <c:idx val="1"/>
          <c:order val="1"/>
          <c:tx>
            <c:strRef>
              <c:f>LWA!$C$19</c:f>
              <c:strCache>
                <c:ptCount val="1"/>
                <c:pt idx="0">
                  <c:v>Cable</c:v>
                </c:pt>
              </c:strCache>
            </c:strRef>
          </c:tx>
          <c:spPr>
            <a:solidFill>
              <a:schemeClr val="bg2">
                <a:lumMod val="50000"/>
              </a:schemeClr>
            </a:solidFill>
            <a:ln>
              <a:noFill/>
            </a:ln>
            <a:effectLst/>
          </c:spPr>
          <c:invertIfNegative val="0"/>
          <c:cat>
            <c:numRef>
              <c:f>LWA!$F$17:$L$17</c:f>
              <c:numCache>
                <c:formatCode>General</c:formatCode>
                <c:ptCount val="7"/>
                <c:pt idx="0">
                  <c:v>2016</c:v>
                </c:pt>
                <c:pt idx="1">
                  <c:v>2017</c:v>
                </c:pt>
                <c:pt idx="2">
                  <c:v>2018</c:v>
                </c:pt>
                <c:pt idx="3">
                  <c:v>2019</c:v>
                </c:pt>
                <c:pt idx="4">
                  <c:v>2020</c:v>
                </c:pt>
                <c:pt idx="5">
                  <c:v>2021</c:v>
                </c:pt>
                <c:pt idx="6">
                  <c:v>2022</c:v>
                </c:pt>
              </c:numCache>
            </c:numRef>
          </c:cat>
          <c:val>
            <c:numRef>
              <c:f>LWA!$F$19:$L$19</c:f>
              <c:numCache>
                <c:formatCode>"$"#,###,,\ "M"</c:formatCode>
                <c:ptCount val="7"/>
                <c:pt idx="0">
                  <c:v>0</c:v>
                </c:pt>
                <c:pt idx="1">
                  <c:v>0</c:v>
                </c:pt>
                <c:pt idx="2">
                  <c:v>406739.09484375006</c:v>
                </c:pt>
                <c:pt idx="3">
                  <c:v>4515001.6594921872</c:v>
                </c:pt>
                <c:pt idx="4">
                  <c:v>18153145.606999923</c:v>
                </c:pt>
                <c:pt idx="5">
                  <c:v>27295172.03436074</c:v>
                </c:pt>
                <c:pt idx="6">
                  <c:v>25856932.204202231</c:v>
                </c:pt>
              </c:numCache>
            </c:numRef>
          </c:val>
          <c:extLst>
            <c:ext xmlns:c16="http://schemas.microsoft.com/office/drawing/2014/chart" uri="{C3380CC4-5D6E-409C-BE32-E72D297353CC}">
              <c16:uniqueId val="{00000001-4F7F-4991-80DF-D6830EB40616}"/>
            </c:ext>
          </c:extLst>
        </c:ser>
        <c:ser>
          <c:idx val="2"/>
          <c:order val="2"/>
          <c:tx>
            <c:strRef>
              <c:f>LWA!$C$20</c:f>
              <c:strCache>
                <c:ptCount val="1"/>
                <c:pt idx="0">
                  <c:v>OTT/Wi-Fi SP</c:v>
                </c:pt>
              </c:strCache>
            </c:strRef>
          </c:tx>
          <c:spPr>
            <a:solidFill>
              <a:schemeClr val="tx1">
                <a:lumMod val="85000"/>
                <a:lumOff val="15000"/>
              </a:schemeClr>
            </a:solidFill>
            <a:ln>
              <a:noFill/>
            </a:ln>
            <a:effectLst/>
          </c:spPr>
          <c:invertIfNegative val="0"/>
          <c:cat>
            <c:numRef>
              <c:f>LWA!$F$17:$L$17</c:f>
              <c:numCache>
                <c:formatCode>General</c:formatCode>
                <c:ptCount val="7"/>
                <c:pt idx="0">
                  <c:v>2016</c:v>
                </c:pt>
                <c:pt idx="1">
                  <c:v>2017</c:v>
                </c:pt>
                <c:pt idx="2">
                  <c:v>2018</c:v>
                </c:pt>
                <c:pt idx="3">
                  <c:v>2019</c:v>
                </c:pt>
                <c:pt idx="4">
                  <c:v>2020</c:v>
                </c:pt>
                <c:pt idx="5">
                  <c:v>2021</c:v>
                </c:pt>
                <c:pt idx="6">
                  <c:v>2022</c:v>
                </c:pt>
              </c:numCache>
            </c:numRef>
          </c:cat>
          <c:val>
            <c:numRef>
              <c:f>LWA!$F$20:$L$20</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F7F-4991-80DF-D6830EB40616}"/>
            </c:ext>
          </c:extLst>
        </c:ser>
        <c:dLbls>
          <c:showLegendKey val="0"/>
          <c:showVal val="0"/>
          <c:showCatName val="0"/>
          <c:showSerName val="0"/>
          <c:showPercent val="0"/>
          <c:showBubbleSize val="0"/>
        </c:dLbls>
        <c:gapWidth val="150"/>
        <c:overlap val="100"/>
        <c:axId val="498318448"/>
        <c:axId val="1"/>
      </c:barChart>
      <c:catAx>
        <c:axId val="49831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LWA Shipment  Revenue</a:t>
                </a:r>
              </a:p>
            </c:rich>
          </c:tx>
          <c:layout>
            <c:manualLayout>
              <c:xMode val="edge"/>
              <c:yMode val="edge"/>
              <c:x val="1.6097013135829841E-2"/>
              <c:y val="0.2215277992211758"/>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8448"/>
        <c:crosses val="autoZero"/>
        <c:crossBetween val="between"/>
      </c:valAx>
      <c:spPr>
        <a:noFill/>
        <a:ln w="25400">
          <a:noFill/>
        </a:ln>
      </c:spPr>
    </c:plotArea>
    <c:legend>
      <c:legendPos val="r"/>
      <c:layout>
        <c:manualLayout>
          <c:xMode val="edge"/>
          <c:yMode val="edge"/>
          <c:x val="0.82562582093750547"/>
          <c:y val="0.3753908702588647"/>
          <c:w val="0.17121862597776094"/>
          <c:h val="0.2205897792187741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6119570373042591"/>
          <c:h val="0.8326195683872849"/>
        </c:manualLayout>
      </c:layout>
      <c:barChart>
        <c:barDir val="col"/>
        <c:grouping val="stacked"/>
        <c:varyColors val="0"/>
        <c:ser>
          <c:idx val="0"/>
          <c:order val="0"/>
          <c:tx>
            <c:strRef>
              <c:f>'LAA (LTE-U)'!$C$29</c:f>
              <c:strCache>
                <c:ptCount val="1"/>
                <c:pt idx="0">
                  <c:v>N. America</c:v>
                </c:pt>
              </c:strCache>
            </c:strRef>
          </c:tx>
          <c:spPr>
            <a:solidFill>
              <a:srgbClr val="4F81BD"/>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(LTE-U)'!$F$29:$L$29</c:f>
              <c:numCache>
                <c:formatCode>_(* #,##0_);_(* \(#,##0\);_(* "-"??_);_(@_)</c:formatCode>
                <c:ptCount val="7"/>
                <c:pt idx="0">
                  <c:v>650</c:v>
                </c:pt>
                <c:pt idx="1">
                  <c:v>9321.8056750000014</c:v>
                </c:pt>
                <c:pt idx="2">
                  <c:v>25123.450369800004</c:v>
                </c:pt>
                <c:pt idx="3">
                  <c:v>64301.869794670522</c:v>
                </c:pt>
                <c:pt idx="4">
                  <c:v>109507.93742737439</c:v>
                </c:pt>
                <c:pt idx="5">
                  <c:v>130542.59539031873</c:v>
                </c:pt>
                <c:pt idx="6">
                  <c:v>150605.92681622351</c:v>
                </c:pt>
              </c:numCache>
            </c:numRef>
          </c:val>
          <c:extLst>
            <c:ext xmlns:c16="http://schemas.microsoft.com/office/drawing/2014/chart" uri="{C3380CC4-5D6E-409C-BE32-E72D297353CC}">
              <c16:uniqueId val="{00000000-905F-4B3A-AD89-2BBF3C4BBA3D}"/>
            </c:ext>
          </c:extLst>
        </c:ser>
        <c:ser>
          <c:idx val="1"/>
          <c:order val="1"/>
          <c:tx>
            <c:strRef>
              <c:f>'LAA (LTE-U)'!$C$30</c:f>
              <c:strCache>
                <c:ptCount val="1"/>
                <c:pt idx="0">
                  <c:v>Latin America</c:v>
                </c:pt>
              </c:strCache>
            </c:strRef>
          </c:tx>
          <c:spPr>
            <a:solidFill>
              <a:srgbClr val="C0504D"/>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(LTE-U)'!$F$30:$L$30</c:f>
              <c:numCache>
                <c:formatCode>_(* #,##0_);_(* \(#,##0\);_(* "-"??_);_(@_)</c:formatCode>
                <c:ptCount val="7"/>
                <c:pt idx="0">
                  <c:v>0</c:v>
                </c:pt>
                <c:pt idx="1">
                  <c:v>0</c:v>
                </c:pt>
                <c:pt idx="2">
                  <c:v>0</c:v>
                </c:pt>
                <c:pt idx="3">
                  <c:v>3499.4214854242464</c:v>
                </c:pt>
                <c:pt idx="4">
                  <c:v>5959.6156423060902</c:v>
                </c:pt>
                <c:pt idx="5">
                  <c:v>6781.4335267698043</c:v>
                </c:pt>
                <c:pt idx="6">
                  <c:v>7823.6845099336897</c:v>
                </c:pt>
              </c:numCache>
            </c:numRef>
          </c:val>
          <c:extLst>
            <c:ext xmlns:c16="http://schemas.microsoft.com/office/drawing/2014/chart" uri="{C3380CC4-5D6E-409C-BE32-E72D297353CC}">
              <c16:uniqueId val="{00000001-905F-4B3A-AD89-2BBF3C4BBA3D}"/>
            </c:ext>
          </c:extLst>
        </c:ser>
        <c:ser>
          <c:idx val="2"/>
          <c:order val="2"/>
          <c:tx>
            <c:strRef>
              <c:f>'LAA (LTE-U)'!$C$31</c:f>
              <c:strCache>
                <c:ptCount val="1"/>
                <c:pt idx="0">
                  <c:v>Europe</c:v>
                </c:pt>
              </c:strCache>
            </c:strRef>
          </c:tx>
          <c:spPr>
            <a:solidFill>
              <a:srgbClr val="9BBB59"/>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(LTE-U)'!$F$31:$L$31</c:f>
              <c:numCache>
                <c:formatCode>_(* #,##0_);_(* \(#,##0\);_(* "-"??_);_(@_)</c:formatCode>
                <c:ptCount val="7"/>
                <c:pt idx="0">
                  <c:v>30</c:v>
                </c:pt>
                <c:pt idx="1">
                  <c:v>430.23718500000001</c:v>
                </c:pt>
                <c:pt idx="2">
                  <c:v>1157.3182512000001</c:v>
                </c:pt>
                <c:pt idx="3">
                  <c:v>26245.661140681848</c:v>
                </c:pt>
                <c:pt idx="4">
                  <c:v>44697.11731729567</c:v>
                </c:pt>
                <c:pt idx="5">
                  <c:v>50860.751450773532</c:v>
                </c:pt>
                <c:pt idx="6">
                  <c:v>58677.633824502671</c:v>
                </c:pt>
              </c:numCache>
            </c:numRef>
          </c:val>
          <c:extLst>
            <c:ext xmlns:c16="http://schemas.microsoft.com/office/drawing/2014/chart" uri="{C3380CC4-5D6E-409C-BE32-E72D297353CC}">
              <c16:uniqueId val="{00000002-905F-4B3A-AD89-2BBF3C4BBA3D}"/>
            </c:ext>
          </c:extLst>
        </c:ser>
        <c:ser>
          <c:idx val="3"/>
          <c:order val="3"/>
          <c:tx>
            <c:strRef>
              <c:f>'LAA (LTE-U)'!$C$32</c:f>
              <c:strCache>
                <c:ptCount val="1"/>
                <c:pt idx="0">
                  <c:v>China</c:v>
                </c:pt>
              </c:strCache>
            </c:strRef>
          </c:tx>
          <c:spPr>
            <a:solidFill>
              <a:srgbClr val="8064A2"/>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(LTE-U)'!$F$32:$L$32</c:f>
              <c:numCache>
                <c:formatCode>_(* #,##0_);_(* \(#,##0\);_(* "-"??_);_(@_)</c:formatCode>
                <c:ptCount val="7"/>
                <c:pt idx="0">
                  <c:v>150</c:v>
                </c:pt>
                <c:pt idx="1">
                  <c:v>2151.1859250000002</c:v>
                </c:pt>
                <c:pt idx="2">
                  <c:v>5763.4448909760004</c:v>
                </c:pt>
                <c:pt idx="3">
                  <c:v>25545.776843596999</c:v>
                </c:pt>
                <c:pt idx="4">
                  <c:v>43505.194188834452</c:v>
                </c:pt>
                <c:pt idx="5">
                  <c:v>48148.178040065613</c:v>
                </c:pt>
                <c:pt idx="6">
                  <c:v>55548.160020529191</c:v>
                </c:pt>
              </c:numCache>
            </c:numRef>
          </c:val>
          <c:extLst>
            <c:ext xmlns:c16="http://schemas.microsoft.com/office/drawing/2014/chart" uri="{C3380CC4-5D6E-409C-BE32-E72D297353CC}">
              <c16:uniqueId val="{00000003-905F-4B3A-AD89-2BBF3C4BBA3D}"/>
            </c:ext>
          </c:extLst>
        </c:ser>
        <c:ser>
          <c:idx val="4"/>
          <c:order val="4"/>
          <c:tx>
            <c:strRef>
              <c:f>'LAA (LTE-U)'!$C$33</c:f>
              <c:strCache>
                <c:ptCount val="1"/>
                <c:pt idx="0">
                  <c:v>Asia Pacific</c:v>
                </c:pt>
              </c:strCache>
            </c:strRef>
          </c:tx>
          <c:spPr>
            <a:solidFill>
              <a:srgbClr val="4BACC6"/>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(LTE-U)'!$F$33:$L$33</c:f>
              <c:numCache>
                <c:formatCode>_(* #,##0_);_(* \(#,##0\);_(* "-"??_);_(@_)</c:formatCode>
                <c:ptCount val="7"/>
                <c:pt idx="0">
                  <c:v>100</c:v>
                </c:pt>
                <c:pt idx="1">
                  <c:v>1434.1239500000001</c:v>
                </c:pt>
                <c:pt idx="2">
                  <c:v>3846.1543214880007</c:v>
                </c:pt>
                <c:pt idx="3">
                  <c:v>33681.931797208374</c:v>
                </c:pt>
                <c:pt idx="4">
                  <c:v>57361.300557196118</c:v>
                </c:pt>
                <c:pt idx="5">
                  <c:v>62728.26012262069</c:v>
                </c:pt>
                <c:pt idx="6">
                  <c:v>72369.081716886634</c:v>
                </c:pt>
              </c:numCache>
            </c:numRef>
          </c:val>
          <c:extLst>
            <c:ext xmlns:c16="http://schemas.microsoft.com/office/drawing/2014/chart" uri="{C3380CC4-5D6E-409C-BE32-E72D297353CC}">
              <c16:uniqueId val="{00000004-905F-4B3A-AD89-2BBF3C4BBA3D}"/>
            </c:ext>
          </c:extLst>
        </c:ser>
        <c:ser>
          <c:idx val="5"/>
          <c:order val="5"/>
          <c:tx>
            <c:strRef>
              <c:f>'LAA (LTE-U)'!$C$34</c:f>
              <c:strCache>
                <c:ptCount val="1"/>
                <c:pt idx="0">
                  <c:v>MEA</c:v>
                </c:pt>
              </c:strCache>
            </c:strRef>
          </c:tx>
          <c:spPr>
            <a:solidFill>
              <a:srgbClr val="F79646"/>
            </a:solidFill>
            <a:ln w="25400">
              <a:noFill/>
            </a:ln>
          </c:spPr>
          <c:invertIfNegative val="0"/>
          <c:cat>
            <c:numRef>
              <c:f>'LAA (LTE-U)'!$F$28:$L$28</c:f>
              <c:numCache>
                <c:formatCode>General</c:formatCode>
                <c:ptCount val="7"/>
                <c:pt idx="0">
                  <c:v>2016</c:v>
                </c:pt>
                <c:pt idx="1">
                  <c:v>2017</c:v>
                </c:pt>
                <c:pt idx="2">
                  <c:v>2018</c:v>
                </c:pt>
                <c:pt idx="3">
                  <c:v>2019</c:v>
                </c:pt>
                <c:pt idx="4">
                  <c:v>2020</c:v>
                </c:pt>
                <c:pt idx="5">
                  <c:v>2021</c:v>
                </c:pt>
                <c:pt idx="6">
                  <c:v>2022</c:v>
                </c:pt>
              </c:numCache>
            </c:numRef>
          </c:cat>
          <c:val>
            <c:numRef>
              <c:f>'LAA (LTE-U)'!$F$34:$L$34</c:f>
              <c:numCache>
                <c:formatCode>_(* #,##0_);_(* \(#,##0\);_(* "-"??_);_(@_)</c:formatCode>
                <c:ptCount val="7"/>
                <c:pt idx="0">
                  <c:v>70</c:v>
                </c:pt>
                <c:pt idx="1">
                  <c:v>1003.8867650000002</c:v>
                </c:pt>
                <c:pt idx="2">
                  <c:v>2686.9072065360006</c:v>
                </c:pt>
                <c:pt idx="3">
                  <c:v>21696.413209630329</c:v>
                </c:pt>
                <c:pt idx="4">
                  <c:v>36949.616982297761</c:v>
                </c:pt>
                <c:pt idx="5">
                  <c:v>40010.45780794185</c:v>
                </c:pt>
                <c:pt idx="6">
                  <c:v>46159.738608608764</c:v>
                </c:pt>
              </c:numCache>
            </c:numRef>
          </c:val>
          <c:extLst>
            <c:ext xmlns:c16="http://schemas.microsoft.com/office/drawing/2014/chart" uri="{C3380CC4-5D6E-409C-BE32-E72D297353CC}">
              <c16:uniqueId val="{00000005-905F-4B3A-AD89-2BBF3C4BBA3D}"/>
            </c:ext>
          </c:extLst>
        </c:ser>
        <c:dLbls>
          <c:showLegendKey val="0"/>
          <c:showVal val="0"/>
          <c:showCatName val="0"/>
          <c:showSerName val="0"/>
          <c:showPercent val="0"/>
          <c:showBubbleSize val="0"/>
        </c:dLbls>
        <c:gapWidth val="150"/>
        <c:overlap val="100"/>
        <c:axId val="496452480"/>
        <c:axId val="1"/>
      </c:barChart>
      <c:catAx>
        <c:axId val="4964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LTE-U/LAA Multiband SC shipment</a:t>
                </a:r>
              </a:p>
            </c:rich>
          </c:tx>
          <c:layout>
            <c:manualLayout>
              <c:xMode val="edge"/>
              <c:yMode val="edge"/>
              <c:x val="1.4675942627331519E-2"/>
              <c:y val="0.18010440789132517"/>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452480"/>
        <c:crosses val="autoZero"/>
        <c:crossBetween val="between"/>
      </c:valAx>
      <c:spPr>
        <a:noFill/>
        <a:ln w="25400">
          <a:noFill/>
        </a:ln>
      </c:spPr>
    </c:plotArea>
    <c:legend>
      <c:legendPos val="r"/>
      <c:layout>
        <c:manualLayout>
          <c:xMode val="edge"/>
          <c:yMode val="edge"/>
          <c:x val="0.81999538206135425"/>
          <c:y val="0.29545288966925626"/>
          <c:w val="0.18000461793864572"/>
          <c:h val="0.409093902519335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98884514435694"/>
          <c:y val="5.1400554097404488E-2"/>
          <c:w val="0.64067913271408106"/>
          <c:h val="0.8100495771361913"/>
        </c:manualLayout>
      </c:layout>
      <c:barChart>
        <c:barDir val="col"/>
        <c:grouping val="stacked"/>
        <c:varyColors val="0"/>
        <c:ser>
          <c:idx val="0"/>
          <c:order val="0"/>
          <c:tx>
            <c:strRef>
              <c:f>'LAA (LTE-U)'!$C$9</c:f>
              <c:strCache>
                <c:ptCount val="1"/>
                <c:pt idx="0">
                  <c:v>Mobile/Telco</c:v>
                </c:pt>
              </c:strCache>
            </c:strRef>
          </c:tx>
          <c:spPr>
            <a:solidFill>
              <a:schemeClr val="tx2">
                <a:lumMod val="60000"/>
                <a:lumOff val="40000"/>
              </a:schemeClr>
            </a:solidFill>
            <a:ln>
              <a:noFill/>
            </a:ln>
            <a:effectLst/>
          </c:spPr>
          <c:invertIfNegative val="0"/>
          <c:cat>
            <c:numRef>
              <c:f>'LAA (LTE-U)'!$F$8:$L$8</c:f>
              <c:numCache>
                <c:formatCode>General</c:formatCode>
                <c:ptCount val="7"/>
                <c:pt idx="0">
                  <c:v>2016</c:v>
                </c:pt>
                <c:pt idx="1">
                  <c:v>2017</c:v>
                </c:pt>
                <c:pt idx="2">
                  <c:v>2018</c:v>
                </c:pt>
                <c:pt idx="3">
                  <c:v>2019</c:v>
                </c:pt>
                <c:pt idx="4">
                  <c:v>2020</c:v>
                </c:pt>
                <c:pt idx="5">
                  <c:v>2021</c:v>
                </c:pt>
                <c:pt idx="6">
                  <c:v>2022</c:v>
                </c:pt>
              </c:numCache>
            </c:numRef>
          </c:cat>
          <c:val>
            <c:numRef>
              <c:f>'LAA (LTE-U)'!$F$9:$L$9</c:f>
              <c:numCache>
                <c:formatCode>_(* #,##0_);_(* \(#,##0\);_(* "-"??_);_(@_)</c:formatCode>
                <c:ptCount val="7"/>
                <c:pt idx="0">
                  <c:v>1000</c:v>
                </c:pt>
                <c:pt idx="1">
                  <c:v>14341.239500000001</c:v>
                </c:pt>
                <c:pt idx="2">
                  <c:v>38384.388664800004</c:v>
                </c:pt>
                <c:pt idx="3">
                  <c:v>166222.5205576517</c:v>
                </c:pt>
                <c:pt idx="4">
                  <c:v>283081.74300953926</c:v>
                </c:pt>
                <c:pt idx="5">
                  <c:v>305164.50870464119</c:v>
                </c:pt>
                <c:pt idx="6">
                  <c:v>352065.80294701603</c:v>
                </c:pt>
              </c:numCache>
            </c:numRef>
          </c:val>
          <c:extLst>
            <c:ext xmlns:c16="http://schemas.microsoft.com/office/drawing/2014/chart" uri="{C3380CC4-5D6E-409C-BE32-E72D297353CC}">
              <c16:uniqueId val="{00000000-586F-4794-AE50-98E081A58961}"/>
            </c:ext>
          </c:extLst>
        </c:ser>
        <c:ser>
          <c:idx val="1"/>
          <c:order val="1"/>
          <c:tx>
            <c:strRef>
              <c:f>'LAA (LTE-U)'!$C$10</c:f>
              <c:strCache>
                <c:ptCount val="1"/>
                <c:pt idx="0">
                  <c:v>Cable/MSO</c:v>
                </c:pt>
              </c:strCache>
            </c:strRef>
          </c:tx>
          <c:spPr>
            <a:solidFill>
              <a:schemeClr val="bg2">
                <a:lumMod val="50000"/>
              </a:schemeClr>
            </a:solidFill>
            <a:ln>
              <a:noFill/>
            </a:ln>
            <a:effectLst/>
          </c:spPr>
          <c:invertIfNegative val="0"/>
          <c:cat>
            <c:numRef>
              <c:f>'LAA (LTE-U)'!$F$8:$L$8</c:f>
              <c:numCache>
                <c:formatCode>General</c:formatCode>
                <c:ptCount val="7"/>
                <c:pt idx="0">
                  <c:v>2016</c:v>
                </c:pt>
                <c:pt idx="1">
                  <c:v>2017</c:v>
                </c:pt>
                <c:pt idx="2">
                  <c:v>2018</c:v>
                </c:pt>
                <c:pt idx="3">
                  <c:v>2019</c:v>
                </c:pt>
                <c:pt idx="4">
                  <c:v>2020</c:v>
                </c:pt>
                <c:pt idx="5">
                  <c:v>2021</c:v>
                </c:pt>
                <c:pt idx="6">
                  <c:v>2022</c:v>
                </c:pt>
              </c:numCache>
            </c:numRef>
          </c:cat>
          <c:val>
            <c:numRef>
              <c:f>'LAA (LTE-U)'!$F$10:$L$10</c:f>
              <c:numCache>
                <c:formatCode>_(* #,##0_);_(* \(#,##0\);_(* "-"??_);_(@_)</c:formatCode>
                <c:ptCount val="7"/>
                <c:pt idx="0">
                  <c:v>0</c:v>
                </c:pt>
                <c:pt idx="1">
                  <c:v>0</c:v>
                </c:pt>
                <c:pt idx="2">
                  <c:v>192.88637520000003</c:v>
                </c:pt>
                <c:pt idx="3">
                  <c:v>8748.5537135606173</c:v>
                </c:pt>
                <c:pt idx="4">
                  <c:v>14899.039105765225</c:v>
                </c:pt>
                <c:pt idx="5">
                  <c:v>33907.167633849022</c:v>
                </c:pt>
                <c:pt idx="6">
                  <c:v>39118.422549668445</c:v>
                </c:pt>
              </c:numCache>
            </c:numRef>
          </c:val>
          <c:extLst>
            <c:ext xmlns:c16="http://schemas.microsoft.com/office/drawing/2014/chart" uri="{C3380CC4-5D6E-409C-BE32-E72D297353CC}">
              <c16:uniqueId val="{00000001-586F-4794-AE50-98E081A58961}"/>
            </c:ext>
          </c:extLst>
        </c:ser>
        <c:ser>
          <c:idx val="2"/>
          <c:order val="2"/>
          <c:tx>
            <c:strRef>
              <c:f>'LAA (LTE-U)'!$C$11</c:f>
              <c:strCache>
                <c:ptCount val="1"/>
                <c:pt idx="0">
                  <c:v>OTT/Wi-Fi SP</c:v>
                </c:pt>
              </c:strCache>
            </c:strRef>
          </c:tx>
          <c:spPr>
            <a:solidFill>
              <a:schemeClr val="tx1">
                <a:lumMod val="65000"/>
                <a:lumOff val="35000"/>
              </a:schemeClr>
            </a:solidFill>
            <a:ln>
              <a:noFill/>
            </a:ln>
            <a:effectLst/>
          </c:spPr>
          <c:invertIfNegative val="0"/>
          <c:cat>
            <c:numRef>
              <c:f>'LAA (LTE-U)'!$F$8:$L$8</c:f>
              <c:numCache>
                <c:formatCode>General</c:formatCode>
                <c:ptCount val="7"/>
                <c:pt idx="0">
                  <c:v>2016</c:v>
                </c:pt>
                <c:pt idx="1">
                  <c:v>2017</c:v>
                </c:pt>
                <c:pt idx="2">
                  <c:v>2018</c:v>
                </c:pt>
                <c:pt idx="3">
                  <c:v>2019</c:v>
                </c:pt>
                <c:pt idx="4">
                  <c:v>2020</c:v>
                </c:pt>
                <c:pt idx="5">
                  <c:v>2021</c:v>
                </c:pt>
                <c:pt idx="6">
                  <c:v>2022</c:v>
                </c:pt>
              </c:numCache>
            </c:numRef>
          </c:cat>
          <c:val>
            <c:numRef>
              <c:f>'LAA (LTE-U)'!$F$11:$L$11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586F-4794-AE50-98E081A58961}"/>
            </c:ext>
          </c:extLst>
        </c:ser>
        <c:dLbls>
          <c:showLegendKey val="0"/>
          <c:showVal val="0"/>
          <c:showCatName val="0"/>
          <c:showSerName val="0"/>
          <c:showPercent val="0"/>
          <c:showBubbleSize val="0"/>
        </c:dLbls>
        <c:gapWidth val="150"/>
        <c:overlap val="100"/>
        <c:axId val="496549904"/>
        <c:axId val="1"/>
      </c:barChart>
      <c:catAx>
        <c:axId val="49654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LTE-U/LAA Multiband SC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6524583696349023E-2"/>
              <c:y val="9.7101278710267983E-2"/>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49904"/>
        <c:crosses val="autoZero"/>
        <c:crossBetween val="between"/>
      </c:valAx>
      <c:spPr>
        <a:noFill/>
        <a:ln w="25400">
          <a:noFill/>
        </a:ln>
      </c:spPr>
    </c:plotArea>
    <c:legend>
      <c:legendPos val="r"/>
      <c:layout>
        <c:manualLayout>
          <c:xMode val="edge"/>
          <c:yMode val="edge"/>
          <c:x val="0.81930010878400772"/>
          <c:y val="0.37989221098252396"/>
          <c:w val="0.18070000123369975"/>
          <c:h val="0.2385175704627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12751531058617"/>
          <c:y val="5.1400554097404488E-2"/>
          <c:w val="0.64534724895723439"/>
          <c:h val="0.8326195683872849"/>
        </c:manualLayout>
      </c:layout>
      <c:barChart>
        <c:barDir val="col"/>
        <c:grouping val="stacked"/>
        <c:varyColors val="0"/>
        <c:ser>
          <c:idx val="0"/>
          <c:order val="0"/>
          <c:tx>
            <c:strRef>
              <c:f>Shipment!$C$61</c:f>
              <c:strCache>
                <c:ptCount val="1"/>
                <c:pt idx="0">
                  <c:v>Wi-Fi</c:v>
                </c:pt>
              </c:strCache>
            </c:strRef>
          </c:tx>
          <c:spPr>
            <a:solidFill>
              <a:schemeClr val="accent1">
                <a:lumMod val="60000"/>
                <a:lumOff val="40000"/>
              </a:schemeClr>
            </a:solidFill>
            <a:ln w="25400">
              <a:noFill/>
            </a:ln>
          </c:spPr>
          <c:invertIfNegative val="0"/>
          <c:cat>
            <c:numRef>
              <c:f>Shipment!$F$59:$L$59</c:f>
              <c:numCache>
                <c:formatCode>General</c:formatCode>
                <c:ptCount val="7"/>
                <c:pt idx="0">
                  <c:v>2016</c:v>
                </c:pt>
                <c:pt idx="1">
                  <c:v>2017</c:v>
                </c:pt>
                <c:pt idx="2">
                  <c:v>2018</c:v>
                </c:pt>
                <c:pt idx="3">
                  <c:v>2019</c:v>
                </c:pt>
                <c:pt idx="4">
                  <c:v>2020</c:v>
                </c:pt>
                <c:pt idx="5">
                  <c:v>2021</c:v>
                </c:pt>
                <c:pt idx="6">
                  <c:v>2022</c:v>
                </c:pt>
              </c:numCache>
            </c:numRef>
          </c:cat>
          <c:val>
            <c:numRef>
              <c:f>Shipment!$F$61:$L$61</c:f>
              <c:numCache>
                <c:formatCode>#,##0</c:formatCode>
                <c:ptCount val="7"/>
                <c:pt idx="0">
                  <c:v>13690000</c:v>
                </c:pt>
                <c:pt idx="1">
                  <c:v>15332800.000000002</c:v>
                </c:pt>
                <c:pt idx="2">
                  <c:v>17019408.000000004</c:v>
                </c:pt>
                <c:pt idx="3">
                  <c:v>18891542.880000006</c:v>
                </c:pt>
                <c:pt idx="4">
                  <c:v>20780697.168000009</c:v>
                </c:pt>
                <c:pt idx="5">
                  <c:v>22858766.884800013</c:v>
                </c:pt>
                <c:pt idx="6">
                  <c:v>25144643.573280018</c:v>
                </c:pt>
              </c:numCache>
            </c:numRef>
          </c:val>
          <c:extLst>
            <c:ext xmlns:c16="http://schemas.microsoft.com/office/drawing/2014/chart" uri="{C3380CC4-5D6E-409C-BE32-E72D297353CC}">
              <c16:uniqueId val="{00000000-905C-4A00-88F3-04038ED3D3D5}"/>
            </c:ext>
          </c:extLst>
        </c:ser>
        <c:ser>
          <c:idx val="1"/>
          <c:order val="1"/>
          <c:tx>
            <c:strRef>
              <c:f>Shipment!$C$62</c:f>
              <c:strCache>
                <c:ptCount val="1"/>
                <c:pt idx="0">
                  <c:v>LTE-based</c:v>
                </c:pt>
              </c:strCache>
            </c:strRef>
          </c:tx>
          <c:spPr>
            <a:solidFill>
              <a:schemeClr val="bg2">
                <a:lumMod val="25000"/>
              </a:schemeClr>
            </a:solidFill>
            <a:ln w="25400">
              <a:noFill/>
            </a:ln>
          </c:spPr>
          <c:invertIfNegative val="0"/>
          <c:cat>
            <c:numRef>
              <c:f>Shipment!$F$59:$L$59</c:f>
              <c:numCache>
                <c:formatCode>General</c:formatCode>
                <c:ptCount val="7"/>
                <c:pt idx="0">
                  <c:v>2016</c:v>
                </c:pt>
                <c:pt idx="1">
                  <c:v>2017</c:v>
                </c:pt>
                <c:pt idx="2">
                  <c:v>2018</c:v>
                </c:pt>
                <c:pt idx="3">
                  <c:v>2019</c:v>
                </c:pt>
                <c:pt idx="4">
                  <c:v>2020</c:v>
                </c:pt>
                <c:pt idx="5">
                  <c:v>2021</c:v>
                </c:pt>
                <c:pt idx="6">
                  <c:v>2022</c:v>
                </c:pt>
              </c:numCache>
            </c:numRef>
          </c:cat>
          <c:val>
            <c:numRef>
              <c:f>Shipment!$F$62:$L$62</c:f>
              <c:numCache>
                <c:formatCode>#,##0</c:formatCode>
                <c:ptCount val="7"/>
                <c:pt idx="0">
                  <c:v>0</c:v>
                </c:pt>
                <c:pt idx="1">
                  <c:v>0</c:v>
                </c:pt>
                <c:pt idx="2">
                  <c:v>0</c:v>
                </c:pt>
                <c:pt idx="3">
                  <c:v>37783.085760000016</c:v>
                </c:pt>
                <c:pt idx="4">
                  <c:v>83122.788672000039</c:v>
                </c:pt>
                <c:pt idx="5">
                  <c:v>205728.90196320013</c:v>
                </c:pt>
                <c:pt idx="6">
                  <c:v>276591.07930608018</c:v>
                </c:pt>
              </c:numCache>
            </c:numRef>
          </c:val>
          <c:extLst>
            <c:ext xmlns:c16="http://schemas.microsoft.com/office/drawing/2014/chart" uri="{C3380CC4-5D6E-409C-BE32-E72D297353CC}">
              <c16:uniqueId val="{00000001-905C-4A00-88F3-04038ED3D3D5}"/>
            </c:ext>
          </c:extLst>
        </c:ser>
        <c:dLbls>
          <c:showLegendKey val="0"/>
          <c:showVal val="0"/>
          <c:showCatName val="0"/>
          <c:showSerName val="0"/>
          <c:showPercent val="0"/>
          <c:showBubbleSize val="0"/>
        </c:dLbls>
        <c:gapWidth val="150"/>
        <c:overlap val="100"/>
        <c:axId val="497823752"/>
        <c:axId val="1"/>
      </c:barChart>
      <c:catAx>
        <c:axId val="49782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Enterprise Unlicensed</a:t>
                </a:r>
                <a:r>
                  <a:rPr lang="en-US" baseline="0"/>
                  <a:t> &amp; </a:t>
                </a:r>
                <a:r>
                  <a:rPr lang="en-US"/>
                  <a:t>Shared Spectrum AP shipment</a:t>
                </a:r>
              </a:p>
            </c:rich>
          </c:tx>
          <c:layout>
            <c:manualLayout>
              <c:xMode val="edge"/>
              <c:yMode val="edge"/>
              <c:x val="1.9444398971958026E-2"/>
              <c:y val="0.16961036436102053"/>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3752"/>
        <c:crosses val="autoZero"/>
        <c:crossBetween val="between"/>
      </c:valAx>
      <c:spPr>
        <a:noFill/>
        <a:ln w="25400">
          <a:noFill/>
        </a:ln>
      </c:spPr>
    </c:plotArea>
    <c:legend>
      <c:legendPos val="r"/>
      <c:layout>
        <c:manualLayout>
          <c:xMode val="edge"/>
          <c:yMode val="edge"/>
          <c:x val="0.84858788546731689"/>
          <c:y val="0.42040038627247073"/>
          <c:w val="0.15141211453268313"/>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86156880531109"/>
          <c:y val="5.1281846120274227E-2"/>
          <c:w val="0.6800630154248406"/>
          <c:h val="0.833006128275536"/>
        </c:manualLayout>
      </c:layout>
      <c:barChart>
        <c:barDir val="col"/>
        <c:grouping val="stacked"/>
        <c:varyColors val="0"/>
        <c:ser>
          <c:idx val="0"/>
          <c:order val="0"/>
          <c:tx>
            <c:strRef>
              <c:f>'LAA (LTE-U)'!$C$41</c:f>
              <c:strCache>
                <c:ptCount val="1"/>
                <c:pt idx="0">
                  <c:v>Indoor</c:v>
                </c:pt>
              </c:strCache>
            </c:strRef>
          </c:tx>
          <c:spPr>
            <a:solidFill>
              <a:schemeClr val="bg2">
                <a:lumMod val="50000"/>
              </a:schemeClr>
            </a:solidFill>
            <a:ln w="25400">
              <a:noFill/>
            </a:ln>
          </c:spPr>
          <c:invertIfNegative val="0"/>
          <c:cat>
            <c:numRef>
              <c:f>'LAA (LTE-U)'!$F$40:$L$40</c:f>
              <c:numCache>
                <c:formatCode>General</c:formatCode>
                <c:ptCount val="7"/>
                <c:pt idx="0">
                  <c:v>2016</c:v>
                </c:pt>
                <c:pt idx="1">
                  <c:v>2017</c:v>
                </c:pt>
                <c:pt idx="2">
                  <c:v>2018</c:v>
                </c:pt>
                <c:pt idx="3">
                  <c:v>2019</c:v>
                </c:pt>
                <c:pt idx="4">
                  <c:v>2020</c:v>
                </c:pt>
                <c:pt idx="5">
                  <c:v>2021</c:v>
                </c:pt>
                <c:pt idx="6">
                  <c:v>2022</c:v>
                </c:pt>
              </c:numCache>
            </c:numRef>
          </c:cat>
          <c:val>
            <c:numRef>
              <c:f>'LAA (LTE-U)'!$F$41:$L$41</c:f>
              <c:numCache>
                <c:formatCode>_(* #,##0_);_(* \(#,##0\);_(* "-"??_);_(@_)</c:formatCode>
                <c:ptCount val="7"/>
                <c:pt idx="0" formatCode="#,##0">
                  <c:v>500</c:v>
                </c:pt>
                <c:pt idx="1">
                  <c:v>7496.8100000000013</c:v>
                </c:pt>
                <c:pt idx="2">
                  <c:v>15167.976960000002</c:v>
                </c:pt>
                <c:pt idx="3">
                  <c:v>83745.72</c:v>
                </c:pt>
                <c:pt idx="4">
                  <c:v>140183.70400000003</c:v>
                </c:pt>
                <c:pt idx="5">
                  <c:v>161135.31200000006</c:v>
                </c:pt>
                <c:pt idx="6">
                  <c:v>189694.24000000005</c:v>
                </c:pt>
              </c:numCache>
            </c:numRef>
          </c:val>
          <c:extLst>
            <c:ext xmlns:c16="http://schemas.microsoft.com/office/drawing/2014/chart" uri="{C3380CC4-5D6E-409C-BE32-E72D297353CC}">
              <c16:uniqueId val="{00000000-00AF-44C6-BA27-44AA49880E71}"/>
            </c:ext>
          </c:extLst>
        </c:ser>
        <c:ser>
          <c:idx val="1"/>
          <c:order val="1"/>
          <c:tx>
            <c:strRef>
              <c:f>'LAA (LTE-U)'!$C$42</c:f>
              <c:strCache>
                <c:ptCount val="1"/>
                <c:pt idx="0">
                  <c:v>Outdoor</c:v>
                </c:pt>
              </c:strCache>
            </c:strRef>
          </c:tx>
          <c:spPr>
            <a:solidFill>
              <a:schemeClr val="tx1">
                <a:lumMod val="75000"/>
                <a:lumOff val="25000"/>
              </a:schemeClr>
            </a:solidFill>
            <a:ln w="25400">
              <a:noFill/>
            </a:ln>
          </c:spPr>
          <c:invertIfNegative val="0"/>
          <c:cat>
            <c:numRef>
              <c:f>'LAA (LTE-U)'!$F$40:$L$40</c:f>
              <c:numCache>
                <c:formatCode>General</c:formatCode>
                <c:ptCount val="7"/>
                <c:pt idx="0">
                  <c:v>2016</c:v>
                </c:pt>
                <c:pt idx="1">
                  <c:v>2017</c:v>
                </c:pt>
                <c:pt idx="2">
                  <c:v>2018</c:v>
                </c:pt>
                <c:pt idx="3">
                  <c:v>2019</c:v>
                </c:pt>
                <c:pt idx="4">
                  <c:v>2020</c:v>
                </c:pt>
                <c:pt idx="5">
                  <c:v>2021</c:v>
                </c:pt>
                <c:pt idx="6">
                  <c:v>2022</c:v>
                </c:pt>
              </c:numCache>
            </c:numRef>
          </c:cat>
          <c:val>
            <c:numRef>
              <c:f>'LAA (LTE-U)'!$F$42:$L$42</c:f>
              <c:numCache>
                <c:formatCode>_(* #,##0_);_(* \(#,##0\);_(* "-"??_);_(@_)</c:formatCode>
                <c:ptCount val="7"/>
                <c:pt idx="0" formatCode="#,##0">
                  <c:v>500</c:v>
                </c:pt>
                <c:pt idx="1">
                  <c:v>6844.4295000000002</c:v>
                </c:pt>
                <c:pt idx="2">
                  <c:v>23409.298080000004</c:v>
                </c:pt>
                <c:pt idx="3">
                  <c:v>91225.354271212316</c:v>
                </c:pt>
                <c:pt idx="4">
                  <c:v>157797.0781153045</c:v>
                </c:pt>
                <c:pt idx="5">
                  <c:v>177936.36433849012</c:v>
                </c:pt>
                <c:pt idx="6">
                  <c:v>201489.98549668441</c:v>
                </c:pt>
              </c:numCache>
            </c:numRef>
          </c:val>
          <c:extLst>
            <c:ext xmlns:c16="http://schemas.microsoft.com/office/drawing/2014/chart" uri="{C3380CC4-5D6E-409C-BE32-E72D297353CC}">
              <c16:uniqueId val="{00000001-00AF-44C6-BA27-44AA49880E71}"/>
            </c:ext>
          </c:extLst>
        </c:ser>
        <c:dLbls>
          <c:showLegendKey val="0"/>
          <c:showVal val="0"/>
          <c:showCatName val="0"/>
          <c:showSerName val="0"/>
          <c:showPercent val="0"/>
          <c:showBubbleSize val="0"/>
        </c:dLbls>
        <c:gapWidth val="150"/>
        <c:overlap val="100"/>
        <c:axId val="496555480"/>
        <c:axId val="1"/>
      </c:barChart>
      <c:catAx>
        <c:axId val="49655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Multiband</a:t>
                </a:r>
                <a:r>
                  <a:rPr lang="en-US" b="0" baseline="0"/>
                  <a:t> SC Shipment</a:t>
                </a:r>
                <a:endParaRPr lang="en-US" b="0"/>
              </a:p>
            </c:rich>
          </c:tx>
          <c:layout>
            <c:manualLayout>
              <c:xMode val="edge"/>
              <c:yMode val="edge"/>
              <c:x val="1.6647397631612753E-2"/>
              <c:y val="0.12262297466858213"/>
            </c:manualLayout>
          </c:layout>
          <c:overlay val="0"/>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5480"/>
        <c:crosses val="autoZero"/>
        <c:crossBetween val="between"/>
      </c:valAx>
      <c:spPr>
        <a:noFill/>
        <a:ln w="25400">
          <a:noFill/>
        </a:ln>
      </c:spPr>
    </c:plotArea>
    <c:legend>
      <c:legendPos val="r"/>
      <c:layout>
        <c:manualLayout>
          <c:xMode val="edge"/>
          <c:yMode val="edge"/>
          <c:x val="0.84715001795821632"/>
          <c:y val="0.41647615064283244"/>
          <c:w val="0.14185623569579806"/>
          <c:h val="0.15069094488188978"/>
        </c:manualLayout>
      </c:layout>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2538645250512"/>
          <c:y val="5.1400554097404488E-2"/>
          <c:w val="0.63000739748765644"/>
          <c:h val="0.84120005832604261"/>
        </c:manualLayout>
      </c:layout>
      <c:barChart>
        <c:barDir val="col"/>
        <c:grouping val="stacked"/>
        <c:varyColors val="0"/>
        <c:ser>
          <c:idx val="0"/>
          <c:order val="0"/>
          <c:tx>
            <c:strRef>
              <c:f>'LAA (LTE-U)'!$C$19</c:f>
              <c:strCache>
                <c:ptCount val="1"/>
                <c:pt idx="0">
                  <c:v>Mobile/Telco</c:v>
                </c:pt>
              </c:strCache>
            </c:strRef>
          </c:tx>
          <c:spPr>
            <a:solidFill>
              <a:srgbClr val="4F81BD"/>
            </a:solidFill>
            <a:ln w="25400">
              <a:noFill/>
            </a:ln>
          </c:spPr>
          <c:invertIfNegative val="0"/>
          <c:cat>
            <c:numRef>
              <c:f>'LAA (LTE-U)'!$F$18:$L$18</c:f>
              <c:numCache>
                <c:formatCode>General</c:formatCode>
                <c:ptCount val="7"/>
                <c:pt idx="0">
                  <c:v>2016</c:v>
                </c:pt>
                <c:pt idx="1">
                  <c:v>2017</c:v>
                </c:pt>
                <c:pt idx="2">
                  <c:v>2018</c:v>
                </c:pt>
                <c:pt idx="3">
                  <c:v>2019</c:v>
                </c:pt>
                <c:pt idx="4">
                  <c:v>2020</c:v>
                </c:pt>
                <c:pt idx="5">
                  <c:v>2021</c:v>
                </c:pt>
                <c:pt idx="6">
                  <c:v>2022</c:v>
                </c:pt>
              </c:numCache>
            </c:numRef>
          </c:cat>
          <c:val>
            <c:numRef>
              <c:f>'LAA (LTE-U)'!$F$19:$L$19</c:f>
              <c:numCache>
                <c:formatCode>"$"#,###,,\ "M"</c:formatCode>
                <c:ptCount val="7"/>
                <c:pt idx="0">
                  <c:v>2020000</c:v>
                </c:pt>
                <c:pt idx="1">
                  <c:v>25848328.612</c:v>
                </c:pt>
                <c:pt idx="2">
                  <c:v>70975494.02459906</c:v>
                </c:pt>
                <c:pt idx="3">
                  <c:v>260272894.4163554</c:v>
                </c:pt>
                <c:pt idx="4">
                  <c:v>407468032.50713384</c:v>
                </c:pt>
                <c:pt idx="5">
                  <c:v>399685634.88259465</c:v>
                </c:pt>
                <c:pt idx="6">
                  <c:v>451021747.49236947</c:v>
                </c:pt>
              </c:numCache>
            </c:numRef>
          </c:val>
          <c:extLst>
            <c:ext xmlns:c16="http://schemas.microsoft.com/office/drawing/2014/chart" uri="{C3380CC4-5D6E-409C-BE32-E72D297353CC}">
              <c16:uniqueId val="{00000000-4B76-45FA-8711-57D90C649D0E}"/>
            </c:ext>
          </c:extLst>
        </c:ser>
        <c:ser>
          <c:idx val="1"/>
          <c:order val="1"/>
          <c:tx>
            <c:strRef>
              <c:f>'LAA (LTE-U)'!$C$20</c:f>
              <c:strCache>
                <c:ptCount val="1"/>
                <c:pt idx="0">
                  <c:v>Cable</c:v>
                </c:pt>
              </c:strCache>
            </c:strRef>
          </c:tx>
          <c:spPr>
            <a:solidFill>
              <a:schemeClr val="bg2">
                <a:lumMod val="50000"/>
              </a:schemeClr>
            </a:solidFill>
            <a:ln w="25400">
              <a:noFill/>
            </a:ln>
          </c:spPr>
          <c:invertIfNegative val="0"/>
          <c:cat>
            <c:numRef>
              <c:f>'LAA (LTE-U)'!$F$18:$L$18</c:f>
              <c:numCache>
                <c:formatCode>General</c:formatCode>
                <c:ptCount val="7"/>
                <c:pt idx="0">
                  <c:v>2016</c:v>
                </c:pt>
                <c:pt idx="1">
                  <c:v>2017</c:v>
                </c:pt>
                <c:pt idx="2">
                  <c:v>2018</c:v>
                </c:pt>
                <c:pt idx="3">
                  <c:v>2019</c:v>
                </c:pt>
                <c:pt idx="4">
                  <c:v>2020</c:v>
                </c:pt>
                <c:pt idx="5">
                  <c:v>2021</c:v>
                </c:pt>
                <c:pt idx="6">
                  <c:v>2022</c:v>
                </c:pt>
              </c:numCache>
            </c:numRef>
          </c:cat>
          <c:val>
            <c:numRef>
              <c:f>'LAA (LTE-U)'!$F$20:$L$20</c:f>
              <c:numCache>
                <c:formatCode>"$"#,###,,\ "M"</c:formatCode>
                <c:ptCount val="7"/>
                <c:pt idx="0">
                  <c:v>0</c:v>
                </c:pt>
                <c:pt idx="1">
                  <c:v>0</c:v>
                </c:pt>
                <c:pt idx="2">
                  <c:v>356660.77399296011</c:v>
                </c:pt>
                <c:pt idx="3">
                  <c:v>13698573.390334496</c:v>
                </c:pt>
                <c:pt idx="4">
                  <c:v>21445685.921428099</c:v>
                </c:pt>
                <c:pt idx="5">
                  <c:v>44409514.986954957</c:v>
                </c:pt>
                <c:pt idx="6">
                  <c:v>50113527.499152161</c:v>
                </c:pt>
              </c:numCache>
            </c:numRef>
          </c:val>
          <c:extLst>
            <c:ext xmlns:c16="http://schemas.microsoft.com/office/drawing/2014/chart" uri="{C3380CC4-5D6E-409C-BE32-E72D297353CC}">
              <c16:uniqueId val="{00000001-4B76-45FA-8711-57D90C649D0E}"/>
            </c:ext>
          </c:extLst>
        </c:ser>
        <c:ser>
          <c:idx val="2"/>
          <c:order val="2"/>
          <c:tx>
            <c:strRef>
              <c:f>'LAA (LTE-U)'!$C$21</c:f>
              <c:strCache>
                <c:ptCount val="1"/>
                <c:pt idx="0">
                  <c:v>OTT/Wi-Fi SP</c:v>
                </c:pt>
              </c:strCache>
            </c:strRef>
          </c:tx>
          <c:spPr>
            <a:solidFill>
              <a:srgbClr val="9BBB59"/>
            </a:solidFill>
            <a:ln w="25400">
              <a:noFill/>
            </a:ln>
          </c:spPr>
          <c:invertIfNegative val="0"/>
          <c:cat>
            <c:numRef>
              <c:f>'LAA (LTE-U)'!$F$18:$L$18</c:f>
              <c:numCache>
                <c:formatCode>General</c:formatCode>
                <c:ptCount val="7"/>
                <c:pt idx="0">
                  <c:v>2016</c:v>
                </c:pt>
                <c:pt idx="1">
                  <c:v>2017</c:v>
                </c:pt>
                <c:pt idx="2">
                  <c:v>2018</c:v>
                </c:pt>
                <c:pt idx="3">
                  <c:v>2019</c:v>
                </c:pt>
                <c:pt idx="4">
                  <c:v>2020</c:v>
                </c:pt>
                <c:pt idx="5">
                  <c:v>2021</c:v>
                </c:pt>
                <c:pt idx="6">
                  <c:v>2022</c:v>
                </c:pt>
              </c:numCache>
            </c:numRef>
          </c:cat>
          <c:val>
            <c:numRef>
              <c:f>'LAA (LTE-U)'!$F$21:$L$21</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B76-45FA-8711-57D90C649D0E}"/>
            </c:ext>
          </c:extLst>
        </c:ser>
        <c:dLbls>
          <c:showLegendKey val="0"/>
          <c:showVal val="0"/>
          <c:showCatName val="0"/>
          <c:showSerName val="0"/>
          <c:showPercent val="0"/>
          <c:showBubbleSize val="0"/>
        </c:dLbls>
        <c:gapWidth val="150"/>
        <c:overlap val="100"/>
        <c:axId val="496550888"/>
        <c:axId val="1"/>
      </c:barChart>
      <c:catAx>
        <c:axId val="496550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Multiband SC Revenue</a:t>
                </a:r>
              </a:p>
            </c:rich>
          </c:tx>
          <c:overlay val="0"/>
        </c:title>
        <c:numFmt formatCode="&quot;$&quot;#,###,,\ &quot;M&quot;" sourceLinked="1"/>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0888"/>
        <c:crosses val="autoZero"/>
        <c:crossBetween val="between"/>
      </c:valAx>
      <c:spPr>
        <a:noFill/>
        <a:ln w="25400">
          <a:noFill/>
        </a:ln>
      </c:spPr>
    </c:plotArea>
    <c:legend>
      <c:legendPos val="r"/>
      <c:layout>
        <c:manualLayout>
          <c:xMode val="edge"/>
          <c:yMode val="edge"/>
          <c:x val="0.81373940483391549"/>
          <c:y val="0.33793385070563653"/>
          <c:w val="0.17300371182613503"/>
          <c:h val="0.229941021781277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998520807404"/>
          <c:y val="5.1400554097404488E-2"/>
          <c:w val="0.6722232946817932"/>
          <c:h val="0.8326195683872849"/>
        </c:manualLayout>
      </c:layout>
      <c:barChart>
        <c:barDir val="col"/>
        <c:grouping val="stacked"/>
        <c:varyColors val="0"/>
        <c:ser>
          <c:idx val="0"/>
          <c:order val="0"/>
          <c:tx>
            <c:strRef>
              <c:f>CBRS!$C$30</c:f>
              <c:strCache>
                <c:ptCount val="1"/>
                <c:pt idx="0">
                  <c:v>N. America</c:v>
                </c:pt>
              </c:strCache>
            </c:strRef>
          </c:tx>
          <c:spPr>
            <a:solidFill>
              <a:srgbClr val="4F81BD"/>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CBRS!$F$30:$L$30</c:f>
              <c:numCache>
                <c:formatCode>_(* #,##0_);_(* \(#,##0\);_(* "-"??_);_(@_)</c:formatCode>
                <c:ptCount val="7"/>
                <c:pt idx="0">
                  <c:v>0</c:v>
                </c:pt>
                <c:pt idx="1">
                  <c:v>794.94550000000004</c:v>
                </c:pt>
                <c:pt idx="2">
                  <c:v>43072.899975</c:v>
                </c:pt>
                <c:pt idx="3">
                  <c:v>92000.421522500023</c:v>
                </c:pt>
                <c:pt idx="4">
                  <c:v>155701.06982585628</c:v>
                </c:pt>
                <c:pt idx="5">
                  <c:v>238315.71810699851</c:v>
                </c:pt>
                <c:pt idx="6">
                  <c:v>287683.31257524219</c:v>
                </c:pt>
              </c:numCache>
            </c:numRef>
          </c:val>
          <c:extLst>
            <c:ext xmlns:c16="http://schemas.microsoft.com/office/drawing/2014/chart" uri="{C3380CC4-5D6E-409C-BE32-E72D297353CC}">
              <c16:uniqueId val="{00000000-975C-4DB7-8118-EBF4CCBA7AA3}"/>
            </c:ext>
          </c:extLst>
        </c:ser>
        <c:ser>
          <c:idx val="1"/>
          <c:order val="1"/>
          <c:tx>
            <c:strRef>
              <c:f>CBRS!$C$31</c:f>
              <c:strCache>
                <c:ptCount val="1"/>
                <c:pt idx="0">
                  <c:v>Latin America</c:v>
                </c:pt>
              </c:strCache>
            </c:strRef>
          </c:tx>
          <c:spPr>
            <a:solidFill>
              <a:srgbClr val="C0504D"/>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CBRS!$F$31:$L$31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975C-4DB7-8118-EBF4CCBA7AA3}"/>
            </c:ext>
          </c:extLst>
        </c:ser>
        <c:ser>
          <c:idx val="2"/>
          <c:order val="2"/>
          <c:tx>
            <c:strRef>
              <c:f>CBRS!$C$32</c:f>
              <c:strCache>
                <c:ptCount val="1"/>
                <c:pt idx="0">
                  <c:v>Europe</c:v>
                </c:pt>
              </c:strCache>
            </c:strRef>
          </c:tx>
          <c:spPr>
            <a:solidFill>
              <a:srgbClr val="9BBB59"/>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CBRS!$F$32:$L$32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75C-4DB7-8118-EBF4CCBA7AA3}"/>
            </c:ext>
          </c:extLst>
        </c:ser>
        <c:ser>
          <c:idx val="3"/>
          <c:order val="3"/>
          <c:tx>
            <c:strRef>
              <c:f>CBRS!$C$33</c:f>
              <c:strCache>
                <c:ptCount val="1"/>
                <c:pt idx="0">
                  <c:v>China</c:v>
                </c:pt>
              </c:strCache>
            </c:strRef>
          </c:tx>
          <c:spPr>
            <a:solidFill>
              <a:srgbClr val="8064A2"/>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CBRS!$F$33:$L$33</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75C-4DB7-8118-EBF4CCBA7AA3}"/>
            </c:ext>
          </c:extLst>
        </c:ser>
        <c:ser>
          <c:idx val="4"/>
          <c:order val="4"/>
          <c:tx>
            <c:strRef>
              <c:f>CBRS!$C$34</c:f>
              <c:strCache>
                <c:ptCount val="1"/>
                <c:pt idx="0">
                  <c:v>Asia Pacific</c:v>
                </c:pt>
              </c:strCache>
            </c:strRef>
          </c:tx>
          <c:spPr>
            <a:solidFill>
              <a:srgbClr val="4BACC6"/>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CBRS!$F$34:$L$34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75C-4DB7-8118-EBF4CCBA7AA3}"/>
            </c:ext>
          </c:extLst>
        </c:ser>
        <c:ser>
          <c:idx val="5"/>
          <c:order val="5"/>
          <c:tx>
            <c:strRef>
              <c:f>CBRS!$C$35</c:f>
              <c:strCache>
                <c:ptCount val="1"/>
                <c:pt idx="0">
                  <c:v>MEA</c:v>
                </c:pt>
              </c:strCache>
            </c:strRef>
          </c:tx>
          <c:spPr>
            <a:solidFill>
              <a:srgbClr val="F79646"/>
            </a:solidFill>
            <a:ln w="25400">
              <a:noFill/>
            </a:ln>
          </c:spPr>
          <c:invertIfNegative val="0"/>
          <c:cat>
            <c:numRef>
              <c:f>CBRS!$F$29:$L$29</c:f>
              <c:numCache>
                <c:formatCode>General</c:formatCode>
                <c:ptCount val="7"/>
                <c:pt idx="0">
                  <c:v>2016</c:v>
                </c:pt>
                <c:pt idx="1">
                  <c:v>2017</c:v>
                </c:pt>
                <c:pt idx="2">
                  <c:v>2018</c:v>
                </c:pt>
                <c:pt idx="3">
                  <c:v>2019</c:v>
                </c:pt>
                <c:pt idx="4">
                  <c:v>2020</c:v>
                </c:pt>
                <c:pt idx="5">
                  <c:v>2021</c:v>
                </c:pt>
                <c:pt idx="6">
                  <c:v>2022</c:v>
                </c:pt>
              </c:numCache>
            </c:numRef>
          </c:cat>
          <c:val>
            <c:numRef>
              <c:f>CBRS!$F$35:$L$35</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975C-4DB7-8118-EBF4CCBA7AA3}"/>
            </c:ext>
          </c:extLst>
        </c:ser>
        <c:dLbls>
          <c:showLegendKey val="0"/>
          <c:showVal val="0"/>
          <c:showCatName val="0"/>
          <c:showSerName val="0"/>
          <c:showPercent val="0"/>
          <c:showBubbleSize val="0"/>
        </c:dLbls>
        <c:gapWidth val="150"/>
        <c:overlap val="100"/>
        <c:axId val="495938512"/>
        <c:axId val="1"/>
      </c:barChart>
      <c:catAx>
        <c:axId val="495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shipment</a:t>
                </a:r>
              </a:p>
            </c:rich>
          </c:tx>
          <c:layout>
            <c:manualLayout>
              <c:xMode val="edge"/>
              <c:yMode val="edge"/>
              <c:x val="7.8069712689902773E-3"/>
              <c:y val="0.29071594374402621"/>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8512"/>
        <c:crosses val="autoZero"/>
        <c:crossBetween val="between"/>
        <c:majorUnit val="100000"/>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8698955091188"/>
          <c:y val="5.1400554097404488E-2"/>
          <c:w val="0.63511842876398905"/>
          <c:h val="0.8100495771361913"/>
        </c:manualLayout>
      </c:layout>
      <c:barChart>
        <c:barDir val="col"/>
        <c:grouping val="stacked"/>
        <c:varyColors val="0"/>
        <c:ser>
          <c:idx val="0"/>
          <c:order val="0"/>
          <c:tx>
            <c:strRef>
              <c:f>CBRS!$C$8</c:f>
              <c:strCache>
                <c:ptCount val="1"/>
                <c:pt idx="0">
                  <c:v>Mobile/Telco</c:v>
                </c:pt>
              </c:strCache>
            </c:strRef>
          </c:tx>
          <c:spPr>
            <a:solidFill>
              <a:schemeClr val="tx2">
                <a:lumMod val="60000"/>
                <a:lumOff val="40000"/>
              </a:schemeClr>
            </a:solidFill>
            <a:ln>
              <a:noFill/>
            </a:ln>
            <a:effectLst/>
          </c:spPr>
          <c:invertIfNegative val="0"/>
          <c:cat>
            <c:numRef>
              <c:f>CBRS!$F$7:$L$7</c:f>
              <c:numCache>
                <c:formatCode>General</c:formatCode>
                <c:ptCount val="7"/>
                <c:pt idx="0">
                  <c:v>2016</c:v>
                </c:pt>
                <c:pt idx="1">
                  <c:v>2017</c:v>
                </c:pt>
                <c:pt idx="2">
                  <c:v>2018</c:v>
                </c:pt>
                <c:pt idx="3">
                  <c:v>2019</c:v>
                </c:pt>
                <c:pt idx="4">
                  <c:v>2020</c:v>
                </c:pt>
                <c:pt idx="5">
                  <c:v>2021</c:v>
                </c:pt>
                <c:pt idx="6">
                  <c:v>2022</c:v>
                </c:pt>
              </c:numCache>
            </c:numRef>
          </c:cat>
          <c:val>
            <c:numRef>
              <c:f>CBRS!$F$8:$L$8</c:f>
              <c:numCache>
                <c:formatCode>_(* #,##0_);_(* \(#,##0\);_(* "-"??_);_(@_)</c:formatCode>
                <c:ptCount val="7"/>
                <c:pt idx="0">
                  <c:v>0</c:v>
                </c:pt>
                <c:pt idx="1">
                  <c:v>388.597375</c:v>
                </c:pt>
                <c:pt idx="2">
                  <c:v>18343.809600000001</c:v>
                </c:pt>
                <c:pt idx="3">
                  <c:v>34984.321553750007</c:v>
                </c:pt>
                <c:pt idx="4">
                  <c:v>58984.789040700001</c:v>
                </c:pt>
                <c:pt idx="5">
                  <c:v>101518.19080560002</c:v>
                </c:pt>
                <c:pt idx="6">
                  <c:v>130810.9488575</c:v>
                </c:pt>
              </c:numCache>
            </c:numRef>
          </c:val>
          <c:extLst>
            <c:ext xmlns:c16="http://schemas.microsoft.com/office/drawing/2014/chart" uri="{C3380CC4-5D6E-409C-BE32-E72D297353CC}">
              <c16:uniqueId val="{00000000-EBAC-4B5F-8D31-A77966A0B52D}"/>
            </c:ext>
          </c:extLst>
        </c:ser>
        <c:ser>
          <c:idx val="1"/>
          <c:order val="1"/>
          <c:tx>
            <c:strRef>
              <c:f>CBRS!$C$9</c:f>
              <c:strCache>
                <c:ptCount val="1"/>
                <c:pt idx="0">
                  <c:v>Cable/MSO</c:v>
                </c:pt>
              </c:strCache>
            </c:strRef>
          </c:tx>
          <c:spPr>
            <a:solidFill>
              <a:schemeClr val="bg2">
                <a:lumMod val="50000"/>
              </a:schemeClr>
            </a:solidFill>
            <a:ln>
              <a:noFill/>
            </a:ln>
            <a:effectLst/>
          </c:spPr>
          <c:invertIfNegative val="0"/>
          <c:cat>
            <c:numRef>
              <c:f>CBRS!$F$7:$L$7</c:f>
              <c:numCache>
                <c:formatCode>General</c:formatCode>
                <c:ptCount val="7"/>
                <c:pt idx="0">
                  <c:v>2016</c:v>
                </c:pt>
                <c:pt idx="1">
                  <c:v>2017</c:v>
                </c:pt>
                <c:pt idx="2">
                  <c:v>2018</c:v>
                </c:pt>
                <c:pt idx="3">
                  <c:v>2019</c:v>
                </c:pt>
                <c:pt idx="4">
                  <c:v>2020</c:v>
                </c:pt>
                <c:pt idx="5">
                  <c:v>2021</c:v>
                </c:pt>
                <c:pt idx="6">
                  <c:v>2022</c:v>
                </c:pt>
              </c:numCache>
            </c:numRef>
          </c:cat>
          <c:val>
            <c:numRef>
              <c:f>CBRS!$F$9:$L$9</c:f>
              <c:numCache>
                <c:formatCode>_(* #,##0_);_(* \(#,##0\);_(* "-"??_);_(@_)</c:formatCode>
                <c:ptCount val="7"/>
                <c:pt idx="0">
                  <c:v>0</c:v>
                </c:pt>
                <c:pt idx="1">
                  <c:v>406.34812499999998</c:v>
                </c:pt>
                <c:pt idx="2">
                  <c:v>9013.6087500000012</c:v>
                </c:pt>
                <c:pt idx="3">
                  <c:v>28587.268124999999</c:v>
                </c:pt>
                <c:pt idx="4">
                  <c:v>50411.751281250006</c:v>
                </c:pt>
                <c:pt idx="5">
                  <c:v>79788.835068750006</c:v>
                </c:pt>
                <c:pt idx="6">
                  <c:v>83982.882329999993</c:v>
                </c:pt>
              </c:numCache>
            </c:numRef>
          </c:val>
          <c:extLst>
            <c:ext xmlns:c16="http://schemas.microsoft.com/office/drawing/2014/chart" uri="{C3380CC4-5D6E-409C-BE32-E72D297353CC}">
              <c16:uniqueId val="{00000001-EBAC-4B5F-8D31-A77966A0B52D}"/>
            </c:ext>
          </c:extLst>
        </c:ser>
        <c:ser>
          <c:idx val="2"/>
          <c:order val="2"/>
          <c:tx>
            <c:strRef>
              <c:f>CBRS!$C$10</c:f>
              <c:strCache>
                <c:ptCount val="1"/>
                <c:pt idx="0">
                  <c:v>OTT/Neutral Host</c:v>
                </c:pt>
              </c:strCache>
            </c:strRef>
          </c:tx>
          <c:spPr>
            <a:solidFill>
              <a:schemeClr val="tx1"/>
            </a:solidFill>
            <a:ln>
              <a:noFill/>
            </a:ln>
            <a:effectLst/>
          </c:spPr>
          <c:invertIfNegative val="0"/>
          <c:cat>
            <c:numRef>
              <c:f>CBRS!$F$7:$L$7</c:f>
              <c:numCache>
                <c:formatCode>General</c:formatCode>
                <c:ptCount val="7"/>
                <c:pt idx="0">
                  <c:v>2016</c:v>
                </c:pt>
                <c:pt idx="1">
                  <c:v>2017</c:v>
                </c:pt>
                <c:pt idx="2">
                  <c:v>2018</c:v>
                </c:pt>
                <c:pt idx="3">
                  <c:v>2019</c:v>
                </c:pt>
                <c:pt idx="4">
                  <c:v>2020</c:v>
                </c:pt>
                <c:pt idx="5">
                  <c:v>2021</c:v>
                </c:pt>
                <c:pt idx="6">
                  <c:v>2022</c:v>
                </c:pt>
              </c:numCache>
            </c:numRef>
          </c:cat>
          <c:val>
            <c:numRef>
              <c:f>CBRS!$F$10:$L$10</c:f>
              <c:numCache>
                <c:formatCode>_(* #,##0_);_(* \(#,##0\);_(* "-"??_);_(@_)</c:formatCode>
                <c:ptCount val="7"/>
                <c:pt idx="0">
                  <c:v>0</c:v>
                </c:pt>
                <c:pt idx="1">
                  <c:v>0</c:v>
                </c:pt>
                <c:pt idx="2">
                  <c:v>15715.481625000002</c:v>
                </c:pt>
                <c:pt idx="3">
                  <c:v>28428.831843750006</c:v>
                </c:pt>
                <c:pt idx="4">
                  <c:v>46304.529503906262</c:v>
                </c:pt>
                <c:pt idx="5">
                  <c:v>57008.692232648456</c:v>
                </c:pt>
                <c:pt idx="6">
                  <c:v>72889.481387742213</c:v>
                </c:pt>
              </c:numCache>
            </c:numRef>
          </c:val>
          <c:extLst>
            <c:ext xmlns:c16="http://schemas.microsoft.com/office/drawing/2014/chart" uri="{C3380CC4-5D6E-409C-BE32-E72D297353CC}">
              <c16:uniqueId val="{00000002-EBAC-4B5F-8D31-A77966A0B52D}"/>
            </c:ext>
          </c:extLst>
        </c:ser>
        <c:ser>
          <c:idx val="3"/>
          <c:order val="3"/>
          <c:tx>
            <c:strRef>
              <c:f>CBRS!$C$13</c:f>
              <c:strCache>
                <c:ptCount val="1"/>
                <c:pt idx="0">
                  <c:v>Enterprise</c:v>
                </c:pt>
              </c:strCache>
            </c:strRef>
          </c:tx>
          <c:spPr>
            <a:ln w="25400">
              <a:noFill/>
            </a:ln>
          </c:spPr>
          <c:invertIfNegative val="0"/>
          <c:cat>
            <c:numRef>
              <c:f>CBRS!$F$7:$L$7</c:f>
              <c:numCache>
                <c:formatCode>General</c:formatCode>
                <c:ptCount val="7"/>
                <c:pt idx="0">
                  <c:v>2016</c:v>
                </c:pt>
                <c:pt idx="1">
                  <c:v>2017</c:v>
                </c:pt>
                <c:pt idx="2">
                  <c:v>2018</c:v>
                </c:pt>
                <c:pt idx="3">
                  <c:v>2019</c:v>
                </c:pt>
                <c:pt idx="4">
                  <c:v>2020</c:v>
                </c:pt>
                <c:pt idx="5">
                  <c:v>2021</c:v>
                </c:pt>
                <c:pt idx="6">
                  <c:v>2022</c:v>
                </c:pt>
              </c:numCache>
            </c:numRef>
          </c:cat>
          <c:val>
            <c:numRef>
              <c:f>CBRS!$F$13:$L$13</c:f>
              <c:numCache>
                <c:formatCode>_(* #,##0_);_(* \(#,##0\);_(* "-"??_);_(@_)</c:formatCode>
                <c:ptCount val="7"/>
                <c:pt idx="0">
                  <c:v>0</c:v>
                </c:pt>
                <c:pt idx="1">
                  <c:v>0</c:v>
                </c:pt>
                <c:pt idx="2">
                  <c:v>0</c:v>
                </c:pt>
                <c:pt idx="3">
                  <c:v>18891.542880000008</c:v>
                </c:pt>
                <c:pt idx="4">
                  <c:v>41561.394336000019</c:v>
                </c:pt>
                <c:pt idx="5">
                  <c:v>91435.067539200056</c:v>
                </c:pt>
                <c:pt idx="6">
                  <c:v>125723.2178664001</c:v>
                </c:pt>
              </c:numCache>
            </c:numRef>
          </c:val>
          <c:extLst>
            <c:ext xmlns:c16="http://schemas.microsoft.com/office/drawing/2014/chart" uri="{C3380CC4-5D6E-409C-BE32-E72D297353CC}">
              <c16:uniqueId val="{00000003-EBAC-4B5F-8D31-A77966A0B52D}"/>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majorUnit val="100000"/>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CBRS!$C$20</c:f>
              <c:strCache>
                <c:ptCount val="1"/>
                <c:pt idx="0">
                  <c:v>Mobile/Telco</c:v>
                </c:pt>
              </c:strCache>
            </c:strRef>
          </c:tx>
          <c:spPr>
            <a:solidFill>
              <a:schemeClr val="tx2">
                <a:lumMod val="60000"/>
                <a:lumOff val="40000"/>
              </a:schemeClr>
            </a:solidFill>
            <a:ln>
              <a:noFill/>
            </a:ln>
            <a:effectLst/>
          </c:spPr>
          <c:invertIfNegative val="0"/>
          <c:cat>
            <c:numRef>
              <c:f>CBRS!$F$19:$L$19</c:f>
              <c:numCache>
                <c:formatCode>General</c:formatCode>
                <c:ptCount val="7"/>
                <c:pt idx="0">
                  <c:v>2016</c:v>
                </c:pt>
                <c:pt idx="1">
                  <c:v>2017</c:v>
                </c:pt>
                <c:pt idx="2">
                  <c:v>2018</c:v>
                </c:pt>
                <c:pt idx="3">
                  <c:v>2019</c:v>
                </c:pt>
                <c:pt idx="4">
                  <c:v>2020</c:v>
                </c:pt>
                <c:pt idx="5">
                  <c:v>2021</c:v>
                </c:pt>
                <c:pt idx="6">
                  <c:v>2022</c:v>
                </c:pt>
              </c:numCache>
            </c:numRef>
          </c:cat>
          <c:val>
            <c:numRef>
              <c:f>CBRS!$F$20:$L$20</c:f>
              <c:numCache>
                <c:formatCode>"$"#,###,,\ "M"</c:formatCode>
                <c:ptCount val="7"/>
                <c:pt idx="0">
                  <c:v>0</c:v>
                </c:pt>
                <c:pt idx="1">
                  <c:v>884873.66675000009</c:v>
                </c:pt>
                <c:pt idx="2">
                  <c:v>37394439.643320002</c:v>
                </c:pt>
                <c:pt idx="3">
                  <c:v>62095540.190511018</c:v>
                </c:pt>
                <c:pt idx="4">
                  <c:v>90964253.202414066</c:v>
                </c:pt>
                <c:pt idx="5">
                  <c:v>141445414.36997989</c:v>
                </c:pt>
                <c:pt idx="6">
                  <c:v>169308923.50011426</c:v>
                </c:pt>
              </c:numCache>
            </c:numRef>
          </c:val>
          <c:extLst>
            <c:ext xmlns:c16="http://schemas.microsoft.com/office/drawing/2014/chart" uri="{C3380CC4-5D6E-409C-BE32-E72D297353CC}">
              <c16:uniqueId val="{00000000-B2F0-4A2E-B7F0-945FF03777DB}"/>
            </c:ext>
          </c:extLst>
        </c:ser>
        <c:ser>
          <c:idx val="1"/>
          <c:order val="1"/>
          <c:tx>
            <c:strRef>
              <c:f>CBRS!$C$21</c:f>
              <c:strCache>
                <c:ptCount val="1"/>
                <c:pt idx="0">
                  <c:v>Cable</c:v>
                </c:pt>
              </c:strCache>
            </c:strRef>
          </c:tx>
          <c:spPr>
            <a:solidFill>
              <a:schemeClr val="bg2">
                <a:lumMod val="50000"/>
              </a:schemeClr>
            </a:solidFill>
            <a:ln>
              <a:noFill/>
            </a:ln>
            <a:effectLst/>
          </c:spPr>
          <c:invertIfNegative val="0"/>
          <c:cat>
            <c:numRef>
              <c:f>CBRS!$F$19:$L$19</c:f>
              <c:numCache>
                <c:formatCode>General</c:formatCode>
                <c:ptCount val="7"/>
                <c:pt idx="0">
                  <c:v>2016</c:v>
                </c:pt>
                <c:pt idx="1">
                  <c:v>2017</c:v>
                </c:pt>
                <c:pt idx="2">
                  <c:v>2018</c:v>
                </c:pt>
                <c:pt idx="3">
                  <c:v>2019</c:v>
                </c:pt>
                <c:pt idx="4">
                  <c:v>2020</c:v>
                </c:pt>
                <c:pt idx="5">
                  <c:v>2021</c:v>
                </c:pt>
                <c:pt idx="6">
                  <c:v>2022</c:v>
                </c:pt>
              </c:numCache>
            </c:numRef>
          </c:cat>
          <c:val>
            <c:numRef>
              <c:f>CBRS!$F$21:$L$21</c:f>
              <c:numCache>
                <c:formatCode>"$"#,###,,\ "M"</c:formatCode>
                <c:ptCount val="7"/>
                <c:pt idx="0">
                  <c:v>0</c:v>
                </c:pt>
                <c:pt idx="1">
                  <c:v>1039194.6948749999</c:v>
                </c:pt>
                <c:pt idx="2">
                  <c:v>19383044.528175004</c:v>
                </c:pt>
                <c:pt idx="3">
                  <c:v>43931984.568285942</c:v>
                </c:pt>
                <c:pt idx="4">
                  <c:v>52958240.403120816</c:v>
                </c:pt>
                <c:pt idx="5">
                  <c:v>78036885.286829889</c:v>
                </c:pt>
                <c:pt idx="6">
                  <c:v>79539468.331398621</c:v>
                </c:pt>
              </c:numCache>
            </c:numRef>
          </c:val>
          <c:extLst>
            <c:ext xmlns:c16="http://schemas.microsoft.com/office/drawing/2014/chart" uri="{C3380CC4-5D6E-409C-BE32-E72D297353CC}">
              <c16:uniqueId val="{00000001-B2F0-4A2E-B7F0-945FF03777DB}"/>
            </c:ext>
          </c:extLst>
        </c:ser>
        <c:ser>
          <c:idx val="2"/>
          <c:order val="2"/>
          <c:tx>
            <c:strRef>
              <c:f>CBRS!$C$22</c:f>
              <c:strCache>
                <c:ptCount val="1"/>
                <c:pt idx="0">
                  <c:v>OTT/Neutral Host</c:v>
                </c:pt>
              </c:strCache>
            </c:strRef>
          </c:tx>
          <c:spPr>
            <a:solidFill>
              <a:schemeClr val="tx1"/>
            </a:solidFill>
            <a:ln>
              <a:noFill/>
            </a:ln>
            <a:effectLst/>
          </c:spPr>
          <c:invertIfNegative val="0"/>
          <c:cat>
            <c:numRef>
              <c:f>CBRS!$F$19:$L$19</c:f>
              <c:numCache>
                <c:formatCode>General</c:formatCode>
                <c:ptCount val="7"/>
                <c:pt idx="0">
                  <c:v>2016</c:v>
                </c:pt>
                <c:pt idx="1">
                  <c:v>2017</c:v>
                </c:pt>
                <c:pt idx="2">
                  <c:v>2018</c:v>
                </c:pt>
                <c:pt idx="3">
                  <c:v>2019</c:v>
                </c:pt>
                <c:pt idx="4">
                  <c:v>2020</c:v>
                </c:pt>
                <c:pt idx="5">
                  <c:v>2021</c:v>
                </c:pt>
                <c:pt idx="6">
                  <c:v>2022</c:v>
                </c:pt>
              </c:numCache>
            </c:numRef>
          </c:cat>
          <c:val>
            <c:numRef>
              <c:f>CBRS!$F$22:$L$22</c:f>
              <c:numCache>
                <c:formatCode>"$"#,###,,\ "M"</c:formatCode>
                <c:ptCount val="7"/>
                <c:pt idx="0">
                  <c:v>0</c:v>
                </c:pt>
                <c:pt idx="1">
                  <c:v>0</c:v>
                </c:pt>
                <c:pt idx="2">
                  <c:v>14183222.166562501</c:v>
                </c:pt>
                <c:pt idx="3">
                  <c:v>24374169.702035163</c:v>
                </c:pt>
                <c:pt idx="4">
                  <c:v>37715328.684241049</c:v>
                </c:pt>
                <c:pt idx="5">
                  <c:v>44112239.321427681</c:v>
                </c:pt>
                <c:pt idx="6">
                  <c:v>53580466.679991156</c:v>
                </c:pt>
              </c:numCache>
            </c:numRef>
          </c:val>
          <c:extLst>
            <c:ext xmlns:c16="http://schemas.microsoft.com/office/drawing/2014/chart" uri="{C3380CC4-5D6E-409C-BE32-E72D297353CC}">
              <c16:uniqueId val="{00000002-B2F0-4A2E-B7F0-945FF03777DB}"/>
            </c:ext>
          </c:extLst>
        </c:ser>
        <c:ser>
          <c:idx val="3"/>
          <c:order val="3"/>
          <c:tx>
            <c:strRef>
              <c:f>CBRS!$C$23</c:f>
              <c:strCache>
                <c:ptCount val="1"/>
                <c:pt idx="0">
                  <c:v>Enterprise</c:v>
                </c:pt>
              </c:strCache>
            </c:strRef>
          </c:tx>
          <c:spPr>
            <a:ln w="25400">
              <a:noFill/>
            </a:ln>
          </c:spPr>
          <c:invertIfNegative val="0"/>
          <c:cat>
            <c:numRef>
              <c:f>CBRS!$F$19:$L$19</c:f>
              <c:numCache>
                <c:formatCode>General</c:formatCode>
                <c:ptCount val="7"/>
                <c:pt idx="0">
                  <c:v>2016</c:v>
                </c:pt>
                <c:pt idx="1">
                  <c:v>2017</c:v>
                </c:pt>
                <c:pt idx="2">
                  <c:v>2018</c:v>
                </c:pt>
                <c:pt idx="3">
                  <c:v>2019</c:v>
                </c:pt>
                <c:pt idx="4">
                  <c:v>2020</c:v>
                </c:pt>
                <c:pt idx="5">
                  <c:v>2021</c:v>
                </c:pt>
                <c:pt idx="6">
                  <c:v>2022</c:v>
                </c:pt>
              </c:numCache>
            </c:numRef>
          </c:cat>
          <c:val>
            <c:numRef>
              <c:f>CBRS!$F$23:$L$23</c:f>
              <c:numCache>
                <c:formatCode>"$"#,###,,\ "M"</c:formatCode>
                <c:ptCount val="7"/>
                <c:pt idx="0">
                  <c:v>0</c:v>
                </c:pt>
                <c:pt idx="1">
                  <c:v>0</c:v>
                </c:pt>
                <c:pt idx="2">
                  <c:v>0</c:v>
                </c:pt>
                <c:pt idx="3">
                  <c:v>16197136.576740008</c:v>
                </c:pt>
                <c:pt idx="4">
                  <c:v>33852015.445386611</c:v>
                </c:pt>
                <c:pt idx="5">
                  <c:v>70750712.280858025</c:v>
                </c:pt>
                <c:pt idx="6">
                  <c:v>92418117.916870803</c:v>
                </c:pt>
              </c:numCache>
            </c:numRef>
          </c:val>
          <c:extLst>
            <c:ext xmlns:c16="http://schemas.microsoft.com/office/drawing/2014/chart" uri="{C3380CC4-5D6E-409C-BE32-E72D297353CC}">
              <c16:uniqueId val="{00000003-B2F0-4A2E-B7F0-945FF03777DB}"/>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5278784954560631"/>
          <c:h val="0.8326195683872849"/>
        </c:manualLayout>
      </c:layout>
      <c:barChart>
        <c:barDir val="col"/>
        <c:grouping val="stacked"/>
        <c:varyColors val="0"/>
        <c:ser>
          <c:idx val="0"/>
          <c:order val="0"/>
          <c:tx>
            <c:strRef>
              <c:f>MulteFire!$C$31</c:f>
              <c:strCache>
                <c:ptCount val="1"/>
                <c:pt idx="0">
                  <c:v>N. America</c:v>
                </c:pt>
              </c:strCache>
            </c:strRef>
          </c:tx>
          <c:spPr>
            <a:solidFill>
              <a:srgbClr val="4F81BD"/>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MulteFire!$F$31:$L$31</c:f>
              <c:numCache>
                <c:formatCode>_(* #,##0_);_(* \(#,##0\);_(* "-"??_);_(@_)</c:formatCode>
                <c:ptCount val="7"/>
                <c:pt idx="0">
                  <c:v>0</c:v>
                </c:pt>
                <c:pt idx="1">
                  <c:v>0</c:v>
                </c:pt>
                <c:pt idx="2">
                  <c:v>0</c:v>
                </c:pt>
                <c:pt idx="3">
                  <c:v>8660.3807915625002</c:v>
                </c:pt>
                <c:pt idx="4">
                  <c:v>39609.981983906255</c:v>
                </c:pt>
                <c:pt idx="5">
                  <c:v>86206.663092457049</c:v>
                </c:pt>
                <c:pt idx="6">
                  <c:v>182279.36550170978</c:v>
                </c:pt>
              </c:numCache>
            </c:numRef>
          </c:val>
          <c:extLst>
            <c:ext xmlns:c16="http://schemas.microsoft.com/office/drawing/2014/chart" uri="{C3380CC4-5D6E-409C-BE32-E72D297353CC}">
              <c16:uniqueId val="{00000000-88FC-418E-A2D6-CF7F2DAF8295}"/>
            </c:ext>
          </c:extLst>
        </c:ser>
        <c:ser>
          <c:idx val="1"/>
          <c:order val="1"/>
          <c:tx>
            <c:strRef>
              <c:f>MulteFire!$C$32</c:f>
              <c:strCache>
                <c:ptCount val="1"/>
                <c:pt idx="0">
                  <c:v>Latin America</c:v>
                </c:pt>
              </c:strCache>
            </c:strRef>
          </c:tx>
          <c:spPr>
            <a:solidFill>
              <a:srgbClr val="C0504D"/>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MulteFire!$F$32:$L$32</c:f>
              <c:numCache>
                <c:formatCode>_(* #,##0_);_(* \(#,##0\);_(* "-"??_);_(@_)</c:formatCode>
                <c:ptCount val="7"/>
                <c:pt idx="0">
                  <c:v>0</c:v>
                </c:pt>
                <c:pt idx="1">
                  <c:v>0</c:v>
                </c:pt>
                <c:pt idx="2">
                  <c:v>0</c:v>
                </c:pt>
                <c:pt idx="3">
                  <c:v>123.71972559375</c:v>
                </c:pt>
                <c:pt idx="4">
                  <c:v>565.85688548437508</c:v>
                </c:pt>
                <c:pt idx="5">
                  <c:v>1231.523758463672</c:v>
                </c:pt>
                <c:pt idx="6">
                  <c:v>2603.9909357387114</c:v>
                </c:pt>
              </c:numCache>
            </c:numRef>
          </c:val>
          <c:extLst>
            <c:ext xmlns:c16="http://schemas.microsoft.com/office/drawing/2014/chart" uri="{C3380CC4-5D6E-409C-BE32-E72D297353CC}">
              <c16:uniqueId val="{00000001-88FC-418E-A2D6-CF7F2DAF8295}"/>
            </c:ext>
          </c:extLst>
        </c:ser>
        <c:ser>
          <c:idx val="2"/>
          <c:order val="2"/>
          <c:tx>
            <c:strRef>
              <c:f>MulteFire!$C$33</c:f>
              <c:strCache>
                <c:ptCount val="1"/>
                <c:pt idx="0">
                  <c:v>Europe</c:v>
                </c:pt>
              </c:strCache>
            </c:strRef>
          </c:tx>
          <c:spPr>
            <a:solidFill>
              <a:srgbClr val="9BBB59"/>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MulteFire!$F$33:$L$33</c:f>
              <c:numCache>
                <c:formatCode>_(* #,##0_);_(* \(#,##0\);_(* "-"??_);_(@_)</c:formatCode>
                <c:ptCount val="7"/>
                <c:pt idx="0">
                  <c:v>0</c:v>
                </c:pt>
                <c:pt idx="1">
                  <c:v>0</c:v>
                </c:pt>
                <c:pt idx="2">
                  <c:v>0</c:v>
                </c:pt>
                <c:pt idx="3">
                  <c:v>2474.3945118749998</c:v>
                </c:pt>
                <c:pt idx="4">
                  <c:v>11317.137709687502</c:v>
                </c:pt>
                <c:pt idx="5">
                  <c:v>24630.475169273443</c:v>
                </c:pt>
                <c:pt idx="6">
                  <c:v>52079.818714774228</c:v>
                </c:pt>
              </c:numCache>
            </c:numRef>
          </c:val>
          <c:extLst>
            <c:ext xmlns:c16="http://schemas.microsoft.com/office/drawing/2014/chart" uri="{C3380CC4-5D6E-409C-BE32-E72D297353CC}">
              <c16:uniqueId val="{00000002-88FC-418E-A2D6-CF7F2DAF8295}"/>
            </c:ext>
          </c:extLst>
        </c:ser>
        <c:ser>
          <c:idx val="3"/>
          <c:order val="3"/>
          <c:tx>
            <c:strRef>
              <c:f>MulteFire!$C$34</c:f>
              <c:strCache>
                <c:ptCount val="1"/>
                <c:pt idx="0">
                  <c:v>China</c:v>
                </c:pt>
              </c:strCache>
            </c:strRef>
          </c:tx>
          <c:spPr>
            <a:solidFill>
              <a:srgbClr val="8064A2"/>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MulteFire!$F$34:$L$34</c:f>
              <c:numCache>
                <c:formatCode>_(* #,##0_);_(* \(#,##0\);_(* "-"??_);_(@_)</c:formatCode>
                <c:ptCount val="7"/>
                <c:pt idx="0">
                  <c:v>0</c:v>
                </c:pt>
                <c:pt idx="1">
                  <c:v>0</c:v>
                </c:pt>
                <c:pt idx="2">
                  <c:v>0</c:v>
                </c:pt>
                <c:pt idx="3">
                  <c:v>247.4394511875</c:v>
                </c:pt>
                <c:pt idx="4">
                  <c:v>1131.7137709687502</c:v>
                </c:pt>
                <c:pt idx="5">
                  <c:v>2463.0475169273441</c:v>
                </c:pt>
                <c:pt idx="6">
                  <c:v>5207.9818714774228</c:v>
                </c:pt>
              </c:numCache>
            </c:numRef>
          </c:val>
          <c:extLst>
            <c:ext xmlns:c16="http://schemas.microsoft.com/office/drawing/2014/chart" uri="{C3380CC4-5D6E-409C-BE32-E72D297353CC}">
              <c16:uniqueId val="{00000003-88FC-418E-A2D6-CF7F2DAF8295}"/>
            </c:ext>
          </c:extLst>
        </c:ser>
        <c:ser>
          <c:idx val="4"/>
          <c:order val="4"/>
          <c:tx>
            <c:strRef>
              <c:f>MulteFire!$C$35</c:f>
              <c:strCache>
                <c:ptCount val="1"/>
                <c:pt idx="0">
                  <c:v>Asia Pacific</c:v>
                </c:pt>
              </c:strCache>
            </c:strRef>
          </c:tx>
          <c:spPr>
            <a:solidFill>
              <a:srgbClr val="4BACC6"/>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MulteFire!$F$35:$L$35</c:f>
              <c:numCache>
                <c:formatCode>_(* #,##0_);_(* \(#,##0\);_(* "-"??_);_(@_)</c:formatCode>
                <c:ptCount val="7"/>
                <c:pt idx="0">
                  <c:v>0</c:v>
                </c:pt>
                <c:pt idx="1">
                  <c:v>0</c:v>
                </c:pt>
                <c:pt idx="2">
                  <c:v>0</c:v>
                </c:pt>
                <c:pt idx="3">
                  <c:v>742.31835356249996</c:v>
                </c:pt>
                <c:pt idx="4">
                  <c:v>3395.1413129062507</c:v>
                </c:pt>
                <c:pt idx="5">
                  <c:v>7389.1425507820322</c:v>
                </c:pt>
                <c:pt idx="6">
                  <c:v>15623.945614432268</c:v>
                </c:pt>
              </c:numCache>
            </c:numRef>
          </c:val>
          <c:extLst>
            <c:ext xmlns:c16="http://schemas.microsoft.com/office/drawing/2014/chart" uri="{C3380CC4-5D6E-409C-BE32-E72D297353CC}">
              <c16:uniqueId val="{00000004-88FC-418E-A2D6-CF7F2DAF8295}"/>
            </c:ext>
          </c:extLst>
        </c:ser>
        <c:ser>
          <c:idx val="5"/>
          <c:order val="5"/>
          <c:tx>
            <c:strRef>
              <c:f>MulteFire!$C$36</c:f>
              <c:strCache>
                <c:ptCount val="1"/>
                <c:pt idx="0">
                  <c:v>MEA</c:v>
                </c:pt>
              </c:strCache>
            </c:strRef>
          </c:tx>
          <c:spPr>
            <a:solidFill>
              <a:srgbClr val="F79646"/>
            </a:solidFill>
            <a:ln w="25400">
              <a:noFill/>
            </a:ln>
          </c:spPr>
          <c:invertIfNegative val="0"/>
          <c:cat>
            <c:numRef>
              <c:f>MulteFire!$F$30:$L$30</c:f>
              <c:numCache>
                <c:formatCode>General</c:formatCode>
                <c:ptCount val="7"/>
                <c:pt idx="0">
                  <c:v>2016</c:v>
                </c:pt>
                <c:pt idx="1">
                  <c:v>2017</c:v>
                </c:pt>
                <c:pt idx="2">
                  <c:v>2018</c:v>
                </c:pt>
                <c:pt idx="3">
                  <c:v>2019</c:v>
                </c:pt>
                <c:pt idx="4">
                  <c:v>2020</c:v>
                </c:pt>
                <c:pt idx="5">
                  <c:v>2021</c:v>
                </c:pt>
                <c:pt idx="6">
                  <c:v>2022</c:v>
                </c:pt>
              </c:numCache>
            </c:numRef>
          </c:cat>
          <c:val>
            <c:numRef>
              <c:f>MulteFire!$F$36:$L$36</c:f>
              <c:numCache>
                <c:formatCode>_(* #,##0_);_(* \(#,##0\);_(* "-"??_);_(@_)</c:formatCode>
                <c:ptCount val="7"/>
                <c:pt idx="0">
                  <c:v>0</c:v>
                </c:pt>
                <c:pt idx="1">
                  <c:v>0</c:v>
                </c:pt>
                <c:pt idx="2">
                  <c:v>0</c:v>
                </c:pt>
                <c:pt idx="3">
                  <c:v>123.71972559375</c:v>
                </c:pt>
                <c:pt idx="4">
                  <c:v>565.85688548437508</c:v>
                </c:pt>
                <c:pt idx="5">
                  <c:v>1231.523758463672</c:v>
                </c:pt>
                <c:pt idx="6">
                  <c:v>2603.9909357387114</c:v>
                </c:pt>
              </c:numCache>
            </c:numRef>
          </c:val>
          <c:extLst>
            <c:ext xmlns:c16="http://schemas.microsoft.com/office/drawing/2014/chart" uri="{C3380CC4-5D6E-409C-BE32-E72D297353CC}">
              <c16:uniqueId val="{00000005-88FC-418E-A2D6-CF7F2DAF8295}"/>
            </c:ext>
          </c:extLst>
        </c:ser>
        <c:dLbls>
          <c:showLegendKey val="0"/>
          <c:showVal val="0"/>
          <c:showCatName val="0"/>
          <c:showSerName val="0"/>
          <c:showPercent val="0"/>
          <c:showBubbleSize val="0"/>
        </c:dLbls>
        <c:gapWidth val="150"/>
        <c:overlap val="100"/>
        <c:axId val="496926200"/>
        <c:axId val="1"/>
      </c:barChart>
      <c:catAx>
        <c:axId val="4969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MulteFire</a:t>
                </a:r>
                <a:r>
                  <a:rPr lang="en-US" baseline="0"/>
                  <a:t> </a:t>
                </a:r>
                <a:r>
                  <a:rPr lang="en-US"/>
                  <a:t>AP shipment</a:t>
                </a:r>
              </a:p>
            </c:rich>
          </c:tx>
          <c:overlay val="0"/>
          <c:spPr>
            <a:noFill/>
            <a:ln w="25400">
              <a:noFill/>
            </a:ln>
          </c:spPr>
        </c:title>
        <c:numFmt formatCode="#,##0.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6200"/>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20597835054551"/>
          <c:y val="5.1400554097404488E-2"/>
          <c:w val="0.64890403991819501"/>
          <c:h val="0.8100495771361913"/>
        </c:manualLayout>
      </c:layout>
      <c:barChart>
        <c:barDir val="col"/>
        <c:grouping val="stacked"/>
        <c:varyColors val="0"/>
        <c:ser>
          <c:idx val="0"/>
          <c:order val="0"/>
          <c:tx>
            <c:strRef>
              <c:f>MulteFire!$C$8</c:f>
              <c:strCache>
                <c:ptCount val="1"/>
                <c:pt idx="0">
                  <c:v>Mobile/Telco</c:v>
                </c:pt>
              </c:strCache>
            </c:strRef>
          </c:tx>
          <c:spPr>
            <a:solidFill>
              <a:schemeClr val="tx2">
                <a:lumMod val="40000"/>
                <a:lumOff val="60000"/>
              </a:schemeClr>
            </a:solidFill>
            <a:ln>
              <a:noFill/>
            </a:ln>
            <a:effectLst/>
          </c:spPr>
          <c:invertIfNegative val="0"/>
          <c:cat>
            <c:numRef>
              <c:f>MulteFire!$F$7:$L$7</c:f>
              <c:numCache>
                <c:formatCode>General</c:formatCode>
                <c:ptCount val="7"/>
                <c:pt idx="0">
                  <c:v>2016</c:v>
                </c:pt>
                <c:pt idx="1">
                  <c:v>2017</c:v>
                </c:pt>
                <c:pt idx="2">
                  <c:v>2018</c:v>
                </c:pt>
                <c:pt idx="3">
                  <c:v>2019</c:v>
                </c:pt>
                <c:pt idx="4">
                  <c:v>2020</c:v>
                </c:pt>
                <c:pt idx="5">
                  <c:v>2021</c:v>
                </c:pt>
                <c:pt idx="6">
                  <c:v>2022</c:v>
                </c:pt>
              </c:numCache>
            </c:numRef>
          </c:cat>
          <c:val>
            <c:numRef>
              <c:f>MulteFire!$F$8:$L$8</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5DD-4B1E-A8D0-A295212B2E06}"/>
            </c:ext>
          </c:extLst>
        </c:ser>
        <c:ser>
          <c:idx val="1"/>
          <c:order val="1"/>
          <c:tx>
            <c:strRef>
              <c:f>MulteFire!$C$9</c:f>
              <c:strCache>
                <c:ptCount val="1"/>
                <c:pt idx="0">
                  <c:v>Cable/MSO</c:v>
                </c:pt>
              </c:strCache>
            </c:strRef>
          </c:tx>
          <c:spPr>
            <a:solidFill>
              <a:schemeClr val="bg2">
                <a:lumMod val="50000"/>
              </a:schemeClr>
            </a:solidFill>
            <a:ln>
              <a:noFill/>
            </a:ln>
            <a:effectLst/>
          </c:spPr>
          <c:invertIfNegative val="0"/>
          <c:cat>
            <c:numRef>
              <c:f>MulteFire!$F$7:$L$7</c:f>
              <c:numCache>
                <c:formatCode>General</c:formatCode>
                <c:ptCount val="7"/>
                <c:pt idx="0">
                  <c:v>2016</c:v>
                </c:pt>
                <c:pt idx="1">
                  <c:v>2017</c:v>
                </c:pt>
                <c:pt idx="2">
                  <c:v>2018</c:v>
                </c:pt>
                <c:pt idx="3">
                  <c:v>2019</c:v>
                </c:pt>
                <c:pt idx="4">
                  <c:v>2020</c:v>
                </c:pt>
                <c:pt idx="5">
                  <c:v>2021</c:v>
                </c:pt>
                <c:pt idx="6">
                  <c:v>2022</c:v>
                </c:pt>
              </c:numCache>
            </c:numRef>
          </c:cat>
          <c:val>
            <c:numRef>
              <c:f>MulteFire!$F$9:$L$9</c:f>
              <c:numCache>
                <c:formatCode>_(* #,##0_);_(* \(#,##0\);_(* "-"??_);_(@_)</c:formatCode>
                <c:ptCount val="7"/>
                <c:pt idx="0">
                  <c:v>0</c:v>
                </c:pt>
                <c:pt idx="1">
                  <c:v>0</c:v>
                </c:pt>
                <c:pt idx="2">
                  <c:v>0</c:v>
                </c:pt>
                <c:pt idx="3">
                  <c:v>9529.0893749999996</c:v>
                </c:pt>
                <c:pt idx="4">
                  <c:v>50411.751281250006</c:v>
                </c:pt>
                <c:pt idx="5">
                  <c:v>106385.11342500002</c:v>
                </c:pt>
                <c:pt idx="6">
                  <c:v>223954.35288000002</c:v>
                </c:pt>
              </c:numCache>
            </c:numRef>
          </c:val>
          <c:extLst>
            <c:ext xmlns:c16="http://schemas.microsoft.com/office/drawing/2014/chart" uri="{C3380CC4-5D6E-409C-BE32-E72D297353CC}">
              <c16:uniqueId val="{00000001-A5DD-4B1E-A8D0-A295212B2E06}"/>
            </c:ext>
          </c:extLst>
        </c:ser>
        <c:ser>
          <c:idx val="2"/>
          <c:order val="2"/>
          <c:tx>
            <c:strRef>
              <c:f>MulteFire!$C$10</c:f>
              <c:strCache>
                <c:ptCount val="1"/>
                <c:pt idx="0">
                  <c:v>OTT/Wi-Fi SP</c:v>
                </c:pt>
              </c:strCache>
            </c:strRef>
          </c:tx>
          <c:spPr>
            <a:solidFill>
              <a:schemeClr val="tx1"/>
            </a:solidFill>
            <a:ln>
              <a:noFill/>
            </a:ln>
            <a:effectLst/>
          </c:spPr>
          <c:invertIfNegative val="0"/>
          <c:cat>
            <c:numRef>
              <c:f>MulteFire!$F$7:$L$7</c:f>
              <c:numCache>
                <c:formatCode>General</c:formatCode>
                <c:ptCount val="7"/>
                <c:pt idx="0">
                  <c:v>2016</c:v>
                </c:pt>
                <c:pt idx="1">
                  <c:v>2017</c:v>
                </c:pt>
                <c:pt idx="2">
                  <c:v>2018</c:v>
                </c:pt>
                <c:pt idx="3">
                  <c:v>2019</c:v>
                </c:pt>
                <c:pt idx="4">
                  <c:v>2020</c:v>
                </c:pt>
                <c:pt idx="5">
                  <c:v>2021</c:v>
                </c:pt>
                <c:pt idx="6">
                  <c:v>2022</c:v>
                </c:pt>
              </c:numCache>
            </c:numRef>
          </c:cat>
          <c:val>
            <c:numRef>
              <c:f>MulteFire!$F$10:$L$10</c:f>
              <c:numCache>
                <c:formatCode>_(* #,##0_);_(* \(#,##0\);_(* "-"??_);_(@_)</c:formatCode>
                <c:ptCount val="7"/>
                <c:pt idx="0">
                  <c:v>0</c:v>
                </c:pt>
                <c:pt idx="1">
                  <c:v>0</c:v>
                </c:pt>
                <c:pt idx="2">
                  <c:v>0</c:v>
                </c:pt>
                <c:pt idx="3">
                  <c:v>2842.8831843750004</c:v>
                </c:pt>
                <c:pt idx="4">
                  <c:v>6173.9372671875026</c:v>
                </c:pt>
                <c:pt idx="5">
                  <c:v>16767.262421367192</c:v>
                </c:pt>
                <c:pt idx="6">
                  <c:v>36444.740693871106</c:v>
                </c:pt>
              </c:numCache>
            </c:numRef>
          </c:val>
          <c:extLst>
            <c:ext xmlns:c16="http://schemas.microsoft.com/office/drawing/2014/chart" uri="{C3380CC4-5D6E-409C-BE32-E72D297353CC}">
              <c16:uniqueId val="{00000002-A5DD-4B1E-A8D0-A295212B2E06}"/>
            </c:ext>
          </c:extLst>
        </c:ser>
        <c:ser>
          <c:idx val="3"/>
          <c:order val="3"/>
          <c:tx>
            <c:strRef>
              <c:f>MulteFire!$C$13</c:f>
              <c:strCache>
                <c:ptCount val="1"/>
                <c:pt idx="0">
                  <c:v>Enterprise</c:v>
                </c:pt>
              </c:strCache>
            </c:strRef>
          </c:tx>
          <c:spPr>
            <a:ln w="25400">
              <a:noFill/>
            </a:ln>
          </c:spPr>
          <c:invertIfNegative val="0"/>
          <c:cat>
            <c:numRef>
              <c:f>MulteFire!$F$7:$L$7</c:f>
              <c:numCache>
                <c:formatCode>General</c:formatCode>
                <c:ptCount val="7"/>
                <c:pt idx="0">
                  <c:v>2016</c:v>
                </c:pt>
                <c:pt idx="1">
                  <c:v>2017</c:v>
                </c:pt>
                <c:pt idx="2">
                  <c:v>2018</c:v>
                </c:pt>
                <c:pt idx="3">
                  <c:v>2019</c:v>
                </c:pt>
                <c:pt idx="4">
                  <c:v>2020</c:v>
                </c:pt>
                <c:pt idx="5">
                  <c:v>2021</c:v>
                </c:pt>
                <c:pt idx="6">
                  <c:v>2022</c:v>
                </c:pt>
              </c:numCache>
            </c:numRef>
          </c:cat>
          <c:val>
            <c:numRef>
              <c:f>MulteFire!$F$13:$L$13</c:f>
              <c:numCache>
                <c:formatCode>_(* #,##0_);_(* \(#,##0\);_(* "-"??_);_(@_)</c:formatCode>
                <c:ptCount val="7"/>
                <c:pt idx="0">
                  <c:v>0</c:v>
                </c:pt>
                <c:pt idx="1">
                  <c:v>0</c:v>
                </c:pt>
                <c:pt idx="2">
                  <c:v>0</c:v>
                </c:pt>
                <c:pt idx="3">
                  <c:v>18891.542880000008</c:v>
                </c:pt>
                <c:pt idx="4">
                  <c:v>41561.394336000019</c:v>
                </c:pt>
                <c:pt idx="5">
                  <c:v>114293.83442400007</c:v>
                </c:pt>
                <c:pt idx="6">
                  <c:v>150867.8614396801</c:v>
                </c:pt>
              </c:numCache>
            </c:numRef>
          </c:val>
          <c:extLst>
            <c:ext xmlns:c16="http://schemas.microsoft.com/office/drawing/2014/chart" uri="{C3380CC4-5D6E-409C-BE32-E72D297353CC}">
              <c16:uniqueId val="{00000003-A5DD-4B1E-A8D0-A295212B2E06}"/>
            </c:ext>
          </c:extLst>
        </c:ser>
        <c:dLbls>
          <c:showLegendKey val="0"/>
          <c:showVal val="0"/>
          <c:showCatName val="0"/>
          <c:showSerName val="0"/>
          <c:showPercent val="0"/>
          <c:showBubbleSize val="0"/>
        </c:dLbls>
        <c:gapWidth val="150"/>
        <c:overlap val="100"/>
        <c:axId val="496929152"/>
        <c:axId val="1"/>
      </c:barChart>
      <c:catAx>
        <c:axId val="49692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38226347875648E-2"/>
              <c:y val="0.25009461518923037"/>
            </c:manualLayout>
          </c:layout>
          <c:overlay val="0"/>
          <c:spPr>
            <a:noFill/>
            <a:ln w="25400">
              <a:noFill/>
            </a:ln>
          </c:spPr>
        </c:title>
        <c:numFmt formatCode="#,##0.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9152"/>
        <c:crosses val="autoZero"/>
        <c:crossBetween val="between"/>
      </c:valAx>
      <c:spPr>
        <a:noFill/>
        <a:ln w="25400">
          <a:noFill/>
        </a:ln>
      </c:spPr>
    </c:plotArea>
    <c:legend>
      <c:legendPos val="r"/>
      <c:layout>
        <c:manualLayout>
          <c:xMode val="edge"/>
          <c:yMode val="edge"/>
          <c:x val="0.81634952568547225"/>
          <c:y val="0.36391033782067567"/>
          <c:w val="0.18204967026180552"/>
          <c:h val="0.270272161925705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MulteFire!$C$19</c:f>
              <c:strCache>
                <c:ptCount val="1"/>
                <c:pt idx="0">
                  <c:v>Mobile/Telco</c:v>
                </c:pt>
              </c:strCache>
            </c:strRef>
          </c:tx>
          <c:spPr>
            <a:solidFill>
              <a:schemeClr val="tx2">
                <a:lumMod val="60000"/>
                <a:lumOff val="40000"/>
              </a:schemeClr>
            </a:solidFill>
            <a:ln>
              <a:noFill/>
            </a:ln>
            <a:effectLst/>
          </c:spPr>
          <c:invertIfNegative val="0"/>
          <c:cat>
            <c:numRef>
              <c:f>MulteFire!$F$18:$L$18</c:f>
              <c:numCache>
                <c:formatCode>General</c:formatCode>
                <c:ptCount val="7"/>
                <c:pt idx="0">
                  <c:v>2016</c:v>
                </c:pt>
                <c:pt idx="1">
                  <c:v>2017</c:v>
                </c:pt>
                <c:pt idx="2">
                  <c:v>2018</c:v>
                </c:pt>
                <c:pt idx="3">
                  <c:v>2019</c:v>
                </c:pt>
                <c:pt idx="4">
                  <c:v>2020</c:v>
                </c:pt>
                <c:pt idx="5">
                  <c:v>2021</c:v>
                </c:pt>
                <c:pt idx="6">
                  <c:v>2022</c:v>
                </c:pt>
              </c:numCache>
            </c:numRef>
          </c:cat>
          <c:val>
            <c:numRef>
              <c:f>MulteFire!$F$19:$L$19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FD-4FC8-B09F-0FAA44DCDC31}"/>
            </c:ext>
          </c:extLst>
        </c:ser>
        <c:ser>
          <c:idx val="1"/>
          <c:order val="1"/>
          <c:tx>
            <c:strRef>
              <c:f>MulteFire!$C$20</c:f>
              <c:strCache>
                <c:ptCount val="1"/>
                <c:pt idx="0">
                  <c:v>Cable</c:v>
                </c:pt>
              </c:strCache>
            </c:strRef>
          </c:tx>
          <c:spPr>
            <a:solidFill>
              <a:schemeClr val="bg2">
                <a:lumMod val="50000"/>
              </a:schemeClr>
            </a:solidFill>
            <a:ln>
              <a:noFill/>
            </a:ln>
            <a:effectLst/>
          </c:spPr>
          <c:invertIfNegative val="0"/>
          <c:cat>
            <c:numRef>
              <c:f>MulteFire!$F$18:$L$18</c:f>
              <c:numCache>
                <c:formatCode>General</c:formatCode>
                <c:ptCount val="7"/>
                <c:pt idx="0">
                  <c:v>2016</c:v>
                </c:pt>
                <c:pt idx="1">
                  <c:v>2017</c:v>
                </c:pt>
                <c:pt idx="2">
                  <c:v>2018</c:v>
                </c:pt>
                <c:pt idx="3">
                  <c:v>2019</c:v>
                </c:pt>
                <c:pt idx="4">
                  <c:v>2020</c:v>
                </c:pt>
                <c:pt idx="5">
                  <c:v>2021</c:v>
                </c:pt>
                <c:pt idx="6">
                  <c:v>2022</c:v>
                </c:pt>
              </c:numCache>
            </c:numRef>
          </c:cat>
          <c:val>
            <c:numRef>
              <c:f>MulteFire!$F$20:$L$20</c:f>
              <c:numCache>
                <c:formatCode>"$"#,###,,\ "M"</c:formatCode>
                <c:ptCount val="7"/>
                <c:pt idx="0">
                  <c:v>0</c:v>
                </c:pt>
                <c:pt idx="1">
                  <c:v>0</c:v>
                </c:pt>
                <c:pt idx="2">
                  <c:v>0</c:v>
                </c:pt>
                <c:pt idx="3">
                  <c:v>4882582.9945969786</c:v>
                </c:pt>
                <c:pt idx="4">
                  <c:v>23866545.634376369</c:v>
                </c:pt>
                <c:pt idx="5">
                  <c:v>47847830.016855851</c:v>
                </c:pt>
                <c:pt idx="6">
                  <c:v>93774218.750131935</c:v>
                </c:pt>
              </c:numCache>
            </c:numRef>
          </c:val>
          <c:extLst>
            <c:ext xmlns:c16="http://schemas.microsoft.com/office/drawing/2014/chart" uri="{C3380CC4-5D6E-409C-BE32-E72D297353CC}">
              <c16:uniqueId val="{00000001-6DFD-4FC8-B09F-0FAA44DCDC31}"/>
            </c:ext>
          </c:extLst>
        </c:ser>
        <c:ser>
          <c:idx val="2"/>
          <c:order val="2"/>
          <c:tx>
            <c:strRef>
              <c:f>MulteFire!$C$21</c:f>
              <c:strCache>
                <c:ptCount val="1"/>
                <c:pt idx="0">
                  <c:v>OTT/Wi-Fi SP</c:v>
                </c:pt>
              </c:strCache>
            </c:strRef>
          </c:tx>
          <c:spPr>
            <a:solidFill>
              <a:schemeClr val="tx1"/>
            </a:solidFill>
            <a:ln>
              <a:noFill/>
            </a:ln>
            <a:effectLst/>
          </c:spPr>
          <c:invertIfNegative val="0"/>
          <c:cat>
            <c:numRef>
              <c:f>MulteFire!$F$18:$L$18</c:f>
              <c:numCache>
                <c:formatCode>General</c:formatCode>
                <c:ptCount val="7"/>
                <c:pt idx="0">
                  <c:v>2016</c:v>
                </c:pt>
                <c:pt idx="1">
                  <c:v>2017</c:v>
                </c:pt>
                <c:pt idx="2">
                  <c:v>2018</c:v>
                </c:pt>
                <c:pt idx="3">
                  <c:v>2019</c:v>
                </c:pt>
                <c:pt idx="4">
                  <c:v>2020</c:v>
                </c:pt>
                <c:pt idx="5">
                  <c:v>2021</c:v>
                </c:pt>
                <c:pt idx="6">
                  <c:v>2022</c:v>
                </c:pt>
              </c:numCache>
            </c:numRef>
          </c:cat>
          <c:val>
            <c:numRef>
              <c:f>MulteFire!$F$21:$L$21</c:f>
              <c:numCache>
                <c:formatCode>"$"#,###,,\ "M"</c:formatCode>
                <c:ptCount val="7"/>
                <c:pt idx="0">
                  <c:v>0</c:v>
                </c:pt>
                <c:pt idx="1">
                  <c:v>0</c:v>
                </c:pt>
                <c:pt idx="2">
                  <c:v>0</c:v>
                </c:pt>
                <c:pt idx="3">
                  <c:v>1147324.2391507188</c:v>
                </c:pt>
                <c:pt idx="4">
                  <c:v>2264163.6652286109</c:v>
                </c:pt>
                <c:pt idx="5">
                  <c:v>5841594.0204801457</c:v>
                </c:pt>
                <c:pt idx="6">
                  <c:v>12062232.060718961</c:v>
                </c:pt>
              </c:numCache>
            </c:numRef>
          </c:val>
          <c:extLst>
            <c:ext xmlns:c16="http://schemas.microsoft.com/office/drawing/2014/chart" uri="{C3380CC4-5D6E-409C-BE32-E72D297353CC}">
              <c16:uniqueId val="{00000002-6DFD-4FC8-B09F-0FAA44DCDC31}"/>
            </c:ext>
          </c:extLst>
        </c:ser>
        <c:ser>
          <c:idx val="3"/>
          <c:order val="3"/>
          <c:tx>
            <c:strRef>
              <c:f>MulteFire!$C$22</c:f>
              <c:strCache>
                <c:ptCount val="1"/>
                <c:pt idx="0">
                  <c:v>Enterprise</c:v>
                </c:pt>
              </c:strCache>
            </c:strRef>
          </c:tx>
          <c:spPr>
            <a:ln w="25400">
              <a:noFill/>
            </a:ln>
          </c:spPr>
          <c:invertIfNegative val="0"/>
          <c:cat>
            <c:numRef>
              <c:f>MulteFire!$F$18:$L$18</c:f>
              <c:numCache>
                <c:formatCode>General</c:formatCode>
                <c:ptCount val="7"/>
                <c:pt idx="0">
                  <c:v>2016</c:v>
                </c:pt>
                <c:pt idx="1">
                  <c:v>2017</c:v>
                </c:pt>
                <c:pt idx="2">
                  <c:v>2018</c:v>
                </c:pt>
                <c:pt idx="3">
                  <c:v>2019</c:v>
                </c:pt>
                <c:pt idx="4">
                  <c:v>2020</c:v>
                </c:pt>
                <c:pt idx="5">
                  <c:v>2021</c:v>
                </c:pt>
                <c:pt idx="6">
                  <c:v>2022</c:v>
                </c:pt>
              </c:numCache>
            </c:numRef>
          </c:cat>
          <c:val>
            <c:numRef>
              <c:f>MulteFire!$F$22:$L$22</c:f>
              <c:numCache>
                <c:formatCode>"$"#,###,,\ "M"</c:formatCode>
                <c:ptCount val="7"/>
                <c:pt idx="0">
                  <c:v>0</c:v>
                </c:pt>
                <c:pt idx="1">
                  <c:v>0</c:v>
                </c:pt>
                <c:pt idx="2">
                  <c:v>0</c:v>
                </c:pt>
                <c:pt idx="3">
                  <c:v>7624205.3068896374</c:v>
                </c:pt>
                <c:pt idx="4">
                  <c:v>15241780.870034155</c:v>
                </c:pt>
                <c:pt idx="5">
                  <c:v>39819152.522964232</c:v>
                </c:pt>
                <c:pt idx="6">
                  <c:v>49933217.263797142</c:v>
                </c:pt>
              </c:numCache>
            </c:numRef>
          </c:val>
          <c:extLst>
            <c:ext xmlns:c16="http://schemas.microsoft.com/office/drawing/2014/chart" uri="{C3380CC4-5D6E-409C-BE32-E72D297353CC}">
              <c16:uniqueId val="{00000003-6DFD-4FC8-B09F-0FAA44DCDC31}"/>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r>
              <a:rPr lang="en-US"/>
              <a:t>2016</a:t>
            </a:r>
            <a:r>
              <a:rPr lang="en-US" baseline="0"/>
              <a:t> Carrier Wi-Fi Market Share</a:t>
            </a:r>
            <a:endParaRPr lang="en-US"/>
          </a:p>
        </c:rich>
      </c:tx>
      <c:layout>
        <c:manualLayout>
          <c:xMode val="edge"/>
          <c:yMode val="edge"/>
          <c:x val="0.25270124420334944"/>
          <c:y val="5.2180720820214958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4C23-4353-AC73-6C6B3E02F73A}"/>
              </c:ext>
            </c:extLst>
          </c:dPt>
          <c:dPt>
            <c:idx val="1"/>
            <c:bubble3D val="0"/>
            <c:spPr>
              <a:solidFill>
                <a:schemeClr val="accent2"/>
              </a:solidFill>
              <a:ln>
                <a:noFill/>
              </a:ln>
              <a:effectLst/>
            </c:spPr>
            <c:extLst>
              <c:ext xmlns:c16="http://schemas.microsoft.com/office/drawing/2014/chart" uri="{C3380CC4-5D6E-409C-BE32-E72D297353CC}">
                <c16:uniqueId val="{00000003-4C23-4353-AC73-6C6B3E02F73A}"/>
              </c:ext>
            </c:extLst>
          </c:dPt>
          <c:dPt>
            <c:idx val="2"/>
            <c:bubble3D val="0"/>
            <c:spPr>
              <a:solidFill>
                <a:schemeClr val="bg2">
                  <a:lumMod val="50000"/>
                </a:schemeClr>
              </a:solidFill>
              <a:ln>
                <a:noFill/>
              </a:ln>
              <a:effectLst/>
            </c:spPr>
            <c:extLst>
              <c:ext xmlns:c16="http://schemas.microsoft.com/office/drawing/2014/chart" uri="{C3380CC4-5D6E-409C-BE32-E72D297353CC}">
                <c16:uniqueId val="{00000005-4C23-4353-AC73-6C6B3E02F73A}"/>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4C23-4353-AC73-6C6B3E02F73A}"/>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4C23-4353-AC73-6C6B3E02F73A}"/>
              </c:ext>
            </c:extLst>
          </c:dPt>
          <c:dPt>
            <c:idx val="5"/>
            <c:bubble3D val="0"/>
            <c:spPr>
              <a:solidFill>
                <a:schemeClr val="bg2">
                  <a:lumMod val="50000"/>
                </a:schemeClr>
              </a:solidFill>
              <a:ln>
                <a:noFill/>
              </a:ln>
              <a:effectLst/>
            </c:spPr>
            <c:extLst>
              <c:ext xmlns:c16="http://schemas.microsoft.com/office/drawing/2014/chart" uri="{C3380CC4-5D6E-409C-BE32-E72D297353CC}">
                <c16:uniqueId val="{0000000B-4C23-4353-AC73-6C6B3E02F73A}"/>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17-4C23-4353-AC73-6C6B3E02F73A}"/>
              </c:ext>
            </c:extLst>
          </c:dPt>
          <c:dPt>
            <c:idx val="7"/>
            <c:bubble3D val="0"/>
            <c:spPr>
              <a:solidFill>
                <a:schemeClr val="bg1">
                  <a:lumMod val="75000"/>
                </a:schemeClr>
              </a:solidFill>
              <a:ln>
                <a:noFill/>
              </a:ln>
              <a:effectLst/>
            </c:spPr>
            <c:extLst>
              <c:ext xmlns:c16="http://schemas.microsoft.com/office/drawing/2014/chart" uri="{C3380CC4-5D6E-409C-BE32-E72D297353CC}">
                <c16:uniqueId val="{00000016-4C23-4353-AC73-6C6B3E02F73A}"/>
              </c:ext>
            </c:extLst>
          </c:dPt>
          <c:dLbls>
            <c:dLbl>
              <c:idx val="0"/>
              <c:layout>
                <c:manualLayout>
                  <c:x val="1.1855320836932585E-2"/>
                  <c:y val="5.2058849017292616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23-4353-AC73-6C6B3E02F73A}"/>
                </c:ext>
              </c:extLst>
            </c:dLbl>
            <c:dLbl>
              <c:idx val="1"/>
              <c:layout>
                <c:manualLayout>
                  <c:x val="7.4658779495896969E-3"/>
                  <c:y val="-4.8194244536637308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23-4353-AC73-6C6B3E02F73A}"/>
                </c:ext>
              </c:extLst>
            </c:dLbl>
            <c:dLbl>
              <c:idx val="2"/>
              <c:layout>
                <c:manualLayout>
                  <c:x val="2.9810310266092873E-2"/>
                  <c:y val="4.3865772846558744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23-4353-AC73-6C6B3E02F73A}"/>
                </c:ext>
              </c:extLst>
            </c:dLbl>
            <c:dLbl>
              <c:idx val="3"/>
              <c:layout>
                <c:manualLayout>
                  <c:x val="9.3607223185394157E-4"/>
                  <c:y val="3.7930498742593712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C23-4353-AC73-6C6B3E02F73A}"/>
                </c:ext>
              </c:extLst>
            </c:dLbl>
            <c:dLbl>
              <c:idx val="4"/>
              <c:layout>
                <c:manualLayout>
                  <c:x val="3.1108104135330019E-2"/>
                  <c:y val="4.647003518195187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C23-4353-AC73-6C6B3E02F73A}"/>
                </c:ext>
              </c:extLst>
            </c:dLbl>
            <c:dLbl>
              <c:idx val="5"/>
              <c:layout>
                <c:manualLayout>
                  <c:x val="8.9340908495981284E-3"/>
                  <c:y val="1.0171831092412034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C23-4353-AC73-6C6B3E02F73A}"/>
                </c:ext>
              </c:extLst>
            </c:dLbl>
            <c:dLbl>
              <c:idx val="6"/>
              <c:layout>
                <c:manualLayout>
                  <c:x val="-4.4752256742035708E-2"/>
                  <c:y val="7.009346439155295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C23-4353-AC73-6C6B3E02F73A}"/>
                </c:ext>
              </c:extLst>
            </c:dLbl>
            <c:numFmt formatCode="0.0%" sourceLinked="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'Market Shares'!$C$11:$C$18</c:f>
              <c:strCache>
                <c:ptCount val="8"/>
                <c:pt idx="0">
                  <c:v>Cisco</c:v>
                </c:pt>
                <c:pt idx="1">
                  <c:v>ARRIS (Ruckus)</c:v>
                </c:pt>
                <c:pt idx="2">
                  <c:v>Ericsson (BelAir)</c:v>
                </c:pt>
                <c:pt idx="3">
                  <c:v>HPE (Aruba)</c:v>
                </c:pt>
                <c:pt idx="4">
                  <c:v>Ubiquiti</c:v>
                </c:pt>
                <c:pt idx="5">
                  <c:v>Extreme</c:v>
                </c:pt>
                <c:pt idx="6">
                  <c:v>Aerohive</c:v>
                </c:pt>
                <c:pt idx="7">
                  <c:v>Others</c:v>
                </c:pt>
              </c:strCache>
            </c:strRef>
          </c:cat>
          <c:val>
            <c:numRef>
              <c:f>'Market Shares'!$F$11:$F$18</c:f>
              <c:numCache>
                <c:formatCode>"$"#,##0,,\ " M"</c:formatCode>
                <c:ptCount val="8"/>
                <c:pt idx="0">
                  <c:v>256522500</c:v>
                </c:pt>
                <c:pt idx="1">
                  <c:v>119391666.66666667</c:v>
                </c:pt>
                <c:pt idx="2">
                  <c:v>45000000</c:v>
                </c:pt>
                <c:pt idx="3">
                  <c:v>74550000</c:v>
                </c:pt>
                <c:pt idx="4">
                  <c:v>49656937.5</c:v>
                </c:pt>
                <c:pt idx="5">
                  <c:v>33333333.333333332</c:v>
                </c:pt>
                <c:pt idx="6">
                  <c:v>20485500</c:v>
                </c:pt>
                <c:pt idx="7">
                  <c:v>136833082.95319998</c:v>
                </c:pt>
              </c:numCache>
            </c:numRef>
          </c:val>
          <c:extLst>
            <c:ext xmlns:c15="http://schemas.microsoft.com/office/drawing/2012/chart" uri="{02D57815-91ED-43cb-92C2-25804820EDAC}">
              <c15:filteredSeriesTitle>
                <c15:tx>
                  <c:strRef>
                    <c:extLst>
                      <c:ext uri="{02D57815-91ED-43cb-92C2-25804820EDAC}">
                        <c15:formulaRef>
                          <c15:sqref>'Market Shares'!#REF!</c15:sqref>
                        </c15:formulaRef>
                      </c:ext>
                    </c:extLst>
                    <c:strCache>
                      <c:ptCount val="1"/>
                      <c:pt idx="0">
                        <c:v>#REF!</c:v>
                      </c:pt>
                    </c:strCache>
                  </c:strRef>
                </c15:tx>
              </c15:filteredSeriesTitle>
            </c:ext>
            <c:ext xmlns:c16="http://schemas.microsoft.com/office/drawing/2014/chart" uri="{C3380CC4-5D6E-409C-BE32-E72D297353CC}">
              <c16:uniqueId val="{0000000C-4C23-4353-AC73-6C6B3E02F73A}"/>
            </c:ext>
          </c:extLst>
        </c:ser>
        <c:dLbls>
          <c:showLegendKey val="0"/>
          <c:showVal val="0"/>
          <c:showCatName val="0"/>
          <c:showSerName val="0"/>
          <c:showPercent val="0"/>
          <c:showBubbleSize val="0"/>
          <c:showLeaderLines val="1"/>
        </c:dLbls>
        <c:firstSliceAng val="288"/>
        <c:holeSize val="50"/>
      </c:doughnutChart>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ndara" panose="020E0502030303020204" pitchFamily="34" charset="0"/>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12751531058617"/>
          <c:y val="5.1400554097404488E-2"/>
          <c:w val="0.64528177862603098"/>
          <c:h val="0.8326195683872849"/>
        </c:manualLayout>
      </c:layout>
      <c:barChart>
        <c:barDir val="col"/>
        <c:grouping val="stacked"/>
        <c:varyColors val="0"/>
        <c:ser>
          <c:idx val="0"/>
          <c:order val="0"/>
          <c:tx>
            <c:strRef>
              <c:f>Shipment!$C$65</c:f>
              <c:strCache>
                <c:ptCount val="1"/>
                <c:pt idx="0">
                  <c:v>Wi-Fi</c:v>
                </c:pt>
              </c:strCache>
            </c:strRef>
          </c:tx>
          <c:spPr>
            <a:solidFill>
              <a:schemeClr val="accent1">
                <a:lumMod val="60000"/>
                <a:lumOff val="40000"/>
              </a:schemeClr>
            </a:solidFill>
            <a:ln w="25400">
              <a:noFill/>
            </a:ln>
          </c:spPr>
          <c:invertIfNegative val="0"/>
          <c:cat>
            <c:numRef>
              <c:f>Shipment!$F$59:$L$59</c:f>
              <c:numCache>
                <c:formatCode>General</c:formatCode>
                <c:ptCount val="7"/>
                <c:pt idx="0">
                  <c:v>2016</c:v>
                </c:pt>
                <c:pt idx="1">
                  <c:v>2017</c:v>
                </c:pt>
                <c:pt idx="2">
                  <c:v>2018</c:v>
                </c:pt>
                <c:pt idx="3">
                  <c:v>2019</c:v>
                </c:pt>
                <c:pt idx="4">
                  <c:v>2020</c:v>
                </c:pt>
                <c:pt idx="5">
                  <c:v>2021</c:v>
                </c:pt>
                <c:pt idx="6">
                  <c:v>2022</c:v>
                </c:pt>
              </c:numCache>
            </c:numRef>
          </c:cat>
          <c:val>
            <c:numRef>
              <c:f>Shipment!$F$65:$L$65</c:f>
              <c:numCache>
                <c:formatCode>#,##0</c:formatCode>
                <c:ptCount val="7"/>
                <c:pt idx="0">
                  <c:v>1793108.6083199999</c:v>
                </c:pt>
                <c:pt idx="1">
                  <c:v>1518020.6532299998</c:v>
                </c:pt>
                <c:pt idx="2">
                  <c:v>1326797.2167075002</c:v>
                </c:pt>
                <c:pt idx="3">
                  <c:v>1172979.2780208751</c:v>
                </c:pt>
                <c:pt idx="4">
                  <c:v>1093053.4678570314</c:v>
                </c:pt>
                <c:pt idx="5">
                  <c:v>1027542.1104333282</c:v>
                </c:pt>
                <c:pt idx="6">
                  <c:v>949371.67878509767</c:v>
                </c:pt>
              </c:numCache>
            </c:numRef>
          </c:val>
          <c:extLst>
            <c:ext xmlns:c16="http://schemas.microsoft.com/office/drawing/2014/chart" uri="{C3380CC4-5D6E-409C-BE32-E72D297353CC}">
              <c16:uniqueId val="{00000000-6759-4801-9088-36473BECF0FF}"/>
            </c:ext>
          </c:extLst>
        </c:ser>
        <c:ser>
          <c:idx val="1"/>
          <c:order val="1"/>
          <c:tx>
            <c:strRef>
              <c:f>Shipment!$C$66</c:f>
              <c:strCache>
                <c:ptCount val="1"/>
                <c:pt idx="0">
                  <c:v>LTE-based</c:v>
                </c:pt>
              </c:strCache>
            </c:strRef>
          </c:tx>
          <c:spPr>
            <a:solidFill>
              <a:schemeClr val="bg2">
                <a:lumMod val="25000"/>
              </a:schemeClr>
            </a:solidFill>
            <a:ln w="25400">
              <a:noFill/>
            </a:ln>
          </c:spPr>
          <c:invertIfNegative val="0"/>
          <c:cat>
            <c:numRef>
              <c:f>Shipment!$F$59:$L$59</c:f>
              <c:numCache>
                <c:formatCode>General</c:formatCode>
                <c:ptCount val="7"/>
                <c:pt idx="0">
                  <c:v>2016</c:v>
                </c:pt>
                <c:pt idx="1">
                  <c:v>2017</c:v>
                </c:pt>
                <c:pt idx="2">
                  <c:v>2018</c:v>
                </c:pt>
                <c:pt idx="3">
                  <c:v>2019</c:v>
                </c:pt>
                <c:pt idx="4">
                  <c:v>2020</c:v>
                </c:pt>
                <c:pt idx="5">
                  <c:v>2021</c:v>
                </c:pt>
                <c:pt idx="6">
                  <c:v>2022</c:v>
                </c:pt>
              </c:numCache>
            </c:numRef>
          </c:cat>
          <c:val>
            <c:numRef>
              <c:f>Shipment!$F$66:$L$66</c:f>
              <c:numCache>
                <c:formatCode>#,##0</c:formatCode>
                <c:ptCount val="7"/>
                <c:pt idx="0">
                  <c:v>1100</c:v>
                </c:pt>
                <c:pt idx="1">
                  <c:v>20737.758120000002</c:v>
                </c:pt>
                <c:pt idx="2">
                  <c:v>91210.34441250001</c:v>
                </c:pt>
                <c:pt idx="3">
                  <c:v>303237.93985658733</c:v>
                </c:pt>
                <c:pt idx="4">
                  <c:v>557214.13854449824</c:v>
                </c:pt>
                <c:pt idx="5">
                  <c:v>763700.85145215585</c:v>
                </c:pt>
                <c:pt idx="6">
                  <c:v>1003480.4207679417</c:v>
                </c:pt>
              </c:numCache>
            </c:numRef>
          </c:val>
          <c:extLst>
            <c:ext xmlns:c16="http://schemas.microsoft.com/office/drawing/2014/chart" uri="{C3380CC4-5D6E-409C-BE32-E72D297353CC}">
              <c16:uniqueId val="{00000001-6759-4801-9088-36473BECF0FF}"/>
            </c:ext>
          </c:extLst>
        </c:ser>
        <c:dLbls>
          <c:showLegendKey val="0"/>
          <c:showVal val="0"/>
          <c:showCatName val="0"/>
          <c:showSerName val="0"/>
          <c:showPercent val="0"/>
          <c:showBubbleSize val="0"/>
        </c:dLbls>
        <c:gapWidth val="150"/>
        <c:overlap val="100"/>
        <c:axId val="497825064"/>
        <c:axId val="1"/>
      </c:barChart>
      <c:catAx>
        <c:axId val="49782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Unlicensed</a:t>
                </a:r>
                <a:r>
                  <a:rPr lang="en-US" baseline="0"/>
                  <a:t> &amp; </a:t>
                </a:r>
                <a:r>
                  <a:rPr lang="en-US"/>
                  <a:t>Shared Spectrum AP shipment</a:t>
                </a:r>
              </a:p>
            </c:rich>
          </c:tx>
          <c:layout>
            <c:manualLayout>
              <c:xMode val="edge"/>
              <c:yMode val="edge"/>
              <c:x val="1.9444444444444445E-2"/>
              <c:y val="0.10016596410297197"/>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5064"/>
        <c:crosses val="autoZero"/>
        <c:crossBetween val="between"/>
      </c:valAx>
      <c:spPr>
        <a:noFill/>
        <a:ln w="25400">
          <a:noFill/>
        </a:ln>
      </c:spPr>
    </c:plotArea>
    <c:legend>
      <c:legendPos val="r"/>
      <c:layout>
        <c:manualLayout>
          <c:xMode val="edge"/>
          <c:yMode val="edge"/>
          <c:x val="0.84837760640691628"/>
          <c:y val="0.42040038627247073"/>
          <c:w val="0.15162239359308366"/>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Shipment!$C$19</c:f>
              <c:strCache>
                <c:ptCount val="1"/>
                <c:pt idx="0">
                  <c:v>Wi-Fi</c:v>
                </c:pt>
              </c:strCache>
            </c:strRef>
          </c:tx>
          <c:spPr>
            <a:solidFill>
              <a:schemeClr val="tx2">
                <a:lumMod val="40000"/>
                <a:lumOff val="6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Shipment!$F$19:$L$19</c:f>
              <c:numCache>
                <c:formatCode>#,##0</c:formatCode>
                <c:ptCount val="7"/>
                <c:pt idx="0">
                  <c:v>1793108.6083199999</c:v>
                </c:pt>
                <c:pt idx="1">
                  <c:v>1518020.6532299998</c:v>
                </c:pt>
                <c:pt idx="2">
                  <c:v>1326797.2167075002</c:v>
                </c:pt>
                <c:pt idx="3">
                  <c:v>1172979.2780208751</c:v>
                </c:pt>
                <c:pt idx="4">
                  <c:v>1093053.4678570314</c:v>
                </c:pt>
                <c:pt idx="5">
                  <c:v>1027542.1104333282</c:v>
                </c:pt>
                <c:pt idx="6">
                  <c:v>949371.67878509767</c:v>
                </c:pt>
              </c:numCache>
            </c:numRef>
          </c:val>
          <c:extLst>
            <c:ext xmlns:c16="http://schemas.microsoft.com/office/drawing/2014/chart" uri="{C3380CC4-5D6E-409C-BE32-E72D297353CC}">
              <c16:uniqueId val="{00000000-AE29-4F5E-BD46-E7F1C7FBBA78}"/>
            </c:ext>
          </c:extLst>
        </c:ser>
        <c:ser>
          <c:idx val="2"/>
          <c:order val="1"/>
          <c:tx>
            <c:strRef>
              <c:f>Shipment!$C$20</c:f>
              <c:strCache>
                <c:ptCount val="1"/>
                <c:pt idx="0">
                  <c:v>LWA</c:v>
                </c:pt>
              </c:strCache>
            </c:strRef>
          </c:tx>
          <c:spPr>
            <a:solidFill>
              <a:schemeClr val="tx1">
                <a:lumMod val="75000"/>
                <a:lumOff val="25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Shipment!$F$20:$L$20</c:f>
              <c:numCache>
                <c:formatCode>#,##0</c:formatCode>
                <c:ptCount val="7"/>
                <c:pt idx="0">
                  <c:v>100</c:v>
                </c:pt>
                <c:pt idx="1">
                  <c:v>5601.5731199999991</c:v>
                </c:pt>
                <c:pt idx="2">
                  <c:v>9560.169397499998</c:v>
                </c:pt>
                <c:pt idx="3">
                  <c:v>23894.471503499997</c:v>
                </c:pt>
                <c:pt idx="4">
                  <c:v>46946.598054899994</c:v>
                </c:pt>
                <c:pt idx="5">
                  <c:v>63161.081160299989</c:v>
                </c:pt>
                <c:pt idx="6">
                  <c:v>64213.789122143986</c:v>
                </c:pt>
              </c:numCache>
            </c:numRef>
          </c:val>
          <c:extLst>
            <c:ext xmlns:c16="http://schemas.microsoft.com/office/drawing/2014/chart" uri="{C3380CC4-5D6E-409C-BE32-E72D297353CC}">
              <c16:uniqueId val="{00000001-AE29-4F5E-BD46-E7F1C7FBBA78}"/>
            </c:ext>
          </c:extLst>
        </c:ser>
        <c:ser>
          <c:idx val="1"/>
          <c:order val="2"/>
          <c:tx>
            <c:strRef>
              <c:f>Shipment!$C$21</c:f>
              <c:strCache>
                <c:ptCount val="1"/>
                <c:pt idx="0">
                  <c:v>LTE-U / LAA</c:v>
                </c:pt>
              </c:strCache>
            </c:strRef>
          </c:tx>
          <c:spPr>
            <a:solidFill>
              <a:schemeClr val="bg2">
                <a:lumMod val="5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Shipment!$F$21:$L$21</c:f>
              <c:numCache>
                <c:formatCode>#,##0</c:formatCode>
                <c:ptCount val="7"/>
                <c:pt idx="0">
                  <c:v>1000</c:v>
                </c:pt>
                <c:pt idx="1">
                  <c:v>14341.239500000001</c:v>
                </c:pt>
                <c:pt idx="2">
                  <c:v>38577.275040000008</c:v>
                </c:pt>
                <c:pt idx="3">
                  <c:v>174971.07427121233</c:v>
                </c:pt>
                <c:pt idx="4">
                  <c:v>297980.78211530449</c:v>
                </c:pt>
                <c:pt idx="5">
                  <c:v>339071.67633849022</c:v>
                </c:pt>
                <c:pt idx="6">
                  <c:v>391184.22549668449</c:v>
                </c:pt>
              </c:numCache>
            </c:numRef>
          </c:val>
          <c:extLst>
            <c:ext xmlns:c16="http://schemas.microsoft.com/office/drawing/2014/chart" uri="{C3380CC4-5D6E-409C-BE32-E72D297353CC}">
              <c16:uniqueId val="{00000002-AE29-4F5E-BD46-E7F1C7FBBA78}"/>
            </c:ext>
          </c:extLst>
        </c:ser>
        <c:ser>
          <c:idx val="3"/>
          <c:order val="3"/>
          <c:tx>
            <c:strRef>
              <c:f>Shipment!$C$22</c:f>
              <c:strCache>
                <c:ptCount val="1"/>
                <c:pt idx="0">
                  <c:v>MulteFire</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Shipment!$F$22:$L$22</c:f>
              <c:numCache>
                <c:formatCode>#,##0</c:formatCode>
                <c:ptCount val="7"/>
                <c:pt idx="0">
                  <c:v>0</c:v>
                </c:pt>
                <c:pt idx="1">
                  <c:v>0</c:v>
                </c:pt>
                <c:pt idx="2">
                  <c:v>0</c:v>
                </c:pt>
                <c:pt idx="3">
                  <c:v>12371.972559375001</c:v>
                </c:pt>
                <c:pt idx="4">
                  <c:v>56585.688548437509</c:v>
                </c:pt>
                <c:pt idx="5">
                  <c:v>123152.37584636721</c:v>
                </c:pt>
                <c:pt idx="6">
                  <c:v>260399.09357387113</c:v>
                </c:pt>
              </c:numCache>
            </c:numRef>
          </c:val>
          <c:extLst>
            <c:ext xmlns:c16="http://schemas.microsoft.com/office/drawing/2014/chart" uri="{C3380CC4-5D6E-409C-BE32-E72D297353CC}">
              <c16:uniqueId val="{00000003-AE29-4F5E-BD46-E7F1C7FBBA78}"/>
            </c:ext>
          </c:extLst>
        </c:ser>
        <c:ser>
          <c:idx val="4"/>
          <c:order val="4"/>
          <c:tx>
            <c:strRef>
              <c:f>Shipment!$C$23</c:f>
              <c:strCache>
                <c:ptCount val="1"/>
                <c:pt idx="0">
                  <c:v>CBRS</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Shipment!$F$23:$L$23</c:f>
              <c:numCache>
                <c:formatCode>#,##0</c:formatCode>
                <c:ptCount val="7"/>
                <c:pt idx="0">
                  <c:v>0</c:v>
                </c:pt>
                <c:pt idx="1">
                  <c:v>794.94550000000004</c:v>
                </c:pt>
                <c:pt idx="2">
                  <c:v>43072.899975</c:v>
                </c:pt>
                <c:pt idx="3">
                  <c:v>92000.421522500023</c:v>
                </c:pt>
                <c:pt idx="4">
                  <c:v>155701.06982585628</c:v>
                </c:pt>
                <c:pt idx="5">
                  <c:v>238315.71810699851</c:v>
                </c:pt>
                <c:pt idx="6">
                  <c:v>287683.31257524219</c:v>
                </c:pt>
              </c:numCache>
            </c:numRef>
          </c:val>
          <c:extLst>
            <c:ext xmlns:c16="http://schemas.microsoft.com/office/drawing/2014/chart" uri="{C3380CC4-5D6E-409C-BE32-E72D297353CC}">
              <c16:uniqueId val="{00000004-AE29-4F5E-BD46-E7F1C7FBBA78}"/>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9694902437821582"/>
          <c:h val="0.4084742237409003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Shipment!$C$29</c:f>
              <c:strCache>
                <c:ptCount val="1"/>
                <c:pt idx="0">
                  <c:v>Wi-Fi</c:v>
                </c:pt>
              </c:strCache>
            </c:strRef>
          </c:tx>
          <c:spPr>
            <a:solidFill>
              <a:schemeClr val="tx2">
                <a:lumMod val="40000"/>
                <a:lumOff val="6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Shipment!$F$29:$L$29</c:f>
              <c:numCache>
                <c:formatCode>#,##0</c:formatCode>
                <c:ptCount val="7"/>
                <c:pt idx="0">
                  <c:v>13690000</c:v>
                </c:pt>
                <c:pt idx="1">
                  <c:v>15332800.000000002</c:v>
                </c:pt>
                <c:pt idx="2">
                  <c:v>17019408.000000004</c:v>
                </c:pt>
                <c:pt idx="3">
                  <c:v>18891542.880000006</c:v>
                </c:pt>
                <c:pt idx="4">
                  <c:v>20780697.168000009</c:v>
                </c:pt>
                <c:pt idx="5">
                  <c:v>22858766.884800013</c:v>
                </c:pt>
                <c:pt idx="6">
                  <c:v>25144643.573280018</c:v>
                </c:pt>
              </c:numCache>
            </c:numRef>
          </c:val>
          <c:extLst>
            <c:ext xmlns:c16="http://schemas.microsoft.com/office/drawing/2014/chart" uri="{C3380CC4-5D6E-409C-BE32-E72D297353CC}">
              <c16:uniqueId val="{00000000-D9C9-4C44-BCF9-165FF340A313}"/>
            </c:ext>
          </c:extLst>
        </c:ser>
        <c:ser>
          <c:idx val="2"/>
          <c:order val="1"/>
          <c:tx>
            <c:strRef>
              <c:f>Shipment!$C$30</c:f>
              <c:strCache>
                <c:ptCount val="1"/>
                <c:pt idx="0">
                  <c:v>LWA</c:v>
                </c:pt>
              </c:strCache>
            </c:strRef>
          </c:tx>
          <c:spPr>
            <a:solidFill>
              <a:schemeClr val="tx1">
                <a:lumMod val="75000"/>
                <a:lumOff val="25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Shipment!$F$30:$L$30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9C9-4C44-BCF9-165FF340A313}"/>
            </c:ext>
          </c:extLst>
        </c:ser>
        <c:ser>
          <c:idx val="1"/>
          <c:order val="2"/>
          <c:tx>
            <c:strRef>
              <c:f>Shipment!$C$31</c:f>
              <c:strCache>
                <c:ptCount val="1"/>
                <c:pt idx="0">
                  <c:v>LTE-U / LAA</c:v>
                </c:pt>
              </c:strCache>
            </c:strRef>
          </c:tx>
          <c:spPr>
            <a:solidFill>
              <a:schemeClr val="bg2">
                <a:lumMod val="5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Shipment!$F$31:$L$31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9C9-4C44-BCF9-165FF340A313}"/>
            </c:ext>
          </c:extLst>
        </c:ser>
        <c:ser>
          <c:idx val="3"/>
          <c:order val="3"/>
          <c:tx>
            <c:strRef>
              <c:f>Shipment!$C$32</c:f>
              <c:strCache>
                <c:ptCount val="1"/>
                <c:pt idx="0">
                  <c:v>MulteFire</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Shipment!$F$32:$L$32</c:f>
              <c:numCache>
                <c:formatCode>#,##0</c:formatCode>
                <c:ptCount val="7"/>
                <c:pt idx="0">
                  <c:v>0</c:v>
                </c:pt>
                <c:pt idx="1">
                  <c:v>0</c:v>
                </c:pt>
                <c:pt idx="2">
                  <c:v>0</c:v>
                </c:pt>
                <c:pt idx="3">
                  <c:v>18891.542880000008</c:v>
                </c:pt>
                <c:pt idx="4">
                  <c:v>41561.394336000019</c:v>
                </c:pt>
                <c:pt idx="5">
                  <c:v>114293.83442400007</c:v>
                </c:pt>
                <c:pt idx="6">
                  <c:v>150867.8614396801</c:v>
                </c:pt>
              </c:numCache>
            </c:numRef>
          </c:val>
          <c:extLst>
            <c:ext xmlns:c16="http://schemas.microsoft.com/office/drawing/2014/chart" uri="{C3380CC4-5D6E-409C-BE32-E72D297353CC}">
              <c16:uniqueId val="{00000003-D9C9-4C44-BCF9-165FF340A313}"/>
            </c:ext>
          </c:extLst>
        </c:ser>
        <c:ser>
          <c:idx val="4"/>
          <c:order val="4"/>
          <c:tx>
            <c:strRef>
              <c:f>Shipment!$C$33</c:f>
              <c:strCache>
                <c:ptCount val="1"/>
                <c:pt idx="0">
                  <c:v>CBRS</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Shipment!$F$33:$L$33</c:f>
              <c:numCache>
                <c:formatCode>#,##0</c:formatCode>
                <c:ptCount val="7"/>
                <c:pt idx="0">
                  <c:v>0</c:v>
                </c:pt>
                <c:pt idx="1">
                  <c:v>0</c:v>
                </c:pt>
                <c:pt idx="2">
                  <c:v>0</c:v>
                </c:pt>
                <c:pt idx="3">
                  <c:v>18891.542880000008</c:v>
                </c:pt>
                <c:pt idx="4">
                  <c:v>41561.394336000019</c:v>
                </c:pt>
                <c:pt idx="5">
                  <c:v>91435.067539200056</c:v>
                </c:pt>
                <c:pt idx="6">
                  <c:v>125723.2178664001</c:v>
                </c:pt>
              </c:numCache>
            </c:numRef>
          </c:val>
          <c:extLst>
            <c:ext xmlns:c16="http://schemas.microsoft.com/office/drawing/2014/chart" uri="{C3380CC4-5D6E-409C-BE32-E72D297353CC}">
              <c16:uniqueId val="{00000004-D9C9-4C44-BCF9-165FF340A313}"/>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quot; M&quot;"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9694902437821582"/>
          <c:h val="0.4084743168859377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Shipment!$C$19</c:f>
              <c:strCache>
                <c:ptCount val="1"/>
                <c:pt idx="0">
                  <c:v>Wi-Fi</c:v>
                </c:pt>
              </c:strCache>
            </c:strRef>
          </c:tx>
          <c:spPr>
            <a:solidFill>
              <a:schemeClr val="tx2">
                <a:lumMod val="40000"/>
                <a:lumOff val="6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Shipment!$F$19:$L$19</c:f>
              <c:numCache>
                <c:formatCode>#,##0</c:formatCode>
                <c:ptCount val="7"/>
                <c:pt idx="0">
                  <c:v>1793108.6083199999</c:v>
                </c:pt>
                <c:pt idx="1">
                  <c:v>1518020.6532299998</c:v>
                </c:pt>
                <c:pt idx="2">
                  <c:v>1326797.2167075002</c:v>
                </c:pt>
                <c:pt idx="3">
                  <c:v>1172979.2780208751</c:v>
                </c:pt>
                <c:pt idx="4">
                  <c:v>1093053.4678570314</c:v>
                </c:pt>
                <c:pt idx="5">
                  <c:v>1027542.1104333282</c:v>
                </c:pt>
                <c:pt idx="6">
                  <c:v>949371.67878509767</c:v>
                </c:pt>
              </c:numCache>
            </c:numRef>
          </c:val>
          <c:extLst>
            <c:ext xmlns:c16="http://schemas.microsoft.com/office/drawing/2014/chart" uri="{C3380CC4-5D6E-409C-BE32-E72D297353CC}">
              <c16:uniqueId val="{00000000-194D-4EA7-8871-521BA1E24BCA}"/>
            </c:ext>
          </c:extLst>
        </c:ser>
        <c:ser>
          <c:idx val="2"/>
          <c:order val="1"/>
          <c:tx>
            <c:strRef>
              <c:f>Shipment!$C$20</c:f>
              <c:strCache>
                <c:ptCount val="1"/>
                <c:pt idx="0">
                  <c:v>LWA</c:v>
                </c:pt>
              </c:strCache>
            </c:strRef>
          </c:tx>
          <c:spPr>
            <a:solidFill>
              <a:schemeClr val="tx1">
                <a:lumMod val="75000"/>
                <a:lumOff val="25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Shipment!$F$20:$L$20</c:f>
              <c:numCache>
                <c:formatCode>#,##0</c:formatCode>
                <c:ptCount val="7"/>
                <c:pt idx="0">
                  <c:v>100</c:v>
                </c:pt>
                <c:pt idx="1">
                  <c:v>5601.5731199999991</c:v>
                </c:pt>
                <c:pt idx="2">
                  <c:v>9560.169397499998</c:v>
                </c:pt>
                <c:pt idx="3">
                  <c:v>23894.471503499997</c:v>
                </c:pt>
                <c:pt idx="4">
                  <c:v>46946.598054899994</c:v>
                </c:pt>
                <c:pt idx="5">
                  <c:v>63161.081160299989</c:v>
                </c:pt>
                <c:pt idx="6">
                  <c:v>64213.789122143986</c:v>
                </c:pt>
              </c:numCache>
            </c:numRef>
          </c:val>
          <c:extLst>
            <c:ext xmlns:c16="http://schemas.microsoft.com/office/drawing/2014/chart" uri="{C3380CC4-5D6E-409C-BE32-E72D297353CC}">
              <c16:uniqueId val="{00000001-194D-4EA7-8871-521BA1E24BCA}"/>
            </c:ext>
          </c:extLst>
        </c:ser>
        <c:ser>
          <c:idx val="1"/>
          <c:order val="2"/>
          <c:tx>
            <c:strRef>
              <c:f>Shipment!$C$21</c:f>
              <c:strCache>
                <c:ptCount val="1"/>
                <c:pt idx="0">
                  <c:v>LTE-U / LAA</c:v>
                </c:pt>
              </c:strCache>
            </c:strRef>
          </c:tx>
          <c:spPr>
            <a:solidFill>
              <a:schemeClr val="bg2">
                <a:lumMod val="5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Shipment!$F$21:$L$21</c:f>
              <c:numCache>
                <c:formatCode>#,##0</c:formatCode>
                <c:ptCount val="7"/>
                <c:pt idx="0">
                  <c:v>1000</c:v>
                </c:pt>
                <c:pt idx="1">
                  <c:v>14341.239500000001</c:v>
                </c:pt>
                <c:pt idx="2">
                  <c:v>38577.275040000008</c:v>
                </c:pt>
                <c:pt idx="3">
                  <c:v>174971.07427121233</c:v>
                </c:pt>
                <c:pt idx="4">
                  <c:v>297980.78211530449</c:v>
                </c:pt>
                <c:pt idx="5">
                  <c:v>339071.67633849022</c:v>
                </c:pt>
                <c:pt idx="6">
                  <c:v>391184.22549668449</c:v>
                </c:pt>
              </c:numCache>
            </c:numRef>
          </c:val>
          <c:extLst>
            <c:ext xmlns:c16="http://schemas.microsoft.com/office/drawing/2014/chart" uri="{C3380CC4-5D6E-409C-BE32-E72D297353CC}">
              <c16:uniqueId val="{00000002-194D-4EA7-8871-521BA1E24BCA}"/>
            </c:ext>
          </c:extLst>
        </c:ser>
        <c:ser>
          <c:idx val="3"/>
          <c:order val="3"/>
          <c:tx>
            <c:strRef>
              <c:f>Shipment!$C$22</c:f>
              <c:strCache>
                <c:ptCount val="1"/>
                <c:pt idx="0">
                  <c:v>MulteFire</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Shipment!$F$22:$L$22</c:f>
              <c:numCache>
                <c:formatCode>#,##0</c:formatCode>
                <c:ptCount val="7"/>
                <c:pt idx="0">
                  <c:v>0</c:v>
                </c:pt>
                <c:pt idx="1">
                  <c:v>0</c:v>
                </c:pt>
                <c:pt idx="2">
                  <c:v>0</c:v>
                </c:pt>
                <c:pt idx="3">
                  <c:v>12371.972559375001</c:v>
                </c:pt>
                <c:pt idx="4">
                  <c:v>56585.688548437509</c:v>
                </c:pt>
                <c:pt idx="5">
                  <c:v>123152.37584636721</c:v>
                </c:pt>
                <c:pt idx="6">
                  <c:v>260399.09357387113</c:v>
                </c:pt>
              </c:numCache>
            </c:numRef>
          </c:val>
          <c:extLst>
            <c:ext xmlns:c16="http://schemas.microsoft.com/office/drawing/2014/chart" uri="{C3380CC4-5D6E-409C-BE32-E72D297353CC}">
              <c16:uniqueId val="{00000003-194D-4EA7-8871-521BA1E24BCA}"/>
            </c:ext>
          </c:extLst>
        </c:ser>
        <c:ser>
          <c:idx val="4"/>
          <c:order val="4"/>
          <c:tx>
            <c:strRef>
              <c:f>Shipment!$C$23</c:f>
              <c:strCache>
                <c:ptCount val="1"/>
                <c:pt idx="0">
                  <c:v>CBRS</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Shipment!$F$23:$L$23</c:f>
              <c:numCache>
                <c:formatCode>#,##0</c:formatCode>
                <c:ptCount val="7"/>
                <c:pt idx="0">
                  <c:v>0</c:v>
                </c:pt>
                <c:pt idx="1">
                  <c:v>794.94550000000004</c:v>
                </c:pt>
                <c:pt idx="2">
                  <c:v>43072.899975</c:v>
                </c:pt>
                <c:pt idx="3">
                  <c:v>92000.421522500023</c:v>
                </c:pt>
                <c:pt idx="4">
                  <c:v>155701.06982585628</c:v>
                </c:pt>
                <c:pt idx="5">
                  <c:v>238315.71810699851</c:v>
                </c:pt>
                <c:pt idx="6">
                  <c:v>287683.31257524219</c:v>
                </c:pt>
              </c:numCache>
            </c:numRef>
          </c:val>
          <c:extLst>
            <c:ext xmlns:c16="http://schemas.microsoft.com/office/drawing/2014/chart" uri="{C3380CC4-5D6E-409C-BE32-E72D297353CC}">
              <c16:uniqueId val="{00000004-194D-4EA7-8871-521BA1E24BCA}"/>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a:t>
                </a:r>
                <a:r>
                  <a:rPr lang="en-US" b="0" baseline="0"/>
                  <a:t> and Shared </a:t>
                </a:r>
                <a:r>
                  <a:rPr lang="en-US" b="0"/>
                  <a:t>AP Share</a:t>
                </a:r>
              </a:p>
            </c:rich>
          </c:tx>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Shipment!$C$29</c:f>
              <c:strCache>
                <c:ptCount val="1"/>
                <c:pt idx="0">
                  <c:v>Wi-Fi</c:v>
                </c:pt>
              </c:strCache>
            </c:strRef>
          </c:tx>
          <c:spPr>
            <a:solidFill>
              <a:schemeClr val="tx2">
                <a:lumMod val="40000"/>
                <a:lumOff val="6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Shipment!$F$29:$L$29</c:f>
              <c:numCache>
                <c:formatCode>#,##0</c:formatCode>
                <c:ptCount val="7"/>
                <c:pt idx="0">
                  <c:v>13690000</c:v>
                </c:pt>
                <c:pt idx="1">
                  <c:v>15332800.000000002</c:v>
                </c:pt>
                <c:pt idx="2">
                  <c:v>17019408.000000004</c:v>
                </c:pt>
                <c:pt idx="3">
                  <c:v>18891542.880000006</c:v>
                </c:pt>
                <c:pt idx="4">
                  <c:v>20780697.168000009</c:v>
                </c:pt>
                <c:pt idx="5">
                  <c:v>22858766.884800013</c:v>
                </c:pt>
                <c:pt idx="6">
                  <c:v>25144643.573280018</c:v>
                </c:pt>
              </c:numCache>
            </c:numRef>
          </c:val>
          <c:extLst>
            <c:ext xmlns:c16="http://schemas.microsoft.com/office/drawing/2014/chart" uri="{C3380CC4-5D6E-409C-BE32-E72D297353CC}">
              <c16:uniqueId val="{00000000-03FD-405C-9572-FAEEA91A9040}"/>
            </c:ext>
          </c:extLst>
        </c:ser>
        <c:ser>
          <c:idx val="2"/>
          <c:order val="1"/>
          <c:tx>
            <c:strRef>
              <c:f>Shipment!$C$30</c:f>
              <c:strCache>
                <c:ptCount val="1"/>
                <c:pt idx="0">
                  <c:v>LWA</c:v>
                </c:pt>
              </c:strCache>
            </c:strRef>
          </c:tx>
          <c:spPr>
            <a:solidFill>
              <a:schemeClr val="tx1">
                <a:lumMod val="75000"/>
                <a:lumOff val="25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Shipment!$F$30:$L$30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03FD-405C-9572-FAEEA91A9040}"/>
            </c:ext>
          </c:extLst>
        </c:ser>
        <c:ser>
          <c:idx val="1"/>
          <c:order val="2"/>
          <c:tx>
            <c:strRef>
              <c:f>Shipment!$C$31</c:f>
              <c:strCache>
                <c:ptCount val="1"/>
                <c:pt idx="0">
                  <c:v>LTE-U / LAA</c:v>
                </c:pt>
              </c:strCache>
            </c:strRef>
          </c:tx>
          <c:spPr>
            <a:solidFill>
              <a:schemeClr val="bg2">
                <a:lumMod val="50000"/>
              </a:schemeClr>
            </a:solidFill>
            <a:ln>
              <a:noFill/>
            </a:ln>
            <a:effectLst/>
          </c:spPr>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Shipment!$F$31:$L$31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3FD-405C-9572-FAEEA91A9040}"/>
            </c:ext>
          </c:extLst>
        </c:ser>
        <c:ser>
          <c:idx val="3"/>
          <c:order val="3"/>
          <c:tx>
            <c:strRef>
              <c:f>Shipment!$C$32</c:f>
              <c:strCache>
                <c:ptCount val="1"/>
                <c:pt idx="0">
                  <c:v>MulteFire</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Shipment!$F$32:$L$32</c:f>
              <c:numCache>
                <c:formatCode>#,##0</c:formatCode>
                <c:ptCount val="7"/>
                <c:pt idx="0">
                  <c:v>0</c:v>
                </c:pt>
                <c:pt idx="1">
                  <c:v>0</c:v>
                </c:pt>
                <c:pt idx="2">
                  <c:v>0</c:v>
                </c:pt>
                <c:pt idx="3">
                  <c:v>18891.542880000008</c:v>
                </c:pt>
                <c:pt idx="4">
                  <c:v>41561.394336000019</c:v>
                </c:pt>
                <c:pt idx="5">
                  <c:v>114293.83442400007</c:v>
                </c:pt>
                <c:pt idx="6">
                  <c:v>150867.8614396801</c:v>
                </c:pt>
              </c:numCache>
            </c:numRef>
          </c:val>
          <c:extLst>
            <c:ext xmlns:c16="http://schemas.microsoft.com/office/drawing/2014/chart" uri="{C3380CC4-5D6E-409C-BE32-E72D297353CC}">
              <c16:uniqueId val="{00000003-03FD-405C-9572-FAEEA91A9040}"/>
            </c:ext>
          </c:extLst>
        </c:ser>
        <c:ser>
          <c:idx val="4"/>
          <c:order val="4"/>
          <c:tx>
            <c:strRef>
              <c:f>Shipment!$C$33</c:f>
              <c:strCache>
                <c:ptCount val="1"/>
                <c:pt idx="0">
                  <c:v>CBRS</c:v>
                </c:pt>
              </c:strCache>
            </c:strRef>
          </c:tx>
          <c:invertIfNegative val="0"/>
          <c:cat>
            <c:numRef>
              <c:f>Shipment!$F$8:$L$8</c:f>
              <c:numCache>
                <c:formatCode>General</c:formatCode>
                <c:ptCount val="7"/>
                <c:pt idx="0">
                  <c:v>2016</c:v>
                </c:pt>
                <c:pt idx="1">
                  <c:v>2017</c:v>
                </c:pt>
                <c:pt idx="2">
                  <c:v>2018</c:v>
                </c:pt>
                <c:pt idx="3">
                  <c:v>2019</c:v>
                </c:pt>
                <c:pt idx="4">
                  <c:v>2020</c:v>
                </c:pt>
                <c:pt idx="5">
                  <c:v>2021</c:v>
                </c:pt>
                <c:pt idx="6">
                  <c:v>2022</c:v>
                </c:pt>
              </c:numCache>
            </c:numRef>
          </c:cat>
          <c:val>
            <c:numRef>
              <c:f>Shipment!$F$33:$L$33</c:f>
              <c:numCache>
                <c:formatCode>#,##0</c:formatCode>
                <c:ptCount val="7"/>
                <c:pt idx="0">
                  <c:v>0</c:v>
                </c:pt>
                <c:pt idx="1">
                  <c:v>0</c:v>
                </c:pt>
                <c:pt idx="2">
                  <c:v>0</c:v>
                </c:pt>
                <c:pt idx="3">
                  <c:v>18891.542880000008</c:v>
                </c:pt>
                <c:pt idx="4">
                  <c:v>41561.394336000019</c:v>
                </c:pt>
                <c:pt idx="5">
                  <c:v>91435.067539200056</c:v>
                </c:pt>
                <c:pt idx="6">
                  <c:v>125723.2178664001</c:v>
                </c:pt>
              </c:numCache>
            </c:numRef>
          </c:val>
          <c:extLst>
            <c:ext xmlns:c16="http://schemas.microsoft.com/office/drawing/2014/chart" uri="{C3380CC4-5D6E-409C-BE32-E72D297353CC}">
              <c16:uniqueId val="{00000004-03FD-405C-9572-FAEEA91A9040}"/>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0%"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image" Target="../media/image4.jpeg"/><Relationship Id="rId4" Type="http://schemas.openxmlformats.org/officeDocument/2006/relationships/chart" Target="../charts/chart4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4.jpeg"/><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image" Target="../media/image4.jpeg"/><Relationship Id="rId1" Type="http://schemas.openxmlformats.org/officeDocument/2006/relationships/chart" Target="../charts/chart18.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image" Target="../media/image4.jpeg"/><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chart" Target="../charts/chart27.xml"/><Relationship Id="rId9" Type="http://schemas.openxmlformats.org/officeDocument/2006/relationships/chart" Target="../charts/chart3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image" Target="../media/image4.jpeg"/><Relationship Id="rId4"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image" Target="../media/image4.jpeg"/><Relationship Id="rId5" Type="http://schemas.openxmlformats.org/officeDocument/2006/relationships/chart" Target="../charts/chart41.xml"/><Relationship Id="rId4"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image" Target="../media/image4.jpeg"/><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A804BD1B-4219-460D-9973-0D3FCD0AFF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583142</xdr:colOff>
      <xdr:row>0</xdr:row>
      <xdr:rowOff>39159</xdr:rowOff>
    </xdr:from>
    <xdr:to>
      <xdr:col>8</xdr:col>
      <xdr:colOff>478366</xdr:colOff>
      <xdr:row>2</xdr:row>
      <xdr:rowOff>112184</xdr:rowOff>
    </xdr:to>
    <xdr:pic>
      <xdr:nvPicPr>
        <xdr:cNvPr id="37683262" name="Picture 1">
          <a:extLst>
            <a:ext uri="{FF2B5EF4-FFF2-40B4-BE49-F238E27FC236}">
              <a16:creationId xmlns:a16="http://schemas.microsoft.com/office/drawing/2014/main" id="{BC01FD40-14E5-48D7-94D8-7EED53E8F7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39159"/>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332317</xdr:colOff>
      <xdr:row>29</xdr:row>
      <xdr:rowOff>42334</xdr:rowOff>
    </xdr:from>
    <xdr:to>
      <xdr:col>21</xdr:col>
      <xdr:colOff>609601</xdr:colOff>
      <xdr:row>45</xdr:row>
      <xdr:rowOff>26459</xdr:rowOff>
    </xdr:to>
    <xdr:graphicFrame macro="">
      <xdr:nvGraphicFramePr>
        <xdr:cNvPr id="37683263" name="Chart 9">
          <a:extLst>
            <a:ext uri="{FF2B5EF4-FFF2-40B4-BE49-F238E27FC236}">
              <a16:creationId xmlns:a16="http://schemas.microsoft.com/office/drawing/2014/main" id="{8E9CD9C8-4DA3-4D97-8F2E-281197E4E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353483</xdr:colOff>
      <xdr:row>6</xdr:row>
      <xdr:rowOff>34925</xdr:rowOff>
    </xdr:from>
    <xdr:to>
      <xdr:col>22</xdr:col>
      <xdr:colOff>6349</xdr:colOff>
      <xdr:row>14</xdr:row>
      <xdr:rowOff>1882775</xdr:rowOff>
    </xdr:to>
    <xdr:graphicFrame macro="">
      <xdr:nvGraphicFramePr>
        <xdr:cNvPr id="37683264" name="Chart 10">
          <a:extLst>
            <a:ext uri="{FF2B5EF4-FFF2-40B4-BE49-F238E27FC236}">
              <a16:creationId xmlns:a16="http://schemas.microsoft.com/office/drawing/2014/main" id="{A048A00E-8CCD-4646-ABE6-BCFCCA91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285750</xdr:colOff>
      <xdr:row>17</xdr:row>
      <xdr:rowOff>21167</xdr:rowOff>
    </xdr:from>
    <xdr:to>
      <xdr:col>21</xdr:col>
      <xdr:colOff>582084</xdr:colOff>
      <xdr:row>26</xdr:row>
      <xdr:rowOff>1476376</xdr:rowOff>
    </xdr:to>
    <xdr:graphicFrame macro="">
      <xdr:nvGraphicFramePr>
        <xdr:cNvPr id="6" name="Chart 10">
          <a:extLst>
            <a:ext uri="{FF2B5EF4-FFF2-40B4-BE49-F238E27FC236}">
              <a16:creationId xmlns:a16="http://schemas.microsoft.com/office/drawing/2014/main" id="{5D7EED8F-3428-41DE-B41E-F4F58054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325966</xdr:colOff>
      <xdr:row>0</xdr:row>
      <xdr:rowOff>0</xdr:rowOff>
    </xdr:from>
    <xdr:to>
      <xdr:col>9</xdr:col>
      <xdr:colOff>343958</xdr:colOff>
      <xdr:row>2</xdr:row>
      <xdr:rowOff>152400</xdr:rowOff>
    </xdr:to>
    <xdr:pic>
      <xdr:nvPicPr>
        <xdr:cNvPr id="31082257" name="Picture 11">
          <a:extLst>
            <a:ext uri="{FF2B5EF4-FFF2-40B4-BE49-F238E27FC236}">
              <a16:creationId xmlns:a16="http://schemas.microsoft.com/office/drawing/2014/main" id="{16BFCB1C-CA62-4EDA-B51D-4399D0DA00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2133" y="0"/>
          <a:ext cx="1033992"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402166</xdr:colOff>
      <xdr:row>9</xdr:row>
      <xdr:rowOff>63501</xdr:rowOff>
    </xdr:from>
    <xdr:to>
      <xdr:col>13</xdr:col>
      <xdr:colOff>359834</xdr:colOff>
      <xdr:row>19</xdr:row>
      <xdr:rowOff>2264832</xdr:rowOff>
    </xdr:to>
    <xdr:graphicFrame macro="">
      <xdr:nvGraphicFramePr>
        <xdr:cNvPr id="5" name="Chart 3">
          <a:extLst>
            <a:ext uri="{FF2B5EF4-FFF2-40B4-BE49-F238E27FC236}">
              <a16:creationId xmlns:a16="http://schemas.microsoft.com/office/drawing/2014/main" id="{E8B0B3CA-27E4-40FD-A4C2-E00A748F7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1783293</xdr:colOff>
      <xdr:row>4</xdr:row>
      <xdr:rowOff>117475</xdr:rowOff>
    </xdr:to>
    <xdr:pic>
      <xdr:nvPicPr>
        <xdr:cNvPr id="2" name="Picture 1">
          <a:extLst>
            <a:ext uri="{FF2B5EF4-FFF2-40B4-BE49-F238E27FC236}">
              <a16:creationId xmlns:a16="http://schemas.microsoft.com/office/drawing/2014/main" id="{E0DFDCC6-6C79-4227-9CD1-D1A31007D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56451"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410633</xdr:colOff>
      <xdr:row>48</xdr:row>
      <xdr:rowOff>17992</xdr:rowOff>
    </xdr:from>
    <xdr:to>
      <xdr:col>21</xdr:col>
      <xdr:colOff>582083</xdr:colOff>
      <xdr:row>55</xdr:row>
      <xdr:rowOff>1595967</xdr:rowOff>
    </xdr:to>
    <xdr:graphicFrame macro="">
      <xdr:nvGraphicFramePr>
        <xdr:cNvPr id="33592071" name="Chart 1">
          <a:extLst>
            <a:ext uri="{FF2B5EF4-FFF2-40B4-BE49-F238E27FC236}">
              <a16:creationId xmlns:a16="http://schemas.microsoft.com/office/drawing/2014/main" id="{935B4EA5-3D1B-40C5-9A34-016ADE06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718608</xdr:colOff>
      <xdr:row>0</xdr:row>
      <xdr:rowOff>4233</xdr:rowOff>
    </xdr:from>
    <xdr:to>
      <xdr:col>8</xdr:col>
      <xdr:colOff>613833</xdr:colOff>
      <xdr:row>2</xdr:row>
      <xdr:rowOff>80433</xdr:rowOff>
    </xdr:to>
    <xdr:pic>
      <xdr:nvPicPr>
        <xdr:cNvPr id="33592072" name="Picture 1">
          <a:extLst>
            <a:ext uri="{FF2B5EF4-FFF2-40B4-BE49-F238E27FC236}">
              <a16:creationId xmlns:a16="http://schemas.microsoft.com/office/drawing/2014/main" id="{906503C9-96F9-40FA-9F70-63BD66DFC7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38358" y="4233"/>
          <a:ext cx="794808"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380998</xdr:colOff>
      <xdr:row>37</xdr:row>
      <xdr:rowOff>10583</xdr:rowOff>
    </xdr:from>
    <xdr:to>
      <xdr:col>21</xdr:col>
      <xdr:colOff>571499</xdr:colOff>
      <xdr:row>45</xdr:row>
      <xdr:rowOff>1767417</xdr:rowOff>
    </xdr:to>
    <xdr:graphicFrame macro="">
      <xdr:nvGraphicFramePr>
        <xdr:cNvPr id="33592073" name="Chart 1">
          <a:extLst>
            <a:ext uri="{FF2B5EF4-FFF2-40B4-BE49-F238E27FC236}">
              <a16:creationId xmlns:a16="http://schemas.microsoft.com/office/drawing/2014/main" id="{D27E8F0E-7385-4DFD-9C60-CBB72378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357717</xdr:colOff>
      <xdr:row>7</xdr:row>
      <xdr:rowOff>9526</xdr:rowOff>
    </xdr:from>
    <xdr:to>
      <xdr:col>21</xdr:col>
      <xdr:colOff>481542</xdr:colOff>
      <xdr:row>14</xdr:row>
      <xdr:rowOff>1682751</xdr:rowOff>
    </xdr:to>
    <xdr:graphicFrame macro="">
      <xdr:nvGraphicFramePr>
        <xdr:cNvPr id="33592074" name="Chart 2">
          <a:extLst>
            <a:ext uri="{FF2B5EF4-FFF2-40B4-BE49-F238E27FC236}">
              <a16:creationId xmlns:a16="http://schemas.microsoft.com/office/drawing/2014/main" id="{A08223C5-8472-4BFB-B8AF-DEC5D381B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409575</xdr:colOff>
      <xdr:row>58</xdr:row>
      <xdr:rowOff>21167</xdr:rowOff>
    </xdr:from>
    <xdr:to>
      <xdr:col>21</xdr:col>
      <xdr:colOff>554567</xdr:colOff>
      <xdr:row>75</xdr:row>
      <xdr:rowOff>14817</xdr:rowOff>
    </xdr:to>
    <xdr:graphicFrame macro="">
      <xdr:nvGraphicFramePr>
        <xdr:cNvPr id="33592075" name="Chart 2">
          <a:extLst>
            <a:ext uri="{FF2B5EF4-FFF2-40B4-BE49-F238E27FC236}">
              <a16:creationId xmlns:a16="http://schemas.microsoft.com/office/drawing/2014/main" id="{506C5F7F-C9BC-4282-BE9D-3FCCAD84D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328083</xdr:colOff>
      <xdr:row>58</xdr:row>
      <xdr:rowOff>10584</xdr:rowOff>
    </xdr:from>
    <xdr:to>
      <xdr:col>30</xdr:col>
      <xdr:colOff>604308</xdr:colOff>
      <xdr:row>75</xdr:row>
      <xdr:rowOff>4234</xdr:rowOff>
    </xdr:to>
    <xdr:graphicFrame macro="">
      <xdr:nvGraphicFramePr>
        <xdr:cNvPr id="33592076" name="Chart 9">
          <a:extLst>
            <a:ext uri="{FF2B5EF4-FFF2-40B4-BE49-F238E27FC236}">
              <a16:creationId xmlns:a16="http://schemas.microsoft.com/office/drawing/2014/main" id="{BE3CBA3C-BFF2-4CBC-82B4-8188D9B55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389467</xdr:colOff>
      <xdr:row>16</xdr:row>
      <xdr:rowOff>157692</xdr:rowOff>
    </xdr:from>
    <xdr:to>
      <xdr:col>21</xdr:col>
      <xdr:colOff>513292</xdr:colOff>
      <xdr:row>24</xdr:row>
      <xdr:rowOff>1922992</xdr:rowOff>
    </xdr:to>
    <xdr:graphicFrame macro="">
      <xdr:nvGraphicFramePr>
        <xdr:cNvPr id="33592077" name="Chart 2">
          <a:extLst>
            <a:ext uri="{FF2B5EF4-FFF2-40B4-BE49-F238E27FC236}">
              <a16:creationId xmlns:a16="http://schemas.microsoft.com/office/drawing/2014/main" id="{4B5B6D04-7387-4FDC-8AD0-AC0B7AA92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410634</xdr:colOff>
      <xdr:row>26</xdr:row>
      <xdr:rowOff>157692</xdr:rowOff>
    </xdr:from>
    <xdr:to>
      <xdr:col>21</xdr:col>
      <xdr:colOff>534459</xdr:colOff>
      <xdr:row>34</xdr:row>
      <xdr:rowOff>1922992</xdr:rowOff>
    </xdr:to>
    <xdr:graphicFrame macro="">
      <xdr:nvGraphicFramePr>
        <xdr:cNvPr id="33592078" name="Chart 2">
          <a:extLst>
            <a:ext uri="{FF2B5EF4-FFF2-40B4-BE49-F238E27FC236}">
              <a16:creationId xmlns:a16="http://schemas.microsoft.com/office/drawing/2014/main" id="{A26CDFFF-AE33-4DB1-A1BE-545D6BE80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317499</xdr:colOff>
      <xdr:row>16</xdr:row>
      <xdr:rowOff>158748</xdr:rowOff>
    </xdr:from>
    <xdr:to>
      <xdr:col>30</xdr:col>
      <xdr:colOff>578908</xdr:colOff>
      <xdr:row>24</xdr:row>
      <xdr:rowOff>1924048</xdr:rowOff>
    </xdr:to>
    <xdr:graphicFrame macro="">
      <xdr:nvGraphicFramePr>
        <xdr:cNvPr id="11" name="Chart 2">
          <a:extLst>
            <a:ext uri="{FF2B5EF4-FFF2-40B4-BE49-F238E27FC236}">
              <a16:creationId xmlns:a16="http://schemas.microsoft.com/office/drawing/2014/main" id="{E7988AD6-6A00-4705-A9A1-A584DA7B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317499</xdr:colOff>
      <xdr:row>27</xdr:row>
      <xdr:rowOff>21166</xdr:rowOff>
    </xdr:from>
    <xdr:to>
      <xdr:col>30</xdr:col>
      <xdr:colOff>578908</xdr:colOff>
      <xdr:row>34</xdr:row>
      <xdr:rowOff>1945216</xdr:rowOff>
    </xdr:to>
    <xdr:graphicFrame macro="">
      <xdr:nvGraphicFramePr>
        <xdr:cNvPr id="12" name="Chart 2">
          <a:extLst>
            <a:ext uri="{FF2B5EF4-FFF2-40B4-BE49-F238E27FC236}">
              <a16:creationId xmlns:a16="http://schemas.microsoft.com/office/drawing/2014/main" id="{F990EB63-E84E-4AF7-93FD-7C4D4E279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287867</xdr:colOff>
      <xdr:row>6</xdr:row>
      <xdr:rowOff>60325</xdr:rowOff>
    </xdr:from>
    <xdr:to>
      <xdr:col>23</xdr:col>
      <xdr:colOff>116417</xdr:colOff>
      <xdr:row>16</xdr:row>
      <xdr:rowOff>1590675</xdr:rowOff>
    </xdr:to>
    <xdr:graphicFrame macro="">
      <xdr:nvGraphicFramePr>
        <xdr:cNvPr id="29891539" name="Chart 1">
          <a:extLst>
            <a:ext uri="{FF2B5EF4-FFF2-40B4-BE49-F238E27FC236}">
              <a16:creationId xmlns:a16="http://schemas.microsoft.com/office/drawing/2014/main" id="{8F39C633-F21F-4AF2-AC72-2D6C0316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343959</xdr:colOff>
      <xdr:row>60</xdr:row>
      <xdr:rowOff>85726</xdr:rowOff>
    </xdr:from>
    <xdr:to>
      <xdr:col>22</xdr:col>
      <xdr:colOff>349251</xdr:colOff>
      <xdr:row>79</xdr:row>
      <xdr:rowOff>31750</xdr:rowOff>
    </xdr:to>
    <xdr:graphicFrame macro="">
      <xdr:nvGraphicFramePr>
        <xdr:cNvPr id="29891540" name="Chart 2">
          <a:extLst>
            <a:ext uri="{FF2B5EF4-FFF2-40B4-BE49-F238E27FC236}">
              <a16:creationId xmlns:a16="http://schemas.microsoft.com/office/drawing/2014/main" id="{72A4897E-26B4-46D9-994C-71297A49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43392</xdr:colOff>
      <xdr:row>0</xdr:row>
      <xdr:rowOff>39159</xdr:rowOff>
    </xdr:from>
    <xdr:to>
      <xdr:col>8</xdr:col>
      <xdr:colOff>837142</xdr:colOff>
      <xdr:row>2</xdr:row>
      <xdr:rowOff>112184</xdr:rowOff>
    </xdr:to>
    <xdr:pic>
      <xdr:nvPicPr>
        <xdr:cNvPr id="29891541" name="Picture 1">
          <a:extLst>
            <a:ext uri="{FF2B5EF4-FFF2-40B4-BE49-F238E27FC236}">
              <a16:creationId xmlns:a16="http://schemas.microsoft.com/office/drawing/2014/main" id="{9424B4D8-D79F-43AA-9CA7-15E04BF300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336550</xdr:colOff>
      <xdr:row>19</xdr:row>
      <xdr:rowOff>57150</xdr:rowOff>
    </xdr:from>
    <xdr:to>
      <xdr:col>23</xdr:col>
      <xdr:colOff>170392</xdr:colOff>
      <xdr:row>22</xdr:row>
      <xdr:rowOff>2692400</xdr:rowOff>
    </xdr:to>
    <xdr:graphicFrame macro="">
      <xdr:nvGraphicFramePr>
        <xdr:cNvPr id="29891542" name="Chart 1">
          <a:extLst>
            <a:ext uri="{FF2B5EF4-FFF2-40B4-BE49-F238E27FC236}">
              <a16:creationId xmlns:a16="http://schemas.microsoft.com/office/drawing/2014/main" id="{EA7A245E-31BA-4EB6-890D-CF5334AB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306917</xdr:colOff>
      <xdr:row>26</xdr:row>
      <xdr:rowOff>20109</xdr:rowOff>
    </xdr:from>
    <xdr:to>
      <xdr:col>22</xdr:col>
      <xdr:colOff>283633</xdr:colOff>
      <xdr:row>36</xdr:row>
      <xdr:rowOff>1410759</xdr:rowOff>
    </xdr:to>
    <xdr:graphicFrame macro="">
      <xdr:nvGraphicFramePr>
        <xdr:cNvPr id="29891543" name="Chart 2">
          <a:extLst>
            <a:ext uri="{FF2B5EF4-FFF2-40B4-BE49-F238E27FC236}">
              <a16:creationId xmlns:a16="http://schemas.microsoft.com/office/drawing/2014/main" id="{E7813B28-51B3-446A-BAC8-DD27578D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328084</xdr:colOff>
      <xdr:row>39</xdr:row>
      <xdr:rowOff>30691</xdr:rowOff>
    </xdr:from>
    <xdr:to>
      <xdr:col>22</xdr:col>
      <xdr:colOff>304800</xdr:colOff>
      <xdr:row>49</xdr:row>
      <xdr:rowOff>1421341</xdr:rowOff>
    </xdr:to>
    <xdr:graphicFrame macro="">
      <xdr:nvGraphicFramePr>
        <xdr:cNvPr id="29891544" name="Chart 2">
          <a:extLst>
            <a:ext uri="{FF2B5EF4-FFF2-40B4-BE49-F238E27FC236}">
              <a16:creationId xmlns:a16="http://schemas.microsoft.com/office/drawing/2014/main" id="{E9C35465-8A8F-4436-A2A7-85954640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296334</xdr:colOff>
      <xdr:row>6</xdr:row>
      <xdr:rowOff>42332</xdr:rowOff>
    </xdr:from>
    <xdr:to>
      <xdr:col>33</xdr:col>
      <xdr:colOff>124884</xdr:colOff>
      <xdr:row>16</xdr:row>
      <xdr:rowOff>1572682</xdr:rowOff>
    </xdr:to>
    <xdr:graphicFrame macro="">
      <xdr:nvGraphicFramePr>
        <xdr:cNvPr id="8" name="Chart 1">
          <a:extLst>
            <a:ext uri="{FF2B5EF4-FFF2-40B4-BE49-F238E27FC236}">
              <a16:creationId xmlns:a16="http://schemas.microsoft.com/office/drawing/2014/main" id="{1C579BC2-8946-4E3E-A4D9-7E84836D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317500</xdr:colOff>
      <xdr:row>26</xdr:row>
      <xdr:rowOff>31749</xdr:rowOff>
    </xdr:from>
    <xdr:to>
      <xdr:col>32</xdr:col>
      <xdr:colOff>294216</xdr:colOff>
      <xdr:row>36</xdr:row>
      <xdr:rowOff>1422399</xdr:rowOff>
    </xdr:to>
    <xdr:graphicFrame macro="">
      <xdr:nvGraphicFramePr>
        <xdr:cNvPr id="9" name="Chart 2">
          <a:extLst>
            <a:ext uri="{FF2B5EF4-FFF2-40B4-BE49-F238E27FC236}">
              <a16:creationId xmlns:a16="http://schemas.microsoft.com/office/drawing/2014/main" id="{A0D7CE9A-51C6-4AB1-9A33-12CFA293C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328083</xdr:colOff>
      <xdr:row>52</xdr:row>
      <xdr:rowOff>10583</xdr:rowOff>
    </xdr:from>
    <xdr:to>
      <xdr:col>22</xdr:col>
      <xdr:colOff>304799</xdr:colOff>
      <xdr:row>57</xdr:row>
      <xdr:rowOff>2194983</xdr:rowOff>
    </xdr:to>
    <xdr:graphicFrame macro="">
      <xdr:nvGraphicFramePr>
        <xdr:cNvPr id="11" name="Chart 2">
          <a:extLst>
            <a:ext uri="{FF2B5EF4-FFF2-40B4-BE49-F238E27FC236}">
              <a16:creationId xmlns:a16="http://schemas.microsoft.com/office/drawing/2014/main" id="{BEF43CAF-5759-4A4B-9D18-496A1322C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366183</xdr:colOff>
      <xdr:row>76</xdr:row>
      <xdr:rowOff>50802</xdr:rowOff>
    </xdr:from>
    <xdr:to>
      <xdr:col>21</xdr:col>
      <xdr:colOff>592667</xdr:colOff>
      <xdr:row>94</xdr:row>
      <xdr:rowOff>74084</xdr:rowOff>
    </xdr:to>
    <xdr:graphicFrame macro="">
      <xdr:nvGraphicFramePr>
        <xdr:cNvPr id="37261511" name="Chart 1">
          <a:extLst>
            <a:ext uri="{FF2B5EF4-FFF2-40B4-BE49-F238E27FC236}">
              <a16:creationId xmlns:a16="http://schemas.microsoft.com/office/drawing/2014/main" id="{4BC5F7D8-7C6F-41BC-AF32-D307A181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392642</xdr:colOff>
      <xdr:row>0</xdr:row>
      <xdr:rowOff>49742</xdr:rowOff>
    </xdr:from>
    <xdr:to>
      <xdr:col>8</xdr:col>
      <xdr:colOff>287867</xdr:colOff>
      <xdr:row>2</xdr:row>
      <xdr:rowOff>122767</xdr:rowOff>
    </xdr:to>
    <xdr:pic>
      <xdr:nvPicPr>
        <xdr:cNvPr id="37261512" name="Picture 1">
          <a:extLst>
            <a:ext uri="{FF2B5EF4-FFF2-40B4-BE49-F238E27FC236}">
              <a16:creationId xmlns:a16="http://schemas.microsoft.com/office/drawing/2014/main" id="{3A557038-3530-454A-9F41-0C9BC4BDF2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47392"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366184</xdr:colOff>
      <xdr:row>9</xdr:row>
      <xdr:rowOff>24343</xdr:rowOff>
    </xdr:from>
    <xdr:to>
      <xdr:col>21</xdr:col>
      <xdr:colOff>501651</xdr:colOff>
      <xdr:row>17</xdr:row>
      <xdr:rowOff>1815043</xdr:rowOff>
    </xdr:to>
    <xdr:graphicFrame macro="">
      <xdr:nvGraphicFramePr>
        <xdr:cNvPr id="37261513" name="Chart 1">
          <a:extLst>
            <a:ext uri="{FF2B5EF4-FFF2-40B4-BE49-F238E27FC236}">
              <a16:creationId xmlns:a16="http://schemas.microsoft.com/office/drawing/2014/main" id="{63ED826E-AEDF-440B-8AFB-A86B1868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381000</xdr:colOff>
      <xdr:row>21</xdr:row>
      <xdr:rowOff>31749</xdr:rowOff>
    </xdr:from>
    <xdr:to>
      <xdr:col>21</xdr:col>
      <xdr:colOff>516467</xdr:colOff>
      <xdr:row>29</xdr:row>
      <xdr:rowOff>1822449</xdr:rowOff>
    </xdr:to>
    <xdr:graphicFrame macro="">
      <xdr:nvGraphicFramePr>
        <xdr:cNvPr id="10" name="Chart 1">
          <a:extLst>
            <a:ext uri="{FF2B5EF4-FFF2-40B4-BE49-F238E27FC236}">
              <a16:creationId xmlns:a16="http://schemas.microsoft.com/office/drawing/2014/main" id="{6DDE138E-270A-4EEB-B3D5-C92DC9F0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370417</xdr:colOff>
      <xdr:row>32</xdr:row>
      <xdr:rowOff>21167</xdr:rowOff>
    </xdr:from>
    <xdr:to>
      <xdr:col>21</xdr:col>
      <xdr:colOff>505884</xdr:colOff>
      <xdr:row>40</xdr:row>
      <xdr:rowOff>1811867</xdr:rowOff>
    </xdr:to>
    <xdr:graphicFrame macro="">
      <xdr:nvGraphicFramePr>
        <xdr:cNvPr id="11" name="Chart 1">
          <a:extLst>
            <a:ext uri="{FF2B5EF4-FFF2-40B4-BE49-F238E27FC236}">
              <a16:creationId xmlns:a16="http://schemas.microsoft.com/office/drawing/2014/main" id="{26AA14D6-1474-4321-B923-B601E64F1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412750</xdr:colOff>
      <xdr:row>43</xdr:row>
      <xdr:rowOff>31751</xdr:rowOff>
    </xdr:from>
    <xdr:to>
      <xdr:col>21</xdr:col>
      <xdr:colOff>548217</xdr:colOff>
      <xdr:row>51</xdr:row>
      <xdr:rowOff>1822451</xdr:rowOff>
    </xdr:to>
    <xdr:graphicFrame macro="">
      <xdr:nvGraphicFramePr>
        <xdr:cNvPr id="12" name="Chart 1">
          <a:extLst>
            <a:ext uri="{FF2B5EF4-FFF2-40B4-BE49-F238E27FC236}">
              <a16:creationId xmlns:a16="http://schemas.microsoft.com/office/drawing/2014/main" id="{B9379C4A-E0A1-4094-A2F1-2A0F189E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412750</xdr:colOff>
      <xdr:row>54</xdr:row>
      <xdr:rowOff>31750</xdr:rowOff>
    </xdr:from>
    <xdr:to>
      <xdr:col>21</xdr:col>
      <xdr:colOff>548217</xdr:colOff>
      <xdr:row>62</xdr:row>
      <xdr:rowOff>1822450</xdr:rowOff>
    </xdr:to>
    <xdr:graphicFrame macro="">
      <xdr:nvGraphicFramePr>
        <xdr:cNvPr id="13" name="Chart 1">
          <a:extLst>
            <a:ext uri="{FF2B5EF4-FFF2-40B4-BE49-F238E27FC236}">
              <a16:creationId xmlns:a16="http://schemas.microsoft.com/office/drawing/2014/main" id="{1477009D-758F-4453-BB9C-BB17B8E90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359833</xdr:colOff>
      <xdr:row>65</xdr:row>
      <xdr:rowOff>42333</xdr:rowOff>
    </xdr:from>
    <xdr:to>
      <xdr:col>21</xdr:col>
      <xdr:colOff>495300</xdr:colOff>
      <xdr:row>73</xdr:row>
      <xdr:rowOff>1833033</xdr:rowOff>
    </xdr:to>
    <xdr:graphicFrame macro="">
      <xdr:nvGraphicFramePr>
        <xdr:cNvPr id="14" name="Chart 1">
          <a:extLst>
            <a:ext uri="{FF2B5EF4-FFF2-40B4-BE49-F238E27FC236}">
              <a16:creationId xmlns:a16="http://schemas.microsoft.com/office/drawing/2014/main" id="{1DAF8E3C-3C84-4D18-AADA-016F1442A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32809</xdr:colOff>
      <xdr:row>0</xdr:row>
      <xdr:rowOff>39158</xdr:rowOff>
    </xdr:from>
    <xdr:to>
      <xdr:col>8</xdr:col>
      <xdr:colOff>827617</xdr:colOff>
      <xdr:row>2</xdr:row>
      <xdr:rowOff>112183</xdr:rowOff>
    </xdr:to>
    <xdr:pic>
      <xdr:nvPicPr>
        <xdr:cNvPr id="34008730" name="Picture 1">
          <a:extLst>
            <a:ext uri="{FF2B5EF4-FFF2-40B4-BE49-F238E27FC236}">
              <a16:creationId xmlns:a16="http://schemas.microsoft.com/office/drawing/2014/main" id="{95FE9B9E-B04B-4AA4-BB61-1DE37544D4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2142" y="39158"/>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347134</xdr:colOff>
      <xdr:row>32</xdr:row>
      <xdr:rowOff>28575</xdr:rowOff>
    </xdr:from>
    <xdr:to>
      <xdr:col>22</xdr:col>
      <xdr:colOff>328083</xdr:colOff>
      <xdr:row>41</xdr:row>
      <xdr:rowOff>1217083</xdr:rowOff>
    </xdr:to>
    <xdr:graphicFrame macro="">
      <xdr:nvGraphicFramePr>
        <xdr:cNvPr id="34008731" name="Chart 1">
          <a:extLst>
            <a:ext uri="{FF2B5EF4-FFF2-40B4-BE49-F238E27FC236}">
              <a16:creationId xmlns:a16="http://schemas.microsoft.com/office/drawing/2014/main" id="{10F64649-9986-496F-88E1-5B272069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294215</xdr:colOff>
      <xdr:row>6</xdr:row>
      <xdr:rowOff>19050</xdr:rowOff>
    </xdr:from>
    <xdr:to>
      <xdr:col>22</xdr:col>
      <xdr:colOff>346073</xdr:colOff>
      <xdr:row>17</xdr:row>
      <xdr:rowOff>1228725</xdr:rowOff>
    </xdr:to>
    <xdr:graphicFrame macro="">
      <xdr:nvGraphicFramePr>
        <xdr:cNvPr id="34008732" name="Chart 2">
          <a:extLst>
            <a:ext uri="{FF2B5EF4-FFF2-40B4-BE49-F238E27FC236}">
              <a16:creationId xmlns:a16="http://schemas.microsoft.com/office/drawing/2014/main" id="{9196A66B-A6A3-473F-9C6A-0A14492C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315383</xdr:colOff>
      <xdr:row>44</xdr:row>
      <xdr:rowOff>14816</xdr:rowOff>
    </xdr:from>
    <xdr:to>
      <xdr:col>22</xdr:col>
      <xdr:colOff>44449</xdr:colOff>
      <xdr:row>55</xdr:row>
      <xdr:rowOff>1414991</xdr:rowOff>
    </xdr:to>
    <xdr:graphicFrame macro="">
      <xdr:nvGraphicFramePr>
        <xdr:cNvPr id="34008733" name="Chart 2">
          <a:extLst>
            <a:ext uri="{FF2B5EF4-FFF2-40B4-BE49-F238E27FC236}">
              <a16:creationId xmlns:a16="http://schemas.microsoft.com/office/drawing/2014/main" id="{90A72025-737D-4CBD-8E34-4B3E91D89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317500</xdr:colOff>
      <xdr:row>6</xdr:row>
      <xdr:rowOff>25400</xdr:rowOff>
    </xdr:from>
    <xdr:to>
      <xdr:col>31</xdr:col>
      <xdr:colOff>179916</xdr:colOff>
      <xdr:row>17</xdr:row>
      <xdr:rowOff>1231900</xdr:rowOff>
    </xdr:to>
    <xdr:graphicFrame macro="">
      <xdr:nvGraphicFramePr>
        <xdr:cNvPr id="34008734" name="Chart 1">
          <a:extLst>
            <a:ext uri="{FF2B5EF4-FFF2-40B4-BE49-F238E27FC236}">
              <a16:creationId xmlns:a16="http://schemas.microsoft.com/office/drawing/2014/main" id="{90FBD203-588E-4E78-9759-44E13E73E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305856</xdr:colOff>
      <xdr:row>20</xdr:row>
      <xdr:rowOff>17991</xdr:rowOff>
    </xdr:from>
    <xdr:to>
      <xdr:col>22</xdr:col>
      <xdr:colOff>338666</xdr:colOff>
      <xdr:row>29</xdr:row>
      <xdr:rowOff>1576916</xdr:rowOff>
    </xdr:to>
    <xdr:graphicFrame macro="">
      <xdr:nvGraphicFramePr>
        <xdr:cNvPr id="34008735" name="Chart 2">
          <a:extLst>
            <a:ext uri="{FF2B5EF4-FFF2-40B4-BE49-F238E27FC236}">
              <a16:creationId xmlns:a16="http://schemas.microsoft.com/office/drawing/2014/main" id="{62B8522A-CBE4-48D2-AC24-A3743116B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315383</xdr:colOff>
      <xdr:row>20</xdr:row>
      <xdr:rowOff>17992</xdr:rowOff>
    </xdr:from>
    <xdr:to>
      <xdr:col>31</xdr:col>
      <xdr:colOff>225424</xdr:colOff>
      <xdr:row>29</xdr:row>
      <xdr:rowOff>1576916</xdr:rowOff>
    </xdr:to>
    <xdr:graphicFrame macro="">
      <xdr:nvGraphicFramePr>
        <xdr:cNvPr id="34008736" name="Chart 7">
          <a:extLst>
            <a:ext uri="{FF2B5EF4-FFF2-40B4-BE49-F238E27FC236}">
              <a16:creationId xmlns:a16="http://schemas.microsoft.com/office/drawing/2014/main" id="{5591FD97-EEF3-47B0-98BA-C486A524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317500</xdr:colOff>
      <xdr:row>66</xdr:row>
      <xdr:rowOff>42332</xdr:rowOff>
    </xdr:from>
    <xdr:to>
      <xdr:col>22</xdr:col>
      <xdr:colOff>56091</xdr:colOff>
      <xdr:row>85</xdr:row>
      <xdr:rowOff>116415</xdr:rowOff>
    </xdr:to>
    <xdr:graphicFrame macro="">
      <xdr:nvGraphicFramePr>
        <xdr:cNvPr id="34008737" name="Chart 2">
          <a:extLst>
            <a:ext uri="{FF2B5EF4-FFF2-40B4-BE49-F238E27FC236}">
              <a16:creationId xmlns:a16="http://schemas.microsoft.com/office/drawing/2014/main" id="{CA6E6415-F3FD-4592-A831-45124CD5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346075</xdr:colOff>
      <xdr:row>58</xdr:row>
      <xdr:rowOff>17992</xdr:rowOff>
    </xdr:from>
    <xdr:to>
      <xdr:col>22</xdr:col>
      <xdr:colOff>84666</xdr:colOff>
      <xdr:row>63</xdr:row>
      <xdr:rowOff>9525</xdr:rowOff>
    </xdr:to>
    <xdr:graphicFrame macro="">
      <xdr:nvGraphicFramePr>
        <xdr:cNvPr id="34008738" name="Chart 2">
          <a:extLst>
            <a:ext uri="{FF2B5EF4-FFF2-40B4-BE49-F238E27FC236}">
              <a16:creationId xmlns:a16="http://schemas.microsoft.com/office/drawing/2014/main" id="{3375A405-C99B-480C-832F-39352A98B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338666</xdr:colOff>
      <xdr:row>66</xdr:row>
      <xdr:rowOff>42333</xdr:rowOff>
    </xdr:from>
    <xdr:to>
      <xdr:col>31</xdr:col>
      <xdr:colOff>77257</xdr:colOff>
      <xdr:row>85</xdr:row>
      <xdr:rowOff>105833</xdr:rowOff>
    </xdr:to>
    <xdr:graphicFrame macro="">
      <xdr:nvGraphicFramePr>
        <xdr:cNvPr id="12" name="Chart 2">
          <a:extLst>
            <a:ext uri="{FF2B5EF4-FFF2-40B4-BE49-F238E27FC236}">
              <a16:creationId xmlns:a16="http://schemas.microsoft.com/office/drawing/2014/main" id="{2C8FFC44-2739-4559-83A3-5E46AC02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306916</xdr:colOff>
      <xdr:row>44</xdr:row>
      <xdr:rowOff>31750</xdr:rowOff>
    </xdr:from>
    <xdr:to>
      <xdr:col>31</xdr:col>
      <xdr:colOff>35982</xdr:colOff>
      <xdr:row>55</xdr:row>
      <xdr:rowOff>1431925</xdr:rowOff>
    </xdr:to>
    <xdr:graphicFrame macro="">
      <xdr:nvGraphicFramePr>
        <xdr:cNvPr id="13" name="Chart 2">
          <a:extLst>
            <a:ext uri="{FF2B5EF4-FFF2-40B4-BE49-F238E27FC236}">
              <a16:creationId xmlns:a16="http://schemas.microsoft.com/office/drawing/2014/main" id="{6C6B6B56-B136-431D-B7CF-087338D68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604309</xdr:colOff>
      <xdr:row>0</xdr:row>
      <xdr:rowOff>39158</xdr:rowOff>
    </xdr:from>
    <xdr:to>
      <xdr:col>8</xdr:col>
      <xdr:colOff>425450</xdr:colOff>
      <xdr:row>2</xdr:row>
      <xdr:rowOff>112183</xdr:rowOff>
    </xdr:to>
    <xdr:pic>
      <xdr:nvPicPr>
        <xdr:cNvPr id="34486671" name="Picture 1">
          <a:extLst>
            <a:ext uri="{FF2B5EF4-FFF2-40B4-BE49-F238E27FC236}">
              <a16:creationId xmlns:a16="http://schemas.microsoft.com/office/drawing/2014/main" id="{9241618D-936F-44B2-B47D-F84E34A00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83892" y="39158"/>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364067</xdr:colOff>
      <xdr:row>25</xdr:row>
      <xdr:rowOff>42333</xdr:rowOff>
    </xdr:from>
    <xdr:to>
      <xdr:col>22</xdr:col>
      <xdr:colOff>27518</xdr:colOff>
      <xdr:row>41</xdr:row>
      <xdr:rowOff>26458</xdr:rowOff>
    </xdr:to>
    <xdr:graphicFrame macro="">
      <xdr:nvGraphicFramePr>
        <xdr:cNvPr id="34486672" name="Chart 9">
          <a:extLst>
            <a:ext uri="{FF2B5EF4-FFF2-40B4-BE49-F238E27FC236}">
              <a16:creationId xmlns:a16="http://schemas.microsoft.com/office/drawing/2014/main" id="{2EEB2087-D678-4A6C-8314-528997797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305859</xdr:colOff>
      <xdr:row>6</xdr:row>
      <xdr:rowOff>42334</xdr:rowOff>
    </xdr:from>
    <xdr:to>
      <xdr:col>21</xdr:col>
      <xdr:colOff>576793</xdr:colOff>
      <xdr:row>13</xdr:row>
      <xdr:rowOff>1731434</xdr:rowOff>
    </xdr:to>
    <xdr:graphicFrame macro="">
      <xdr:nvGraphicFramePr>
        <xdr:cNvPr id="34486673" name="Chart 10">
          <a:extLst>
            <a:ext uri="{FF2B5EF4-FFF2-40B4-BE49-F238E27FC236}">
              <a16:creationId xmlns:a16="http://schemas.microsoft.com/office/drawing/2014/main" id="{34CE6D4B-49C5-49FC-A5CC-4D96D5284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370416</xdr:colOff>
      <xdr:row>16</xdr:row>
      <xdr:rowOff>42333</xdr:rowOff>
    </xdr:from>
    <xdr:to>
      <xdr:col>22</xdr:col>
      <xdr:colOff>280458</xdr:colOff>
      <xdr:row>22</xdr:row>
      <xdr:rowOff>2004483</xdr:rowOff>
    </xdr:to>
    <xdr:graphicFrame macro="">
      <xdr:nvGraphicFramePr>
        <xdr:cNvPr id="7" name="Chart 7">
          <a:extLst>
            <a:ext uri="{FF2B5EF4-FFF2-40B4-BE49-F238E27FC236}">
              <a16:creationId xmlns:a16="http://schemas.microsoft.com/office/drawing/2014/main" id="{A0613000-F4ED-4276-A823-48E9520DB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371476</xdr:colOff>
      <xdr:row>0</xdr:row>
      <xdr:rowOff>49742</xdr:rowOff>
    </xdr:from>
    <xdr:to>
      <xdr:col>8</xdr:col>
      <xdr:colOff>192617</xdr:colOff>
      <xdr:row>2</xdr:row>
      <xdr:rowOff>122767</xdr:rowOff>
    </xdr:to>
    <xdr:pic>
      <xdr:nvPicPr>
        <xdr:cNvPr id="37322896" name="Picture 1">
          <a:extLst>
            <a:ext uri="{FF2B5EF4-FFF2-40B4-BE49-F238E27FC236}">
              <a16:creationId xmlns:a16="http://schemas.microsoft.com/office/drawing/2014/main" id="{32FD8386-7139-43EE-8434-F3F07FB4E9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1059"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321734</xdr:colOff>
      <xdr:row>27</xdr:row>
      <xdr:rowOff>31751</xdr:rowOff>
    </xdr:from>
    <xdr:to>
      <xdr:col>22</xdr:col>
      <xdr:colOff>201084</xdr:colOff>
      <xdr:row>36</xdr:row>
      <xdr:rowOff>1524000</xdr:rowOff>
    </xdr:to>
    <xdr:graphicFrame macro="">
      <xdr:nvGraphicFramePr>
        <xdr:cNvPr id="37322897" name="Chart 9">
          <a:extLst>
            <a:ext uri="{FF2B5EF4-FFF2-40B4-BE49-F238E27FC236}">
              <a16:creationId xmlns:a16="http://schemas.microsoft.com/office/drawing/2014/main" id="{C1A5AB1B-ED67-465A-93C5-2436EECC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262467</xdr:colOff>
      <xdr:row>7</xdr:row>
      <xdr:rowOff>31751</xdr:rowOff>
    </xdr:from>
    <xdr:to>
      <xdr:col>22</xdr:col>
      <xdr:colOff>137584</xdr:colOff>
      <xdr:row>14</xdr:row>
      <xdr:rowOff>1672167</xdr:rowOff>
    </xdr:to>
    <xdr:graphicFrame macro="">
      <xdr:nvGraphicFramePr>
        <xdr:cNvPr id="37322898" name="Chart 10">
          <a:extLst>
            <a:ext uri="{FF2B5EF4-FFF2-40B4-BE49-F238E27FC236}">
              <a16:creationId xmlns:a16="http://schemas.microsoft.com/office/drawing/2014/main" id="{CAB7A4F7-0205-49C6-9189-BB2774804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327027</xdr:colOff>
      <xdr:row>39</xdr:row>
      <xdr:rowOff>31750</xdr:rowOff>
    </xdr:from>
    <xdr:to>
      <xdr:col>22</xdr:col>
      <xdr:colOff>169335</xdr:colOff>
      <xdr:row>58</xdr:row>
      <xdr:rowOff>31750</xdr:rowOff>
    </xdr:to>
    <xdr:graphicFrame macro="">
      <xdr:nvGraphicFramePr>
        <xdr:cNvPr id="37322899" name="Chart 1">
          <a:extLst>
            <a:ext uri="{FF2B5EF4-FFF2-40B4-BE49-F238E27FC236}">
              <a16:creationId xmlns:a16="http://schemas.microsoft.com/office/drawing/2014/main" id="{F687EF5B-947B-46EC-9BF1-A926F9BE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298449</xdr:colOff>
      <xdr:row>17</xdr:row>
      <xdr:rowOff>19050</xdr:rowOff>
    </xdr:from>
    <xdr:to>
      <xdr:col>22</xdr:col>
      <xdr:colOff>158750</xdr:colOff>
      <xdr:row>24</xdr:row>
      <xdr:rowOff>1703917</xdr:rowOff>
    </xdr:to>
    <xdr:graphicFrame macro="">
      <xdr:nvGraphicFramePr>
        <xdr:cNvPr id="37322900" name="Chart 2">
          <a:extLst>
            <a:ext uri="{FF2B5EF4-FFF2-40B4-BE49-F238E27FC236}">
              <a16:creationId xmlns:a16="http://schemas.microsoft.com/office/drawing/2014/main" id="{F0E0A02C-B7F2-4B2B-8E64-C953E5EC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540808</xdr:colOff>
      <xdr:row>0</xdr:row>
      <xdr:rowOff>17992</xdr:rowOff>
    </xdr:from>
    <xdr:to>
      <xdr:col>8</xdr:col>
      <xdr:colOff>436032</xdr:colOff>
      <xdr:row>2</xdr:row>
      <xdr:rowOff>91017</xdr:rowOff>
    </xdr:to>
    <xdr:pic>
      <xdr:nvPicPr>
        <xdr:cNvPr id="34453905" name="Picture 1">
          <a:extLst>
            <a:ext uri="{FF2B5EF4-FFF2-40B4-BE49-F238E27FC236}">
              <a16:creationId xmlns:a16="http://schemas.microsoft.com/office/drawing/2014/main" id="{6F1A3439-3D2A-4EDA-9C91-3654F0403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20391" y="1799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279400</xdr:colOff>
      <xdr:row>28</xdr:row>
      <xdr:rowOff>21167</xdr:rowOff>
    </xdr:from>
    <xdr:to>
      <xdr:col>21</xdr:col>
      <xdr:colOff>556684</xdr:colOff>
      <xdr:row>44</xdr:row>
      <xdr:rowOff>5292</xdr:rowOff>
    </xdr:to>
    <xdr:graphicFrame macro="">
      <xdr:nvGraphicFramePr>
        <xdr:cNvPr id="34453906" name="Chart 9">
          <a:extLst>
            <a:ext uri="{FF2B5EF4-FFF2-40B4-BE49-F238E27FC236}">
              <a16:creationId xmlns:a16="http://schemas.microsoft.com/office/drawing/2014/main" id="{0494F0B5-C848-4F4B-BA65-62EF55BC8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243416</xdr:colOff>
      <xdr:row>6</xdr:row>
      <xdr:rowOff>37040</xdr:rowOff>
    </xdr:from>
    <xdr:to>
      <xdr:col>21</xdr:col>
      <xdr:colOff>539750</xdr:colOff>
      <xdr:row>15</xdr:row>
      <xdr:rowOff>1460499</xdr:rowOff>
    </xdr:to>
    <xdr:graphicFrame macro="">
      <xdr:nvGraphicFramePr>
        <xdr:cNvPr id="34453907" name="Chart 10">
          <a:extLst>
            <a:ext uri="{FF2B5EF4-FFF2-40B4-BE49-F238E27FC236}">
              <a16:creationId xmlns:a16="http://schemas.microsoft.com/office/drawing/2014/main" id="{C47C6648-5B3E-4830-8A06-E4DA2C987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285751</xdr:colOff>
      <xdr:row>18</xdr:row>
      <xdr:rowOff>42334</xdr:rowOff>
    </xdr:from>
    <xdr:to>
      <xdr:col>21</xdr:col>
      <xdr:colOff>582085</xdr:colOff>
      <xdr:row>26</xdr:row>
      <xdr:rowOff>1656293</xdr:rowOff>
    </xdr:to>
    <xdr:graphicFrame macro="">
      <xdr:nvGraphicFramePr>
        <xdr:cNvPr id="6" name="Chart 10">
          <a:extLst>
            <a:ext uri="{FF2B5EF4-FFF2-40B4-BE49-F238E27FC236}">
              <a16:creationId xmlns:a16="http://schemas.microsoft.com/office/drawing/2014/main" id="{CC29A728-8495-4DA5-A272-90A1C8985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2"/>
  <sheetViews>
    <sheetView tabSelected="1" topLeftCell="A10" workbookViewId="0">
      <selection activeCell="F15" sqref="F15"/>
    </sheetView>
  </sheetViews>
  <sheetFormatPr defaultRowHeight="12.75" x14ac:dyDescent="0.2"/>
  <cols>
    <col min="1" max="1" width="9.140625" style="1"/>
    <col min="2" max="2" width="15.5703125" style="1" customWidth="1"/>
    <col min="3" max="3" width="15.28515625" style="1" customWidth="1"/>
    <col min="4" max="4" width="65" style="1" customWidth="1"/>
    <col min="5" max="5" width="11.5703125" style="1" customWidth="1"/>
    <col min="6" max="16384" width="9.140625" style="1"/>
  </cols>
  <sheetData>
    <row r="1" spans="1:10" ht="15" x14ac:dyDescent="0.25">
      <c r="A1" s="54"/>
      <c r="B1" s="54"/>
      <c r="C1" s="54"/>
      <c r="D1" s="54"/>
      <c r="E1" s="54"/>
      <c r="F1" s="54"/>
      <c r="G1" s="54"/>
      <c r="H1" s="54"/>
      <c r="I1" s="54"/>
      <c r="J1" s="54"/>
    </row>
    <row r="2" spans="1:10" ht="15" x14ac:dyDescent="0.25">
      <c r="A2" s="54"/>
      <c r="B2" s="54"/>
      <c r="C2" s="54"/>
      <c r="D2" s="54"/>
      <c r="E2" s="54"/>
      <c r="F2" s="54"/>
      <c r="G2" s="54"/>
      <c r="H2" s="54"/>
      <c r="I2" s="54"/>
      <c r="J2" s="54"/>
    </row>
    <row r="3" spans="1:10" ht="15" x14ac:dyDescent="0.25">
      <c r="A3" s="54"/>
      <c r="B3" s="54"/>
      <c r="C3" s="54"/>
      <c r="D3" s="54"/>
      <c r="E3" s="54"/>
      <c r="F3" s="54"/>
      <c r="G3" s="54"/>
      <c r="H3" s="54"/>
      <c r="I3" s="54"/>
      <c r="J3" s="54"/>
    </row>
    <row r="4" spans="1:10" ht="15" x14ac:dyDescent="0.25">
      <c r="A4" s="54"/>
      <c r="B4" s="54"/>
      <c r="C4" s="54"/>
      <c r="D4" s="54"/>
      <c r="E4" s="54"/>
      <c r="F4" s="54"/>
      <c r="G4" s="54"/>
      <c r="H4" s="54"/>
      <c r="I4" s="54"/>
      <c r="J4" s="54"/>
    </row>
    <row r="5" spans="1:10" ht="15" x14ac:dyDescent="0.25">
      <c r="A5" s="54"/>
      <c r="B5" s="54"/>
      <c r="C5" s="54"/>
      <c r="D5" s="54"/>
      <c r="E5" s="54"/>
      <c r="F5" s="54"/>
      <c r="G5" s="54"/>
      <c r="H5" s="54"/>
      <c r="I5" s="54"/>
      <c r="J5" s="54"/>
    </row>
    <row r="6" spans="1:10" ht="15" x14ac:dyDescent="0.25">
      <c r="A6" s="54"/>
      <c r="B6" s="54"/>
      <c r="C6" s="54"/>
      <c r="D6" s="54"/>
      <c r="E6" s="54"/>
      <c r="F6" s="54"/>
      <c r="G6" s="54"/>
      <c r="H6" s="54"/>
      <c r="I6" s="54"/>
      <c r="J6" s="54"/>
    </row>
    <row r="7" spans="1:10" ht="15" x14ac:dyDescent="0.25">
      <c r="A7" s="54"/>
      <c r="B7" s="54"/>
      <c r="C7" s="54"/>
      <c r="D7" s="54"/>
      <c r="E7" s="54"/>
      <c r="F7" s="54"/>
      <c r="G7" s="54"/>
      <c r="H7" s="54"/>
      <c r="I7" s="54"/>
      <c r="J7" s="54"/>
    </row>
    <row r="8" spans="1:10" ht="15" x14ac:dyDescent="0.25">
      <c r="A8" s="54"/>
      <c r="B8" s="54"/>
      <c r="C8" s="54"/>
      <c r="D8" s="54"/>
      <c r="E8" s="54"/>
      <c r="F8" s="54"/>
      <c r="G8" s="54"/>
      <c r="H8" s="54"/>
      <c r="I8" s="54"/>
      <c r="J8" s="54"/>
    </row>
    <row r="9" spans="1:10" ht="15" x14ac:dyDescent="0.25">
      <c r="A9" s="54"/>
      <c r="B9" s="54"/>
      <c r="C9" s="54"/>
      <c r="D9" s="54"/>
      <c r="E9" s="54"/>
      <c r="F9" s="54"/>
      <c r="G9" s="54"/>
      <c r="H9" s="54"/>
      <c r="I9" s="54"/>
      <c r="J9" s="54"/>
    </row>
    <row r="10" spans="1:10" ht="15" x14ac:dyDescent="0.25">
      <c r="A10" s="54"/>
      <c r="B10" s="54"/>
      <c r="C10" s="54"/>
      <c r="D10" s="54"/>
      <c r="E10" s="54"/>
      <c r="F10" s="54"/>
      <c r="G10" s="54"/>
      <c r="H10" s="54"/>
      <c r="I10" s="54"/>
      <c r="J10" s="54"/>
    </row>
    <row r="11" spans="1:10" ht="15" x14ac:dyDescent="0.25">
      <c r="A11" s="54"/>
      <c r="B11" s="54" t="s">
        <v>0</v>
      </c>
      <c r="C11" s="54"/>
      <c r="D11" s="54"/>
      <c r="E11" s="54"/>
      <c r="F11" s="54"/>
      <c r="G11" s="54"/>
      <c r="H11" s="54"/>
      <c r="I11" s="54"/>
      <c r="J11" s="54"/>
    </row>
    <row r="12" spans="1:10" ht="15" x14ac:dyDescent="0.25">
      <c r="A12" s="54"/>
      <c r="B12" s="54" t="s">
        <v>1</v>
      </c>
      <c r="C12" s="54"/>
      <c r="D12" s="54"/>
      <c r="E12" s="54"/>
      <c r="F12" s="54"/>
      <c r="G12" s="54"/>
      <c r="H12" s="54"/>
      <c r="I12" s="54"/>
      <c r="J12" s="54"/>
    </row>
    <row r="13" spans="1:10" ht="15" x14ac:dyDescent="0.25">
      <c r="A13" s="54"/>
      <c r="B13" s="54" t="s">
        <v>2</v>
      </c>
      <c r="C13" s="35">
        <v>42985</v>
      </c>
      <c r="D13" s="80"/>
      <c r="E13" s="54"/>
      <c r="F13" s="54"/>
      <c r="G13" s="54"/>
      <c r="H13" s="54"/>
      <c r="I13" s="54"/>
      <c r="J13" s="54"/>
    </row>
    <row r="14" spans="1:10" ht="15" x14ac:dyDescent="0.25">
      <c r="A14" s="54"/>
      <c r="B14" s="54"/>
      <c r="C14" s="54"/>
      <c r="D14" s="54"/>
      <c r="E14" s="54" t="s">
        <v>3</v>
      </c>
      <c r="F14" s="100" t="s">
        <v>183</v>
      </c>
      <c r="G14" s="54"/>
      <c r="H14" s="54"/>
      <c r="I14" s="54"/>
      <c r="J14" s="54"/>
    </row>
    <row r="15" spans="1:10" ht="15" x14ac:dyDescent="0.25">
      <c r="A15" s="54"/>
      <c r="B15" s="54"/>
      <c r="C15" s="54"/>
      <c r="D15" s="54"/>
      <c r="E15" s="54"/>
      <c r="F15" s="54"/>
      <c r="G15" s="54"/>
      <c r="H15" s="54"/>
      <c r="I15" s="54"/>
      <c r="J15" s="54"/>
    </row>
    <row r="16" spans="1:10" ht="15" x14ac:dyDescent="0.25">
      <c r="A16" s="54"/>
      <c r="B16" s="54" t="s">
        <v>4</v>
      </c>
      <c r="C16" s="54"/>
      <c r="D16" s="54"/>
      <c r="E16" s="54"/>
      <c r="F16" s="54"/>
      <c r="G16" s="54"/>
      <c r="H16" s="54"/>
      <c r="I16" s="54"/>
      <c r="J16" s="54"/>
    </row>
    <row r="17" spans="1:11" ht="15" x14ac:dyDescent="0.25">
      <c r="A17" s="54"/>
      <c r="B17" s="54" t="s">
        <v>5</v>
      </c>
      <c r="C17" s="54"/>
      <c r="D17" s="54"/>
      <c r="E17" s="54"/>
      <c r="F17" s="54"/>
      <c r="G17" s="54"/>
      <c r="H17" s="54"/>
      <c r="I17" s="54"/>
      <c r="J17" s="54"/>
    </row>
    <row r="18" spans="1:11" ht="15" x14ac:dyDescent="0.25">
      <c r="A18" s="54"/>
      <c r="B18" s="93" t="s">
        <v>6</v>
      </c>
      <c r="C18" s="54"/>
      <c r="D18" s="54"/>
      <c r="E18" s="54"/>
      <c r="F18" s="54"/>
      <c r="G18" s="54"/>
      <c r="H18" s="54"/>
      <c r="I18" s="54"/>
      <c r="J18" s="54"/>
    </row>
    <row r="19" spans="1:11" ht="15" x14ac:dyDescent="0.25">
      <c r="A19" s="54"/>
      <c r="B19" s="54"/>
      <c r="C19" s="54"/>
      <c r="D19" s="54"/>
      <c r="E19" s="54"/>
      <c r="F19" s="54"/>
      <c r="G19" s="54"/>
      <c r="H19" s="54"/>
      <c r="I19" s="54"/>
      <c r="J19" s="54"/>
    </row>
    <row r="21" spans="1:11" ht="15" x14ac:dyDescent="0.25">
      <c r="A21" s="54"/>
      <c r="B21" s="54"/>
      <c r="C21" s="54"/>
      <c r="D21" s="54"/>
      <c r="E21" s="54"/>
      <c r="F21" s="54"/>
      <c r="G21" s="54"/>
      <c r="H21" s="54"/>
      <c r="I21" s="54"/>
      <c r="J21" s="54"/>
    </row>
    <row r="22" spans="1:11" s="19" customFormat="1" ht="15" x14ac:dyDescent="0.25">
      <c r="A22" s="18"/>
      <c r="B22" s="18" t="s">
        <v>7</v>
      </c>
      <c r="C22" s="18"/>
      <c r="D22" s="18"/>
      <c r="E22" s="18"/>
      <c r="F22" s="18"/>
      <c r="G22" s="18"/>
      <c r="H22" s="18"/>
      <c r="I22" s="18"/>
      <c r="J22" s="18"/>
    </row>
    <row r="23" spans="1:11" s="19" customFormat="1" ht="25.5" x14ac:dyDescent="0.2">
      <c r="C23" s="41" t="s">
        <v>8</v>
      </c>
      <c r="D23" s="40" t="s">
        <v>9</v>
      </c>
    </row>
    <row r="24" spans="1:11" s="19" customFormat="1" x14ac:dyDescent="0.2">
      <c r="C24" s="41" t="s">
        <v>10</v>
      </c>
      <c r="D24" s="40" t="s">
        <v>11</v>
      </c>
      <c r="K24" s="19" t="s">
        <v>12</v>
      </c>
    </row>
    <row r="25" spans="1:11" s="19" customFormat="1" x14ac:dyDescent="0.2">
      <c r="C25" s="42" t="s">
        <v>13</v>
      </c>
      <c r="D25" s="19" t="s">
        <v>14</v>
      </c>
    </row>
    <row r="26" spans="1:11" s="19" customFormat="1" ht="25.5" x14ac:dyDescent="0.2">
      <c r="C26" s="42" t="s">
        <v>15</v>
      </c>
      <c r="D26" s="19" t="s">
        <v>16</v>
      </c>
    </row>
    <row r="27" spans="1:11" x14ac:dyDescent="0.2">
      <c r="C27" s="43" t="s">
        <v>17</v>
      </c>
      <c r="D27" s="1" t="s">
        <v>18</v>
      </c>
    </row>
    <row r="28" spans="1:11" x14ac:dyDescent="0.2">
      <c r="C28" s="43" t="s">
        <v>19</v>
      </c>
      <c r="D28" s="1" t="s">
        <v>20</v>
      </c>
    </row>
    <row r="29" spans="1:11" x14ac:dyDescent="0.2">
      <c r="B29" s="37"/>
      <c r="C29" s="38"/>
      <c r="D29" s="39"/>
    </row>
    <row r="30" spans="1:11" x14ac:dyDescent="0.2">
      <c r="C30" s="81" t="s">
        <v>21</v>
      </c>
      <c r="D30" s="52" t="s">
        <v>22</v>
      </c>
    </row>
    <row r="31" spans="1:11" x14ac:dyDescent="0.2">
      <c r="C31" s="81" t="s">
        <v>23</v>
      </c>
      <c r="D31" s="52" t="s">
        <v>24</v>
      </c>
    </row>
    <row r="32" spans="1:11" x14ac:dyDescent="0.2">
      <c r="C32" s="22"/>
      <c r="D32" s="21"/>
    </row>
    <row r="33" spans="1:10" x14ac:dyDescent="0.2">
      <c r="C33" s="22"/>
      <c r="D33" s="21"/>
    </row>
    <row r="34" spans="1:10" x14ac:dyDescent="0.2">
      <c r="C34" s="22"/>
      <c r="D34" s="21"/>
    </row>
    <row r="35" spans="1:10" x14ac:dyDescent="0.2">
      <c r="C35" s="22"/>
      <c r="D35" s="21"/>
    </row>
    <row r="36" spans="1:10" ht="78.75" customHeight="1" x14ac:dyDescent="0.25">
      <c r="A36" s="54"/>
      <c r="B36" s="122" t="s">
        <v>25</v>
      </c>
      <c r="C36" s="122"/>
      <c r="D36" s="122"/>
      <c r="E36" s="122"/>
      <c r="F36" s="122"/>
      <c r="G36" s="122"/>
      <c r="H36" s="54"/>
      <c r="I36" s="54"/>
      <c r="J36" s="54"/>
    </row>
    <row r="37" spans="1:10" x14ac:dyDescent="0.2">
      <c r="C37" s="22"/>
      <c r="D37" s="21"/>
    </row>
    <row r="38" spans="1:10" x14ac:dyDescent="0.2">
      <c r="C38" s="22"/>
      <c r="D38" s="21"/>
    </row>
    <row r="39" spans="1:10" x14ac:dyDescent="0.2">
      <c r="C39" s="22"/>
      <c r="D39" s="21"/>
    </row>
    <row r="40" spans="1:10" x14ac:dyDescent="0.2">
      <c r="C40" s="22"/>
      <c r="D40" s="21"/>
    </row>
    <row r="41" spans="1:10" x14ac:dyDescent="0.2">
      <c r="C41" s="22"/>
      <c r="D41" s="21"/>
    </row>
    <row r="42" spans="1:10" x14ac:dyDescent="0.2">
      <c r="C42" s="22"/>
      <c r="D42" s="21"/>
    </row>
    <row r="43" spans="1:10" x14ac:dyDescent="0.2">
      <c r="C43" s="22"/>
      <c r="D43" s="21"/>
    </row>
    <row r="44" spans="1:10" x14ac:dyDescent="0.2">
      <c r="C44" s="9"/>
    </row>
    <row r="45" spans="1:10" x14ac:dyDescent="0.2">
      <c r="C45" s="9"/>
    </row>
    <row r="46" spans="1:10" x14ac:dyDescent="0.2">
      <c r="C46" s="9"/>
    </row>
    <row r="47" spans="1:10" x14ac:dyDescent="0.2">
      <c r="C47" s="9"/>
    </row>
    <row r="48" spans="1:10" x14ac:dyDescent="0.2">
      <c r="C48" s="9"/>
    </row>
    <row r="49" spans="3:3" x14ac:dyDescent="0.2">
      <c r="C49" s="9"/>
    </row>
    <row r="50" spans="3:3" x14ac:dyDescent="0.2">
      <c r="C50" s="9"/>
    </row>
    <row r="51" spans="3:3" x14ac:dyDescent="0.2">
      <c r="C51" s="9"/>
    </row>
    <row r="52" spans="3:3" x14ac:dyDescent="0.2">
      <c r="C52" s="9"/>
    </row>
    <row r="53" spans="3:3" x14ac:dyDescent="0.2">
      <c r="C53" s="9"/>
    </row>
    <row r="54" spans="3:3" x14ac:dyDescent="0.2">
      <c r="C54" s="9"/>
    </row>
    <row r="55" spans="3:3" x14ac:dyDescent="0.2">
      <c r="C55" s="9"/>
    </row>
    <row r="56" spans="3:3" x14ac:dyDescent="0.2">
      <c r="C56" s="9"/>
    </row>
    <row r="57" spans="3:3" x14ac:dyDescent="0.2">
      <c r="C57" s="9"/>
    </row>
    <row r="58" spans="3:3" x14ac:dyDescent="0.2">
      <c r="C58" s="9"/>
    </row>
    <row r="59" spans="3:3" x14ac:dyDescent="0.2">
      <c r="C59" s="9"/>
    </row>
    <row r="60" spans="3:3" x14ac:dyDescent="0.2">
      <c r="C60" s="9"/>
    </row>
    <row r="61" spans="3:3" x14ac:dyDescent="0.2">
      <c r="C61" s="9"/>
    </row>
    <row r="62" spans="3:3" x14ac:dyDescent="0.2">
      <c r="C62" s="9"/>
    </row>
  </sheetData>
  <mergeCells count="1">
    <mergeCell ref="B36:G36"/>
  </mergeCells>
  <hyperlinks>
    <hyperlink ref="B18" r:id="rId1" xr:uid="{00000000-0004-0000-0000-000000000000}"/>
  </hyperlinks>
  <pageMargins left="0.7" right="0.7" top="0.75" bottom="0.75" header="0.3" footer="0.3"/>
  <pageSetup scale="72"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457"/>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10" width="13.42578125" style="1" customWidth="1"/>
    <col min="11" max="12" width="12.85546875" style="23" customWidth="1"/>
    <col min="13" max="13" width="11" style="1" bestFit="1" customWidth="1"/>
    <col min="14" max="14" width="11.28515625" style="1" bestFit="1" customWidth="1"/>
    <col min="15" max="16384" width="9.140625" style="1"/>
  </cols>
  <sheetData>
    <row r="1" spans="2:25" x14ac:dyDescent="0.2">
      <c r="C1" s="1" t="s">
        <v>0</v>
      </c>
      <c r="D1" s="9" t="s">
        <v>3</v>
      </c>
      <c r="E1" s="1" t="str">
        <f>'Title sheet and Definitions'!F14</f>
        <v>Ericsson</v>
      </c>
      <c r="F1" s="101"/>
    </row>
    <row r="2" spans="2:25" x14ac:dyDescent="0.2">
      <c r="C2" s="1" t="s">
        <v>1</v>
      </c>
      <c r="D2" s="101"/>
      <c r="E2" s="101"/>
      <c r="F2" s="101"/>
    </row>
    <row r="3" spans="2:25" x14ac:dyDescent="0.2">
      <c r="C3" s="2">
        <f>'Title sheet and Definitions'!C13</f>
        <v>42985</v>
      </c>
      <c r="D3" s="101"/>
      <c r="E3" s="55"/>
      <c r="F3" s="55"/>
      <c r="G3" s="23"/>
      <c r="H3" s="23"/>
      <c r="I3" s="23"/>
      <c r="J3" s="23"/>
    </row>
    <row r="4" spans="2:25" x14ac:dyDescent="0.2">
      <c r="C4" s="2"/>
      <c r="D4" s="101"/>
      <c r="E4" s="55"/>
      <c r="F4" s="55"/>
      <c r="G4" s="23"/>
      <c r="H4" s="23"/>
      <c r="I4" s="23"/>
      <c r="J4" s="23"/>
    </row>
    <row r="5" spans="2:25" x14ac:dyDescent="0.2">
      <c r="C5" s="2"/>
      <c r="D5" s="101"/>
      <c r="E5" s="55"/>
      <c r="F5" s="55"/>
      <c r="G5" s="23"/>
      <c r="H5" s="23"/>
      <c r="I5" s="23"/>
      <c r="J5" s="23"/>
    </row>
    <row r="6" spans="2:25" x14ac:dyDescent="0.2">
      <c r="B6" s="8" t="s">
        <v>165</v>
      </c>
      <c r="C6" s="2"/>
      <c r="D6" s="101"/>
      <c r="E6" s="55"/>
      <c r="F6" s="55"/>
      <c r="G6" s="23"/>
      <c r="H6" s="23"/>
      <c r="I6" s="23"/>
      <c r="J6" s="23"/>
      <c r="O6" s="8" t="s">
        <v>166</v>
      </c>
    </row>
    <row r="7" spans="2:25" ht="15" x14ac:dyDescent="0.25">
      <c r="C7" s="94"/>
      <c r="D7" s="95">
        <v>2014</v>
      </c>
      <c r="E7" s="95">
        <v>2015</v>
      </c>
      <c r="F7" s="95">
        <v>2016</v>
      </c>
      <c r="G7" s="95">
        <v>2017</v>
      </c>
      <c r="H7" s="95">
        <v>2018</v>
      </c>
      <c r="I7" s="95">
        <v>2019</v>
      </c>
      <c r="J7" s="95">
        <v>2020</v>
      </c>
      <c r="K7" s="95">
        <v>2021</v>
      </c>
      <c r="L7" s="95">
        <v>2022</v>
      </c>
      <c r="M7" s="8" t="s">
        <v>41</v>
      </c>
      <c r="N7" s="109"/>
      <c r="O7" s="109"/>
      <c r="P7" s="109"/>
      <c r="Q7" s="109"/>
      <c r="R7" s="109"/>
      <c r="S7" s="109"/>
      <c r="T7" s="23"/>
      <c r="U7" s="23"/>
      <c r="V7" s="23"/>
      <c r="W7" s="23"/>
      <c r="X7" s="23"/>
      <c r="Y7" s="23"/>
    </row>
    <row r="8" spans="2:25" x14ac:dyDescent="0.2">
      <c r="C8" s="2" t="s">
        <v>47</v>
      </c>
      <c r="D8" s="11">
        <v>0</v>
      </c>
      <c r="E8" s="11">
        <v>0</v>
      </c>
      <c r="F8" s="11">
        <v>0</v>
      </c>
      <c r="G8" s="11">
        <v>0</v>
      </c>
      <c r="H8" s="11">
        <v>0</v>
      </c>
      <c r="I8" s="11">
        <v>0</v>
      </c>
      <c r="J8" s="11">
        <v>0</v>
      </c>
      <c r="K8" s="11">
        <v>0</v>
      </c>
      <c r="L8" s="11">
        <v>0</v>
      </c>
      <c r="M8" s="53"/>
      <c r="N8" s="92"/>
      <c r="O8" s="92"/>
      <c r="P8" s="92"/>
      <c r="Q8" s="92"/>
      <c r="R8" s="92"/>
      <c r="S8" s="92"/>
      <c r="T8" s="92"/>
      <c r="U8" s="23"/>
      <c r="V8" s="23"/>
      <c r="W8" s="23"/>
      <c r="X8" s="23"/>
      <c r="Y8" s="23"/>
    </row>
    <row r="9" spans="2:25" x14ac:dyDescent="0.2">
      <c r="C9" s="2" t="s">
        <v>144</v>
      </c>
      <c r="D9" s="11">
        <v>0</v>
      </c>
      <c r="E9" s="11">
        <v>0</v>
      </c>
      <c r="F9" s="11">
        <v>0</v>
      </c>
      <c r="G9" s="11">
        <v>0</v>
      </c>
      <c r="H9" s="11">
        <v>0</v>
      </c>
      <c r="I9" s="11">
        <v>9529.0893749999996</v>
      </c>
      <c r="J9" s="11">
        <v>50411.751281250006</v>
      </c>
      <c r="K9" s="11">
        <v>106385.11342500002</v>
      </c>
      <c r="L9" s="11">
        <v>223954.35288000002</v>
      </c>
      <c r="M9" s="53"/>
      <c r="N9" s="92"/>
      <c r="O9" s="92"/>
      <c r="P9" s="92"/>
      <c r="Q9" s="92"/>
      <c r="R9" s="92"/>
      <c r="S9" s="92"/>
      <c r="T9" s="92"/>
      <c r="U9" s="23"/>
      <c r="V9" s="23"/>
      <c r="W9" s="23"/>
      <c r="X9" s="23"/>
      <c r="Y9" s="23"/>
    </row>
    <row r="10" spans="2:25" x14ac:dyDescent="0.2">
      <c r="C10" s="2" t="s">
        <v>49</v>
      </c>
      <c r="D10" s="11">
        <v>0</v>
      </c>
      <c r="E10" s="11">
        <v>0</v>
      </c>
      <c r="F10" s="11">
        <v>0</v>
      </c>
      <c r="G10" s="11">
        <v>0</v>
      </c>
      <c r="H10" s="11">
        <v>0</v>
      </c>
      <c r="I10" s="11">
        <v>2842.8831843750004</v>
      </c>
      <c r="J10" s="11">
        <v>6173.9372671875026</v>
      </c>
      <c r="K10" s="11">
        <v>16767.262421367192</v>
      </c>
      <c r="L10" s="11">
        <v>36444.740693871106</v>
      </c>
      <c r="M10" s="53"/>
      <c r="N10" s="92"/>
      <c r="O10" s="92"/>
      <c r="P10" s="92"/>
      <c r="Q10" s="92"/>
      <c r="R10" s="92"/>
      <c r="S10" s="92"/>
      <c r="T10" s="92"/>
      <c r="U10" s="23"/>
      <c r="V10" s="23"/>
      <c r="W10" s="23"/>
      <c r="X10" s="23"/>
      <c r="Y10" s="23"/>
    </row>
    <row r="11" spans="2:25" x14ac:dyDescent="0.2">
      <c r="C11" s="90" t="s">
        <v>112</v>
      </c>
      <c r="D11" s="34">
        <v>0</v>
      </c>
      <c r="E11" s="34">
        <v>0</v>
      </c>
      <c r="F11" s="34">
        <v>0</v>
      </c>
      <c r="G11" s="34">
        <v>0</v>
      </c>
      <c r="H11" s="34">
        <v>0</v>
      </c>
      <c r="I11" s="34">
        <v>12371.972559375001</v>
      </c>
      <c r="J11" s="34">
        <v>56585.688548437509</v>
      </c>
      <c r="K11" s="34">
        <v>123152.37584636721</v>
      </c>
      <c r="L11" s="34">
        <v>260399.09357387113</v>
      </c>
      <c r="M11" s="53"/>
      <c r="N11" s="92"/>
      <c r="O11" s="92"/>
      <c r="P11" s="92"/>
      <c r="Q11" s="92"/>
      <c r="R11" s="92"/>
      <c r="S11" s="92"/>
      <c r="T11" s="92"/>
      <c r="U11" s="23"/>
      <c r="V11" s="23"/>
      <c r="W11" s="23"/>
      <c r="X11" s="23"/>
      <c r="Y11" s="23"/>
    </row>
    <row r="12" spans="2:25" x14ac:dyDescent="0.2">
      <c r="C12" s="2"/>
      <c r="D12" s="11"/>
      <c r="E12" s="11"/>
      <c r="F12" s="11"/>
      <c r="G12" s="11"/>
      <c r="H12" s="11"/>
      <c r="I12" s="11"/>
      <c r="J12" s="11"/>
      <c r="K12" s="11"/>
      <c r="L12" s="11"/>
      <c r="M12" s="53"/>
      <c r="N12" s="92"/>
      <c r="O12" s="92"/>
      <c r="P12" s="92"/>
      <c r="Q12" s="92"/>
      <c r="R12" s="92"/>
      <c r="S12" s="92"/>
      <c r="T12" s="92"/>
      <c r="U12" s="23"/>
      <c r="V12" s="23"/>
      <c r="W12" s="23"/>
      <c r="X12" s="23"/>
      <c r="Y12" s="23"/>
    </row>
    <row r="13" spans="2:25" x14ac:dyDescent="0.2">
      <c r="C13" s="2" t="s">
        <v>50</v>
      </c>
      <c r="D13" s="11">
        <v>0</v>
      </c>
      <c r="E13" s="11">
        <v>0</v>
      </c>
      <c r="F13" s="11">
        <v>0</v>
      </c>
      <c r="G13" s="11">
        <v>0</v>
      </c>
      <c r="H13" s="11">
        <v>0</v>
      </c>
      <c r="I13" s="11">
        <v>18891.542880000008</v>
      </c>
      <c r="J13" s="11">
        <v>41561.394336000019</v>
      </c>
      <c r="K13" s="11">
        <v>114293.83442400007</v>
      </c>
      <c r="L13" s="11">
        <v>150867.8614396801</v>
      </c>
      <c r="M13" s="53"/>
      <c r="N13" s="92"/>
      <c r="O13" s="92"/>
      <c r="P13" s="92"/>
      <c r="Q13" s="92"/>
      <c r="R13" s="92"/>
      <c r="S13" s="92"/>
      <c r="T13" s="92"/>
      <c r="U13" s="23"/>
      <c r="V13" s="23"/>
      <c r="W13" s="23"/>
      <c r="X13" s="23"/>
      <c r="Y13" s="23"/>
    </row>
    <row r="14" spans="2:25" x14ac:dyDescent="0.2">
      <c r="D14" s="17">
        <v>0</v>
      </c>
      <c r="E14" s="17">
        <v>0</v>
      </c>
      <c r="F14" s="17">
        <v>0</v>
      </c>
      <c r="G14" s="17">
        <v>0</v>
      </c>
      <c r="H14" s="17">
        <v>0</v>
      </c>
      <c r="I14" s="17">
        <v>31263.515439375009</v>
      </c>
      <c r="J14" s="17">
        <v>98147.082884437521</v>
      </c>
      <c r="K14" s="17">
        <v>237446.21027036727</v>
      </c>
      <c r="L14" s="17">
        <v>411266.95501355123</v>
      </c>
      <c r="M14" s="53"/>
      <c r="N14" s="23"/>
      <c r="O14" s="23"/>
      <c r="P14" s="23"/>
      <c r="Q14" s="23"/>
      <c r="R14" s="23"/>
      <c r="S14" s="23"/>
      <c r="T14" s="23"/>
      <c r="U14" s="23"/>
      <c r="V14" s="23"/>
      <c r="W14" s="23"/>
      <c r="X14" s="23"/>
      <c r="Y14" s="23"/>
    </row>
    <row r="15" spans="2:25" ht="155.25" customHeight="1" x14ac:dyDescent="0.2">
      <c r="C15" s="2"/>
      <c r="D15" s="101"/>
      <c r="E15" s="55"/>
      <c r="F15" s="55"/>
      <c r="G15" s="23"/>
      <c r="H15" s="23"/>
      <c r="I15" s="23"/>
      <c r="J15" s="23"/>
    </row>
    <row r="16" spans="2:25" x14ac:dyDescent="0.2">
      <c r="D16" s="83"/>
      <c r="E16" s="83"/>
      <c r="F16" s="83"/>
      <c r="G16" s="83"/>
      <c r="H16" s="83"/>
      <c r="I16" s="83"/>
      <c r="J16" s="83"/>
      <c r="K16" s="83"/>
    </row>
    <row r="17" spans="2:15" x14ac:dyDescent="0.2">
      <c r="B17" s="8" t="s">
        <v>167</v>
      </c>
      <c r="C17" s="2"/>
      <c r="D17" s="101"/>
      <c r="E17" s="55"/>
      <c r="F17" s="55"/>
      <c r="G17" s="23"/>
      <c r="H17" s="23"/>
      <c r="I17" s="23"/>
      <c r="J17" s="23"/>
      <c r="O17" s="8" t="s">
        <v>168</v>
      </c>
    </row>
    <row r="18" spans="2:15" x14ac:dyDescent="0.2">
      <c r="C18" s="94"/>
      <c r="D18" s="95">
        <v>2014</v>
      </c>
      <c r="E18" s="95">
        <v>2015</v>
      </c>
      <c r="F18" s="95">
        <v>2016</v>
      </c>
      <c r="G18" s="95">
        <v>2017</v>
      </c>
      <c r="H18" s="95">
        <v>2018</v>
      </c>
      <c r="I18" s="95">
        <v>2019</v>
      </c>
      <c r="J18" s="95">
        <v>2020</v>
      </c>
      <c r="K18" s="95">
        <v>2021</v>
      </c>
      <c r="L18" s="95">
        <v>2022</v>
      </c>
      <c r="M18" s="8" t="s">
        <v>41</v>
      </c>
    </row>
    <row r="19" spans="2:15" x14ac:dyDescent="0.2">
      <c r="C19" s="2" t="s">
        <v>47</v>
      </c>
      <c r="D19" s="84">
        <v>0</v>
      </c>
      <c r="E19" s="84">
        <v>0</v>
      </c>
      <c r="F19" s="84">
        <v>0</v>
      </c>
      <c r="G19" s="84">
        <v>0</v>
      </c>
      <c r="H19" s="84">
        <v>0</v>
      </c>
      <c r="I19" s="84">
        <v>0</v>
      </c>
      <c r="J19" s="84">
        <v>0</v>
      </c>
      <c r="K19" s="84">
        <v>0</v>
      </c>
      <c r="L19" s="84">
        <v>0</v>
      </c>
      <c r="M19" s="53"/>
    </row>
    <row r="20" spans="2:15" x14ac:dyDescent="0.2">
      <c r="C20" s="2" t="s">
        <v>111</v>
      </c>
      <c r="D20" s="84">
        <v>0</v>
      </c>
      <c r="E20" s="84">
        <v>0</v>
      </c>
      <c r="F20" s="84">
        <v>0</v>
      </c>
      <c r="G20" s="84">
        <v>0</v>
      </c>
      <c r="H20" s="84">
        <v>0</v>
      </c>
      <c r="I20" s="84">
        <v>4882582.9945969786</v>
      </c>
      <c r="J20" s="84">
        <v>23866545.634376369</v>
      </c>
      <c r="K20" s="84">
        <v>47847830.016855851</v>
      </c>
      <c r="L20" s="84">
        <v>93774218.750131935</v>
      </c>
      <c r="M20" s="53"/>
    </row>
    <row r="21" spans="2:15" x14ac:dyDescent="0.2">
      <c r="C21" s="2" t="s">
        <v>49</v>
      </c>
      <c r="D21" s="84">
        <v>0</v>
      </c>
      <c r="E21" s="84">
        <v>0</v>
      </c>
      <c r="F21" s="84">
        <v>0</v>
      </c>
      <c r="G21" s="84">
        <v>0</v>
      </c>
      <c r="H21" s="84">
        <v>0</v>
      </c>
      <c r="I21" s="84">
        <v>1147324.2391507188</v>
      </c>
      <c r="J21" s="84">
        <v>2264163.6652286109</v>
      </c>
      <c r="K21" s="84">
        <v>5841594.0204801457</v>
      </c>
      <c r="L21" s="84">
        <v>12062232.060718961</v>
      </c>
      <c r="M21" s="53"/>
    </row>
    <row r="22" spans="2:15" x14ac:dyDescent="0.2">
      <c r="C22" s="2" t="s">
        <v>50</v>
      </c>
      <c r="D22" s="84">
        <v>0</v>
      </c>
      <c r="E22" s="84">
        <v>0</v>
      </c>
      <c r="F22" s="84">
        <v>0</v>
      </c>
      <c r="G22" s="84">
        <v>0</v>
      </c>
      <c r="H22" s="84">
        <v>0</v>
      </c>
      <c r="I22" s="84">
        <v>7624205.3068896374</v>
      </c>
      <c r="J22" s="84">
        <v>15241780.870034155</v>
      </c>
      <c r="K22" s="84">
        <v>39819152.522964232</v>
      </c>
      <c r="L22" s="84">
        <v>49933217.263797142</v>
      </c>
      <c r="M22" s="53"/>
    </row>
    <row r="23" spans="2:15" x14ac:dyDescent="0.2">
      <c r="D23" s="85">
        <v>0</v>
      </c>
      <c r="E23" s="85">
        <v>0</v>
      </c>
      <c r="F23" s="85">
        <v>0</v>
      </c>
      <c r="G23" s="85">
        <v>0</v>
      </c>
      <c r="H23" s="85">
        <v>0</v>
      </c>
      <c r="I23" s="85">
        <v>13654112.540637335</v>
      </c>
      <c r="J23" s="85">
        <v>41372490.16963914</v>
      </c>
      <c r="K23" s="85">
        <v>93508576.560300231</v>
      </c>
      <c r="L23" s="85">
        <v>155769668.07464802</v>
      </c>
      <c r="M23" s="53"/>
    </row>
    <row r="25" spans="2:15" x14ac:dyDescent="0.2">
      <c r="C25" s="1" t="s">
        <v>169</v>
      </c>
    </row>
    <row r="27" spans="2:15" ht="122.25" customHeight="1" x14ac:dyDescent="0.2"/>
    <row r="28" spans="2:15" x14ac:dyDescent="0.2">
      <c r="C28" s="2"/>
      <c r="D28" s="101"/>
      <c r="E28" s="55"/>
      <c r="F28" s="55"/>
      <c r="G28" s="23"/>
      <c r="H28" s="23"/>
      <c r="I28" s="23"/>
      <c r="J28" s="23"/>
    </row>
    <row r="29" spans="2:15" x14ac:dyDescent="0.2">
      <c r="B29" s="8" t="s">
        <v>170</v>
      </c>
      <c r="C29" s="2"/>
      <c r="D29" s="101"/>
      <c r="E29" s="55"/>
      <c r="F29" s="55"/>
      <c r="G29" s="23"/>
      <c r="H29" s="23"/>
      <c r="I29" s="23"/>
      <c r="J29" s="23"/>
      <c r="O29" s="8" t="s">
        <v>171</v>
      </c>
    </row>
    <row r="30" spans="2:15" x14ac:dyDescent="0.2">
      <c r="C30" s="94"/>
      <c r="D30" s="95">
        <v>2014</v>
      </c>
      <c r="E30" s="95">
        <v>2015</v>
      </c>
      <c r="F30" s="95">
        <v>2016</v>
      </c>
      <c r="G30" s="95">
        <v>2017</v>
      </c>
      <c r="H30" s="95">
        <v>2018</v>
      </c>
      <c r="I30" s="95">
        <v>2019</v>
      </c>
      <c r="J30" s="95">
        <v>2020</v>
      </c>
      <c r="K30" s="95">
        <v>2021</v>
      </c>
      <c r="L30" s="95">
        <v>2022</v>
      </c>
      <c r="M30" s="8" t="s">
        <v>41</v>
      </c>
    </row>
    <row r="31" spans="2:15" s="57" customFormat="1" ht="15" x14ac:dyDescent="0.25">
      <c r="C31" s="54" t="s">
        <v>88</v>
      </c>
      <c r="D31" s="11">
        <v>0</v>
      </c>
      <c r="E31" s="11">
        <v>0</v>
      </c>
      <c r="F31" s="11">
        <v>0</v>
      </c>
      <c r="G31" s="11">
        <v>0</v>
      </c>
      <c r="H31" s="11">
        <v>0</v>
      </c>
      <c r="I31" s="11">
        <v>8660.3807915625002</v>
      </c>
      <c r="J31" s="11">
        <v>39609.981983906255</v>
      </c>
      <c r="K31" s="11">
        <v>86206.663092457049</v>
      </c>
      <c r="L31" s="11">
        <v>182279.36550170978</v>
      </c>
    </row>
    <row r="32" spans="2:15" s="56" customFormat="1" ht="15" x14ac:dyDescent="0.25">
      <c r="C32" s="54" t="s">
        <v>92</v>
      </c>
      <c r="D32" s="11">
        <v>0</v>
      </c>
      <c r="E32" s="11">
        <v>0</v>
      </c>
      <c r="F32" s="11">
        <v>0</v>
      </c>
      <c r="G32" s="11">
        <v>0</v>
      </c>
      <c r="H32" s="11">
        <v>0</v>
      </c>
      <c r="I32" s="11">
        <v>123.71972559375</v>
      </c>
      <c r="J32" s="11">
        <v>565.85688548437508</v>
      </c>
      <c r="K32" s="11">
        <v>1231.523758463672</v>
      </c>
      <c r="L32" s="11">
        <v>2603.9909357387114</v>
      </c>
    </row>
    <row r="33" spans="3:13" s="56" customFormat="1" ht="15" x14ac:dyDescent="0.25">
      <c r="C33" s="54" t="s">
        <v>95</v>
      </c>
      <c r="D33" s="11">
        <v>0</v>
      </c>
      <c r="E33" s="11">
        <v>0</v>
      </c>
      <c r="F33" s="11">
        <v>0</v>
      </c>
      <c r="G33" s="11">
        <v>0</v>
      </c>
      <c r="H33" s="11">
        <v>0</v>
      </c>
      <c r="I33" s="11">
        <v>2474.3945118749998</v>
      </c>
      <c r="J33" s="11">
        <v>11317.137709687502</v>
      </c>
      <c r="K33" s="11">
        <v>24630.475169273443</v>
      </c>
      <c r="L33" s="11">
        <v>52079.818714774228</v>
      </c>
    </row>
    <row r="34" spans="3:13" s="56" customFormat="1" ht="15" x14ac:dyDescent="0.25">
      <c r="C34" s="54" t="s">
        <v>98</v>
      </c>
      <c r="D34" s="11">
        <v>0</v>
      </c>
      <c r="E34" s="11">
        <v>0</v>
      </c>
      <c r="F34" s="11">
        <v>0</v>
      </c>
      <c r="G34" s="11">
        <v>0</v>
      </c>
      <c r="H34" s="11">
        <v>0</v>
      </c>
      <c r="I34" s="11">
        <v>247.4394511875</v>
      </c>
      <c r="J34" s="11">
        <v>1131.7137709687502</v>
      </c>
      <c r="K34" s="11">
        <v>2463.0475169273441</v>
      </c>
      <c r="L34" s="11">
        <v>5207.9818714774228</v>
      </c>
    </row>
    <row r="35" spans="3:13" s="56" customFormat="1" ht="15" x14ac:dyDescent="0.25">
      <c r="C35" s="54" t="s">
        <v>101</v>
      </c>
      <c r="D35" s="11">
        <v>0</v>
      </c>
      <c r="E35" s="11">
        <v>0</v>
      </c>
      <c r="F35" s="11">
        <v>0</v>
      </c>
      <c r="G35" s="11">
        <v>0</v>
      </c>
      <c r="H35" s="11">
        <v>0</v>
      </c>
      <c r="I35" s="11">
        <v>742.31835356249996</v>
      </c>
      <c r="J35" s="11">
        <v>3395.1413129062507</v>
      </c>
      <c r="K35" s="11">
        <v>7389.1425507820322</v>
      </c>
      <c r="L35" s="11">
        <v>15623.945614432268</v>
      </c>
    </row>
    <row r="36" spans="3:13" s="56" customFormat="1" ht="15" x14ac:dyDescent="0.25">
      <c r="C36" s="54" t="s">
        <v>104</v>
      </c>
      <c r="D36" s="11">
        <v>0</v>
      </c>
      <c r="E36" s="11">
        <v>0</v>
      </c>
      <c r="F36" s="11">
        <v>0</v>
      </c>
      <c r="G36" s="11">
        <v>0</v>
      </c>
      <c r="H36" s="11">
        <v>0</v>
      </c>
      <c r="I36" s="11">
        <v>123.71972559375</v>
      </c>
      <c r="J36" s="11">
        <v>565.85688548437508</v>
      </c>
      <c r="K36" s="11">
        <v>1231.523758463672</v>
      </c>
      <c r="L36" s="11">
        <v>2603.9909357387114</v>
      </c>
    </row>
    <row r="37" spans="3:13" s="56" customFormat="1" ht="15" x14ac:dyDescent="0.25">
      <c r="C37" s="54" t="s">
        <v>66</v>
      </c>
      <c r="D37" s="34">
        <v>0</v>
      </c>
      <c r="E37" s="34">
        <v>0</v>
      </c>
      <c r="F37" s="34">
        <v>0</v>
      </c>
      <c r="G37" s="34">
        <v>0</v>
      </c>
      <c r="H37" s="34">
        <v>0</v>
      </c>
      <c r="I37" s="34">
        <v>12371.972559374999</v>
      </c>
      <c r="J37" s="34">
        <v>56585.688548437509</v>
      </c>
      <c r="K37" s="34">
        <v>123152.37584636723</v>
      </c>
      <c r="L37" s="34">
        <v>260399.09357387116</v>
      </c>
    </row>
    <row r="38" spans="3:13" s="56" customFormat="1" x14ac:dyDescent="0.2">
      <c r="C38" s="61"/>
      <c r="D38" s="55"/>
      <c r="E38" s="55"/>
      <c r="F38" s="55"/>
      <c r="G38" s="55"/>
      <c r="H38" s="55"/>
      <c r="I38" s="55"/>
      <c r="J38" s="55"/>
      <c r="K38" s="25"/>
      <c r="L38" s="25"/>
    </row>
    <row r="39" spans="3:13" s="56" customFormat="1" x14ac:dyDescent="0.2">
      <c r="C39" s="62"/>
      <c r="D39" s="55"/>
      <c r="E39" s="55"/>
      <c r="F39" s="55"/>
      <c r="G39" s="55"/>
      <c r="H39" s="55"/>
      <c r="I39" s="55"/>
      <c r="J39" s="55"/>
      <c r="K39" s="25"/>
      <c r="L39" s="25"/>
    </row>
    <row r="40" spans="3:13" s="56" customFormat="1" x14ac:dyDescent="0.2">
      <c r="C40" s="62"/>
      <c r="D40" s="55"/>
      <c r="E40" s="55"/>
      <c r="F40" s="55"/>
      <c r="G40" s="55"/>
      <c r="H40" s="55"/>
      <c r="I40" s="55"/>
      <c r="J40" s="55"/>
      <c r="K40" s="25"/>
      <c r="L40" s="25"/>
    </row>
    <row r="41" spans="3:13" s="56" customFormat="1" x14ac:dyDescent="0.2">
      <c r="D41" s="55"/>
      <c r="E41" s="55"/>
      <c r="F41" s="55"/>
      <c r="G41" s="55"/>
      <c r="H41" s="55"/>
      <c r="I41" s="55"/>
      <c r="J41" s="55"/>
      <c r="K41" s="25"/>
      <c r="L41" s="25"/>
    </row>
    <row r="42" spans="3:13" s="56" customFormat="1" x14ac:dyDescent="0.2">
      <c r="D42" s="55"/>
      <c r="E42" s="55"/>
      <c r="F42" s="55"/>
      <c r="G42" s="55"/>
      <c r="H42" s="55"/>
      <c r="I42" s="55"/>
      <c r="J42" s="55"/>
      <c r="K42" s="25"/>
      <c r="L42" s="25"/>
    </row>
    <row r="43" spans="3:13" s="56" customFormat="1" x14ac:dyDescent="0.2">
      <c r="C43" s="13"/>
      <c r="D43" s="29"/>
      <c r="E43" s="29"/>
      <c r="F43" s="29"/>
      <c r="G43" s="29"/>
      <c r="H43" s="29"/>
      <c r="I43" s="29"/>
      <c r="J43" s="29"/>
      <c r="K43" s="25"/>
      <c r="L43" s="25"/>
    </row>
    <row r="44" spans="3:13" s="56" customFormat="1" x14ac:dyDescent="0.2">
      <c r="C44" s="57"/>
      <c r="D44" s="65"/>
      <c r="E44" s="65"/>
      <c r="F44" s="65"/>
      <c r="G44" s="65"/>
      <c r="H44" s="29"/>
      <c r="I44" s="65"/>
      <c r="J44" s="65"/>
      <c r="K44" s="25"/>
      <c r="L44" s="25"/>
    </row>
    <row r="45" spans="3:13" s="56" customFormat="1" x14ac:dyDescent="0.2">
      <c r="D45" s="29"/>
      <c r="E45" s="29"/>
      <c r="F45" s="29"/>
      <c r="G45" s="29"/>
      <c r="H45" s="29"/>
      <c r="I45" s="29"/>
      <c r="J45" s="29"/>
      <c r="K45" s="25"/>
      <c r="L45" s="25"/>
    </row>
    <row r="46" spans="3:13" s="56" customFormat="1" x14ac:dyDescent="0.2">
      <c r="M46" s="1"/>
    </row>
    <row r="47" spans="3:13" s="56" customFormat="1" x14ac:dyDescent="0.2">
      <c r="M47" s="1"/>
    </row>
    <row r="48" spans="3:13" s="56" customFormat="1" x14ac:dyDescent="0.2">
      <c r="C48" s="57"/>
      <c r="D48" s="65"/>
      <c r="E48" s="65"/>
      <c r="F48" s="65"/>
      <c r="G48" s="65"/>
      <c r="H48" s="29"/>
      <c r="I48" s="65"/>
      <c r="J48" s="65"/>
      <c r="K48" s="25"/>
      <c r="L48" s="25"/>
    </row>
    <row r="49" spans="2:23" s="56" customFormat="1" x14ac:dyDescent="0.2">
      <c r="C49" s="57"/>
      <c r="D49" s="29"/>
      <c r="E49" s="29"/>
      <c r="F49" s="29"/>
      <c r="G49" s="29"/>
      <c r="H49" s="29"/>
      <c r="I49" s="29"/>
      <c r="J49" s="29"/>
      <c r="K49" s="25"/>
      <c r="L49" s="25"/>
    </row>
    <row r="50" spans="2:23" s="56" customFormat="1" x14ac:dyDescent="0.2">
      <c r="C50" s="57"/>
      <c r="D50" s="29"/>
      <c r="E50" s="29"/>
      <c r="F50" s="29"/>
      <c r="G50" s="29"/>
      <c r="H50" s="29"/>
      <c r="I50" s="29"/>
      <c r="J50" s="29"/>
      <c r="K50" s="25"/>
      <c r="L50" s="25"/>
    </row>
    <row r="51" spans="2:23" s="56" customFormat="1" x14ac:dyDescent="0.2">
      <c r="D51" s="29"/>
      <c r="E51" s="29"/>
      <c r="F51" s="29"/>
      <c r="G51" s="29"/>
      <c r="H51" s="29"/>
      <c r="I51" s="29"/>
      <c r="J51" s="29"/>
      <c r="K51" s="25"/>
      <c r="L51" s="25"/>
    </row>
    <row r="52" spans="2:23" s="56" customFormat="1" x14ac:dyDescent="0.2">
      <c r="D52" s="29"/>
      <c r="E52" s="29"/>
      <c r="F52" s="29"/>
      <c r="G52" s="29"/>
      <c r="H52" s="57"/>
      <c r="I52" s="29"/>
      <c r="J52" s="29"/>
      <c r="K52" s="57"/>
      <c r="L52" s="57"/>
    </row>
    <row r="53" spans="2:23" s="56" customFormat="1" x14ac:dyDescent="0.2">
      <c r="D53" s="29"/>
      <c r="E53" s="29"/>
      <c r="F53" s="29"/>
      <c r="G53" s="29"/>
      <c r="H53" s="57"/>
      <c r="I53" s="29"/>
      <c r="J53" s="29"/>
      <c r="K53" s="57"/>
      <c r="L53" s="57"/>
    </row>
    <row r="54" spans="2:23" s="56" customFormat="1" x14ac:dyDescent="0.2">
      <c r="C54" s="57"/>
      <c r="D54" s="29"/>
      <c r="E54" s="29"/>
      <c r="F54" s="29"/>
      <c r="G54" s="29"/>
      <c r="H54" s="57"/>
      <c r="I54" s="29"/>
      <c r="J54" s="29"/>
      <c r="K54" s="57"/>
      <c r="L54" s="57"/>
    </row>
    <row r="55" spans="2:23" s="56" customFormat="1" x14ac:dyDescent="0.2">
      <c r="C55" s="57"/>
      <c r="D55" s="29"/>
      <c r="E55" s="29"/>
      <c r="F55" s="29"/>
      <c r="G55" s="29"/>
      <c r="H55" s="57"/>
      <c r="I55" s="29"/>
      <c r="J55" s="29"/>
      <c r="K55" s="57"/>
      <c r="L55" s="57"/>
    </row>
    <row r="56" spans="2:23" s="56" customFormat="1" x14ac:dyDescent="0.2">
      <c r="C56" s="66"/>
      <c r="D56" s="29"/>
      <c r="E56" s="29"/>
      <c r="F56" s="29"/>
      <c r="G56" s="29"/>
      <c r="H56" s="57"/>
      <c r="I56" s="29"/>
      <c r="J56" s="29"/>
      <c r="K56" s="57"/>
      <c r="L56" s="57"/>
    </row>
    <row r="57" spans="2:23" s="56" customFormat="1" x14ac:dyDescent="0.2">
      <c r="C57" s="66"/>
      <c r="D57" s="29"/>
      <c r="E57" s="29"/>
      <c r="F57" s="29"/>
      <c r="G57" s="29"/>
      <c r="H57" s="57"/>
      <c r="I57" s="29"/>
      <c r="J57" s="29"/>
      <c r="K57" s="57"/>
      <c r="L57" s="57"/>
    </row>
    <row r="58" spans="2:23" s="56" customFormat="1" x14ac:dyDescent="0.2">
      <c r="C58" s="66"/>
      <c r="D58" s="29"/>
      <c r="E58" s="29"/>
      <c r="F58" s="29"/>
      <c r="G58" s="29"/>
      <c r="H58" s="57"/>
      <c r="I58" s="29"/>
      <c r="J58" s="29"/>
      <c r="K58" s="57"/>
      <c r="L58" s="57"/>
    </row>
    <row r="59" spans="2:23" s="56" customFormat="1" x14ac:dyDescent="0.2">
      <c r="C59" s="57"/>
      <c r="D59" s="29"/>
      <c r="E59" s="29"/>
      <c r="F59" s="29"/>
      <c r="G59" s="29"/>
      <c r="H59" s="57"/>
      <c r="I59" s="29"/>
      <c r="J59" s="29"/>
      <c r="K59" s="57"/>
      <c r="L59" s="57"/>
    </row>
    <row r="60" spans="2:23" s="57" customFormat="1" x14ac:dyDescent="0.2">
      <c r="B60" s="56"/>
      <c r="C60" s="16"/>
      <c r="D60" s="13"/>
      <c r="E60" s="13"/>
      <c r="F60" s="13"/>
      <c r="G60" s="13"/>
      <c r="H60" s="13"/>
      <c r="I60" s="13"/>
      <c r="J60" s="13"/>
      <c r="M60" s="56"/>
      <c r="N60" s="56"/>
      <c r="O60" s="56"/>
      <c r="P60" s="56"/>
      <c r="Q60" s="56"/>
      <c r="R60" s="56"/>
      <c r="S60" s="56"/>
      <c r="T60" s="56"/>
      <c r="U60" s="56"/>
      <c r="V60" s="56"/>
      <c r="W60" s="56"/>
    </row>
    <row r="61" spans="2:23" s="57" customFormat="1" x14ac:dyDescent="0.2">
      <c r="B61" s="56"/>
      <c r="C61" s="33"/>
      <c r="D61" s="29"/>
      <c r="E61" s="25"/>
      <c r="F61" s="25"/>
      <c r="G61" s="25"/>
      <c r="H61" s="25"/>
      <c r="I61" s="25"/>
      <c r="J61" s="25"/>
      <c r="M61" s="56"/>
      <c r="N61" s="56"/>
      <c r="O61" s="56"/>
      <c r="P61" s="56"/>
      <c r="Q61" s="56"/>
      <c r="R61" s="56"/>
      <c r="S61" s="56"/>
      <c r="T61" s="56"/>
      <c r="U61" s="56"/>
      <c r="V61" s="56"/>
      <c r="W61" s="56"/>
    </row>
    <row r="62" spans="2:23" s="57" customFormat="1" x14ac:dyDescent="0.2">
      <c r="B62" s="56"/>
      <c r="C62" s="61"/>
      <c r="D62" s="29"/>
      <c r="E62" s="25"/>
      <c r="F62" s="25"/>
      <c r="G62" s="25"/>
      <c r="H62" s="25"/>
      <c r="I62" s="25"/>
      <c r="J62" s="25"/>
      <c r="M62" s="56"/>
      <c r="N62" s="56"/>
      <c r="O62" s="56"/>
      <c r="P62" s="56"/>
      <c r="Q62" s="56"/>
      <c r="R62" s="56"/>
      <c r="S62" s="56"/>
      <c r="T62" s="56"/>
      <c r="U62" s="56"/>
      <c r="V62" s="56"/>
      <c r="W62" s="56"/>
    </row>
    <row r="63" spans="2:23" s="57" customFormat="1" x14ac:dyDescent="0.2">
      <c r="B63" s="56"/>
      <c r="C63" s="61"/>
      <c r="D63" s="29"/>
      <c r="E63" s="25"/>
      <c r="F63" s="25"/>
      <c r="G63" s="25"/>
      <c r="H63" s="25"/>
      <c r="I63" s="25"/>
      <c r="J63" s="25"/>
      <c r="M63" s="56"/>
      <c r="N63" s="56"/>
      <c r="O63" s="56"/>
      <c r="P63" s="56"/>
      <c r="Q63" s="56"/>
      <c r="R63" s="56"/>
      <c r="S63" s="56"/>
      <c r="T63" s="56"/>
      <c r="U63" s="56"/>
      <c r="V63" s="56"/>
      <c r="W63" s="56"/>
    </row>
    <row r="64" spans="2:23" s="57" customFormat="1" x14ac:dyDescent="0.2">
      <c r="B64" s="56"/>
      <c r="C64" s="33"/>
      <c r="D64" s="29"/>
      <c r="E64" s="29"/>
      <c r="F64" s="25"/>
      <c r="G64" s="25"/>
      <c r="H64" s="67"/>
      <c r="I64" s="67"/>
      <c r="J64" s="67"/>
      <c r="M64" s="56"/>
      <c r="N64" s="56"/>
      <c r="O64" s="56"/>
      <c r="P64" s="56"/>
      <c r="Q64" s="56"/>
      <c r="R64" s="56"/>
      <c r="S64" s="56"/>
      <c r="T64" s="56"/>
      <c r="U64" s="56"/>
      <c r="V64" s="56"/>
      <c r="W64" s="56"/>
    </row>
    <row r="65" spans="2:23" s="57" customFormat="1" x14ac:dyDescent="0.2">
      <c r="B65" s="56"/>
      <c r="C65" s="61"/>
      <c r="D65" s="25"/>
      <c r="E65" s="25"/>
      <c r="F65" s="25"/>
      <c r="G65" s="25"/>
      <c r="H65" s="67"/>
      <c r="I65" s="67"/>
      <c r="J65" s="67"/>
      <c r="M65" s="56"/>
      <c r="N65" s="56"/>
      <c r="O65" s="56"/>
      <c r="P65" s="56"/>
      <c r="Q65" s="56"/>
      <c r="R65" s="56"/>
      <c r="S65" s="56"/>
      <c r="T65" s="56"/>
      <c r="U65" s="56"/>
      <c r="V65" s="56"/>
      <c r="W65" s="56"/>
    </row>
    <row r="66" spans="2:23" s="57" customFormat="1" x14ac:dyDescent="0.2">
      <c r="B66" s="56"/>
      <c r="C66" s="61"/>
      <c r="D66" s="25"/>
      <c r="E66" s="25"/>
      <c r="F66" s="68"/>
      <c r="G66" s="25"/>
      <c r="H66" s="25"/>
      <c r="I66" s="68"/>
      <c r="J66" s="69"/>
      <c r="M66" s="56"/>
      <c r="N66" s="56"/>
      <c r="O66" s="56"/>
      <c r="P66" s="56"/>
      <c r="Q66" s="56"/>
      <c r="R66" s="56"/>
      <c r="S66" s="56"/>
      <c r="T66" s="56"/>
      <c r="U66" s="56"/>
      <c r="V66" s="56"/>
      <c r="W66" s="56"/>
    </row>
    <row r="67" spans="2:23" s="57" customFormat="1" x14ac:dyDescent="0.2">
      <c r="B67" s="56"/>
      <c r="C67" s="61"/>
      <c r="D67" s="25"/>
      <c r="E67" s="25"/>
      <c r="F67" s="25"/>
      <c r="G67" s="25"/>
      <c r="H67" s="25"/>
      <c r="I67" s="25"/>
      <c r="J67" s="25"/>
      <c r="M67" s="56"/>
      <c r="N67" s="56"/>
      <c r="O67" s="56"/>
      <c r="P67" s="56"/>
      <c r="Q67" s="56"/>
      <c r="R67" s="56"/>
      <c r="S67" s="56"/>
      <c r="T67" s="56"/>
      <c r="U67" s="56"/>
      <c r="V67" s="56"/>
      <c r="W67" s="56"/>
    </row>
    <row r="68" spans="2:23" s="57" customFormat="1" x14ac:dyDescent="0.2">
      <c r="B68" s="56"/>
      <c r="C68" s="70"/>
      <c r="D68" s="25"/>
      <c r="E68" s="25"/>
      <c r="F68" s="25"/>
      <c r="G68" s="25"/>
      <c r="H68" s="25"/>
      <c r="I68" s="25"/>
      <c r="J68" s="25"/>
      <c r="M68" s="56"/>
      <c r="N68" s="56"/>
      <c r="O68" s="56"/>
      <c r="P68" s="56"/>
      <c r="Q68" s="56"/>
      <c r="R68" s="56"/>
      <c r="S68" s="56"/>
      <c r="T68" s="56"/>
      <c r="U68" s="56"/>
      <c r="V68" s="56"/>
      <c r="W68" s="56"/>
    </row>
    <row r="69" spans="2:23" s="57" customFormat="1" x14ac:dyDescent="0.2">
      <c r="B69" s="56"/>
      <c r="D69" s="29"/>
      <c r="E69" s="29"/>
      <c r="F69" s="29"/>
      <c r="G69" s="29"/>
      <c r="I69" s="29"/>
      <c r="J69" s="29"/>
      <c r="M69" s="56"/>
      <c r="N69" s="56"/>
      <c r="O69" s="56"/>
      <c r="P69" s="56"/>
      <c r="Q69" s="56"/>
      <c r="R69" s="56"/>
      <c r="S69" s="56"/>
      <c r="T69" s="56"/>
      <c r="U69" s="56"/>
      <c r="V69" s="56"/>
      <c r="W69" s="56"/>
    </row>
    <row r="70" spans="2:23" s="57" customFormat="1" x14ac:dyDescent="0.2">
      <c r="B70" s="56"/>
      <c r="D70" s="29"/>
      <c r="E70" s="29"/>
      <c r="F70" s="29"/>
      <c r="G70" s="29"/>
      <c r="I70" s="29"/>
      <c r="J70" s="29"/>
      <c r="M70" s="56"/>
      <c r="N70" s="56"/>
      <c r="O70" s="56"/>
      <c r="P70" s="56"/>
      <c r="Q70" s="56"/>
      <c r="R70" s="56"/>
      <c r="S70" s="56"/>
      <c r="T70" s="56"/>
      <c r="U70" s="56"/>
      <c r="V70" s="56"/>
      <c r="W70" s="56"/>
    </row>
    <row r="71" spans="2:23" s="57" customFormat="1" x14ac:dyDescent="0.2">
      <c r="B71" s="56"/>
      <c r="D71" s="29"/>
      <c r="E71" s="29"/>
      <c r="F71" s="29"/>
      <c r="G71" s="29"/>
      <c r="I71" s="29"/>
      <c r="J71" s="29"/>
      <c r="M71" s="56"/>
      <c r="N71" s="56"/>
      <c r="O71" s="56"/>
      <c r="P71" s="56"/>
      <c r="Q71" s="56"/>
      <c r="R71" s="56"/>
      <c r="S71" s="56"/>
      <c r="T71" s="56"/>
      <c r="U71" s="56"/>
      <c r="V71" s="56"/>
      <c r="W71" s="56"/>
    </row>
    <row r="72" spans="2:23" s="57" customFormat="1" x14ac:dyDescent="0.2">
      <c r="B72" s="56"/>
      <c r="D72" s="29"/>
      <c r="E72" s="29"/>
      <c r="F72" s="29"/>
      <c r="G72" s="29"/>
      <c r="I72" s="29"/>
      <c r="J72" s="29"/>
      <c r="M72" s="56"/>
      <c r="N72" s="56"/>
      <c r="O72" s="56"/>
      <c r="P72" s="56"/>
      <c r="Q72" s="56"/>
      <c r="R72" s="56"/>
      <c r="S72" s="56"/>
      <c r="T72" s="56"/>
      <c r="U72" s="56"/>
      <c r="V72" s="56"/>
      <c r="W72" s="56"/>
    </row>
    <row r="73" spans="2:23" s="56" customFormat="1" x14ac:dyDescent="0.2">
      <c r="B73" s="57"/>
      <c r="C73" s="57"/>
      <c r="D73" s="29"/>
      <c r="E73" s="29"/>
      <c r="F73" s="29"/>
      <c r="G73" s="29"/>
      <c r="H73" s="57"/>
      <c r="I73" s="29"/>
      <c r="J73" s="29"/>
      <c r="K73" s="57"/>
      <c r="L73" s="57"/>
      <c r="N73" s="57"/>
      <c r="O73" s="57"/>
      <c r="P73" s="57"/>
      <c r="Q73" s="57"/>
      <c r="R73" s="57"/>
      <c r="S73" s="57"/>
      <c r="T73" s="57"/>
      <c r="U73" s="57"/>
      <c r="V73" s="57"/>
      <c r="W73" s="57"/>
    </row>
    <row r="74" spans="2:23" s="56" customFormat="1" x14ac:dyDescent="0.2">
      <c r="C74" s="16"/>
      <c r="D74" s="13"/>
      <c r="E74" s="13"/>
      <c r="F74" s="13"/>
      <c r="G74" s="13"/>
      <c r="H74" s="13"/>
      <c r="I74" s="13"/>
      <c r="J74" s="13"/>
      <c r="K74" s="13"/>
      <c r="L74" s="13"/>
    </row>
    <row r="75" spans="2:23" s="56" customFormat="1" x14ac:dyDescent="0.2">
      <c r="C75" s="33"/>
      <c r="D75" s="50"/>
      <c r="E75" s="50"/>
      <c r="F75" s="50"/>
      <c r="G75" s="50"/>
      <c r="H75" s="50"/>
      <c r="I75" s="50"/>
      <c r="J75" s="50"/>
      <c r="K75" s="25"/>
      <c r="L75" s="25"/>
    </row>
    <row r="76" spans="2:23" s="56" customFormat="1" x14ac:dyDescent="0.2">
      <c r="C76" s="33"/>
      <c r="D76" s="50"/>
      <c r="E76" s="50"/>
      <c r="F76" s="50"/>
      <c r="G76" s="50"/>
      <c r="H76" s="50"/>
      <c r="I76" s="50"/>
      <c r="J76" s="50"/>
      <c r="K76" s="25"/>
      <c r="L76" s="25"/>
    </row>
    <row r="77" spans="2:23" s="56" customFormat="1" x14ac:dyDescent="0.2">
      <c r="C77" s="33"/>
      <c r="D77" s="50"/>
      <c r="E77" s="50"/>
      <c r="F77" s="50"/>
      <c r="G77" s="50"/>
      <c r="H77" s="50"/>
      <c r="I77" s="50"/>
      <c r="J77" s="50"/>
      <c r="K77" s="25"/>
      <c r="L77" s="25"/>
    </row>
    <row r="78" spans="2:23" s="56" customFormat="1" x14ac:dyDescent="0.2">
      <c r="C78" s="33"/>
      <c r="D78" s="50"/>
      <c r="E78" s="50"/>
      <c r="F78" s="50"/>
      <c r="G78" s="50"/>
      <c r="H78" s="50"/>
      <c r="I78" s="50"/>
      <c r="J78" s="50"/>
      <c r="K78" s="25"/>
      <c r="L78" s="25"/>
    </row>
    <row r="79" spans="2:23" s="56" customFormat="1" x14ac:dyDescent="0.2">
      <c r="C79" s="13"/>
      <c r="D79" s="51"/>
      <c r="E79" s="51"/>
      <c r="F79" s="51"/>
      <c r="G79" s="51"/>
      <c r="H79" s="51"/>
      <c r="I79" s="51"/>
      <c r="J79" s="51"/>
      <c r="K79" s="25"/>
      <c r="L79" s="25"/>
    </row>
    <row r="80" spans="2:23" s="56" customFormat="1" x14ac:dyDescent="0.2">
      <c r="E80" s="71"/>
      <c r="J80" s="71"/>
      <c r="K80" s="25"/>
      <c r="L80" s="25"/>
      <c r="M80" s="30"/>
      <c r="N80" s="30"/>
    </row>
    <row r="81" spans="1:23" s="56" customFormat="1" x14ac:dyDescent="0.2">
      <c r="C81" s="33"/>
      <c r="D81" s="63"/>
      <c r="E81" s="63"/>
      <c r="F81" s="63"/>
      <c r="G81" s="63"/>
      <c r="H81" s="63"/>
      <c r="I81" s="63"/>
      <c r="J81" s="63"/>
      <c r="K81" s="55"/>
      <c r="L81" s="55"/>
      <c r="M81" s="30"/>
      <c r="N81" s="30"/>
    </row>
    <row r="82" spans="1:23" s="56" customFormat="1" x14ac:dyDescent="0.2">
      <c r="K82" s="27"/>
      <c r="L82" s="27"/>
      <c r="M82" s="30"/>
      <c r="N82" s="30"/>
    </row>
    <row r="83" spans="1:23" s="56" customFormat="1" x14ac:dyDescent="0.2">
      <c r="C83" s="66"/>
      <c r="K83" s="28"/>
      <c r="L83" s="28"/>
      <c r="M83" s="30"/>
      <c r="N83" s="30"/>
    </row>
    <row r="84" spans="1:23" s="56" customFormat="1" x14ac:dyDescent="0.2">
      <c r="C84" s="66"/>
      <c r="K84" s="55"/>
      <c r="L84" s="55"/>
    </row>
    <row r="85" spans="1:23" s="56" customFormat="1" x14ac:dyDescent="0.2">
      <c r="K85" s="28"/>
      <c r="L85" s="28"/>
    </row>
    <row r="86" spans="1:23" s="56" customFormat="1" x14ac:dyDescent="0.2">
      <c r="D86" s="64"/>
      <c r="E86" s="64"/>
      <c r="F86" s="28"/>
      <c r="G86" s="28"/>
      <c r="H86" s="28"/>
      <c r="I86" s="28"/>
      <c r="J86" s="28"/>
      <c r="K86" s="28"/>
      <c r="L86" s="28"/>
    </row>
    <row r="87" spans="1:23" s="56" customFormat="1" x14ac:dyDescent="0.2">
      <c r="D87" s="64"/>
      <c r="E87" s="28"/>
      <c r="F87" s="28"/>
      <c r="G87" s="28"/>
      <c r="H87" s="28"/>
      <c r="I87" s="28"/>
      <c r="J87" s="28"/>
      <c r="K87" s="29"/>
      <c r="L87" s="29"/>
    </row>
    <row r="88" spans="1:23" s="56" customFormat="1" x14ac:dyDescent="0.2">
      <c r="C88" s="33"/>
      <c r="D88" s="25"/>
      <c r="E88" s="29"/>
      <c r="F88" s="29"/>
      <c r="G88" s="29"/>
      <c r="H88" s="29"/>
      <c r="I88" s="29"/>
      <c r="J88" s="29"/>
      <c r="K88" s="13"/>
      <c r="L88" s="13"/>
    </row>
    <row r="89" spans="1:23" s="56" customFormat="1" x14ac:dyDescent="0.2">
      <c r="C89" s="36"/>
      <c r="K89" s="25"/>
      <c r="L89" s="25"/>
    </row>
    <row r="90" spans="1:23" s="56" customFormat="1" x14ac:dyDescent="0.2">
      <c r="D90" s="63"/>
      <c r="E90" s="63"/>
      <c r="F90" s="63"/>
      <c r="G90" s="63"/>
      <c r="H90" s="63"/>
      <c r="I90" s="63"/>
      <c r="J90" s="63"/>
      <c r="K90" s="30"/>
      <c r="L90" s="30"/>
    </row>
    <row r="91" spans="1:23" s="56" customFormat="1" x14ac:dyDescent="0.2">
      <c r="D91" s="30"/>
      <c r="E91" s="30"/>
      <c r="F91" s="30"/>
      <c r="G91" s="30"/>
      <c r="H91" s="30"/>
      <c r="I91" s="30"/>
      <c r="J91" s="30"/>
      <c r="K91" s="30"/>
      <c r="L91" s="30"/>
    </row>
    <row r="92" spans="1:23" s="56" customFormat="1" x14ac:dyDescent="0.2">
      <c r="D92" s="30"/>
      <c r="E92" s="30"/>
      <c r="F92" s="30"/>
      <c r="G92" s="30"/>
      <c r="H92" s="30"/>
      <c r="I92" s="30"/>
      <c r="J92" s="30"/>
      <c r="K92" s="30"/>
      <c r="L92" s="30"/>
    </row>
    <row r="93" spans="1:23" s="56" customFormat="1" x14ac:dyDescent="0.2">
      <c r="D93" s="30"/>
      <c r="E93" s="30"/>
      <c r="F93" s="30"/>
      <c r="G93" s="30"/>
      <c r="H93" s="30"/>
      <c r="I93" s="30"/>
      <c r="J93" s="30"/>
      <c r="K93" s="30"/>
      <c r="L93" s="30"/>
    </row>
    <row r="94" spans="1:23" s="57" customFormat="1" x14ac:dyDescent="0.2">
      <c r="A94" s="56"/>
      <c r="B94" s="56"/>
      <c r="C94" s="56"/>
      <c r="D94" s="30"/>
      <c r="E94" s="30"/>
      <c r="F94" s="30"/>
      <c r="G94" s="30"/>
      <c r="H94" s="30"/>
      <c r="I94" s="30"/>
      <c r="J94" s="30"/>
      <c r="M94" s="56"/>
      <c r="N94" s="56"/>
      <c r="O94" s="56"/>
      <c r="P94" s="56"/>
      <c r="Q94" s="56"/>
      <c r="R94" s="56"/>
      <c r="S94" s="56"/>
      <c r="T94" s="56"/>
      <c r="U94" s="56"/>
      <c r="V94" s="56"/>
      <c r="W94" s="56"/>
    </row>
    <row r="95" spans="1:23" s="56" customFormat="1" x14ac:dyDescent="0.2">
      <c r="A95" s="57"/>
      <c r="D95" s="30"/>
      <c r="E95" s="30"/>
      <c r="F95" s="30"/>
      <c r="G95" s="30"/>
      <c r="H95" s="30"/>
      <c r="I95" s="30"/>
      <c r="J95" s="30"/>
      <c r="K95" s="57"/>
      <c r="L95" s="57"/>
      <c r="W95" s="57"/>
    </row>
    <row r="96" spans="1:23" s="56" customFormat="1" x14ac:dyDescent="0.2">
      <c r="A96" s="57"/>
      <c r="D96" s="30"/>
      <c r="E96" s="30"/>
      <c r="F96" s="30"/>
      <c r="G96" s="30"/>
      <c r="H96" s="30"/>
      <c r="I96" s="30"/>
      <c r="J96" s="30"/>
      <c r="K96" s="57"/>
      <c r="L96" s="57"/>
      <c r="W96" s="57"/>
    </row>
    <row r="97" spans="1:23" s="56" customFormat="1" x14ac:dyDescent="0.2">
      <c r="A97" s="57"/>
      <c r="D97" s="30"/>
      <c r="E97" s="30"/>
      <c r="F97" s="30"/>
      <c r="G97" s="30"/>
      <c r="H97" s="30"/>
      <c r="I97" s="30"/>
      <c r="J97" s="30"/>
      <c r="K97" s="57"/>
      <c r="L97" s="57"/>
      <c r="W97" s="57"/>
    </row>
    <row r="98" spans="1:23" s="56" customFormat="1" x14ac:dyDescent="0.2">
      <c r="A98" s="57"/>
      <c r="D98" s="30"/>
      <c r="E98" s="30"/>
      <c r="F98" s="30"/>
      <c r="G98" s="30"/>
      <c r="H98" s="30"/>
      <c r="I98" s="30"/>
      <c r="J98" s="30"/>
      <c r="K98" s="57"/>
      <c r="L98" s="57"/>
      <c r="W98" s="57"/>
    </row>
    <row r="99" spans="1:23" s="56" customFormat="1" x14ac:dyDescent="0.2">
      <c r="A99" s="57"/>
      <c r="D99" s="30"/>
      <c r="E99" s="30"/>
      <c r="F99" s="30"/>
      <c r="G99" s="30"/>
      <c r="H99" s="30"/>
      <c r="I99" s="30"/>
      <c r="J99" s="30"/>
      <c r="K99" s="57"/>
      <c r="L99" s="57"/>
      <c r="W99" s="57"/>
    </row>
    <row r="100" spans="1:23" s="56" customFormat="1" x14ac:dyDescent="0.2">
      <c r="A100" s="57"/>
      <c r="D100" s="30"/>
      <c r="E100" s="30"/>
      <c r="F100" s="30"/>
      <c r="G100" s="30"/>
      <c r="H100" s="30"/>
      <c r="I100" s="30"/>
      <c r="J100" s="30"/>
      <c r="K100" s="57"/>
      <c r="L100" s="57"/>
      <c r="W100" s="57"/>
    </row>
    <row r="101" spans="1:23" s="56" customFormat="1" x14ac:dyDescent="0.2">
      <c r="A101" s="57"/>
      <c r="D101" s="30"/>
      <c r="E101" s="30"/>
      <c r="F101" s="30"/>
      <c r="G101" s="30"/>
      <c r="H101" s="30"/>
      <c r="I101" s="30"/>
      <c r="J101" s="30"/>
      <c r="K101" s="57"/>
      <c r="L101" s="57"/>
      <c r="W101" s="57"/>
    </row>
    <row r="102" spans="1:23" s="56" customFormat="1" x14ac:dyDescent="0.2">
      <c r="A102" s="57"/>
      <c r="D102" s="30"/>
      <c r="E102" s="30"/>
      <c r="F102" s="30"/>
      <c r="G102" s="30"/>
      <c r="H102" s="30"/>
      <c r="I102" s="30"/>
      <c r="J102" s="30"/>
      <c r="K102" s="57"/>
      <c r="L102" s="57"/>
      <c r="W102" s="57"/>
    </row>
    <row r="103" spans="1:23" s="56" customFormat="1" x14ac:dyDescent="0.2">
      <c r="A103" s="57"/>
      <c r="D103" s="30"/>
      <c r="E103" s="30"/>
      <c r="F103" s="30"/>
      <c r="G103" s="30"/>
      <c r="H103" s="30"/>
      <c r="I103" s="30"/>
      <c r="J103" s="30"/>
      <c r="K103" s="57"/>
      <c r="L103" s="57"/>
      <c r="W103" s="57"/>
    </row>
    <row r="104" spans="1:23" s="56" customFormat="1" x14ac:dyDescent="0.2">
      <c r="A104" s="57"/>
      <c r="D104" s="30"/>
      <c r="E104" s="30"/>
      <c r="F104" s="30"/>
      <c r="G104" s="30"/>
      <c r="H104" s="30"/>
      <c r="I104" s="30"/>
      <c r="J104" s="30"/>
      <c r="K104" s="57"/>
      <c r="L104" s="57"/>
      <c r="W104" s="57"/>
    </row>
    <row r="105" spans="1:23" s="56" customFormat="1" x14ac:dyDescent="0.2">
      <c r="A105" s="57"/>
      <c r="D105" s="30"/>
      <c r="E105" s="30"/>
      <c r="F105" s="30"/>
      <c r="G105" s="30"/>
      <c r="H105" s="30"/>
      <c r="I105" s="30"/>
      <c r="J105" s="30"/>
      <c r="K105" s="57"/>
      <c r="L105" s="57"/>
      <c r="W105" s="57"/>
    </row>
    <row r="106" spans="1:23" s="56" customFormat="1" x14ac:dyDescent="0.2">
      <c r="A106" s="57"/>
      <c r="D106" s="30"/>
      <c r="E106" s="30"/>
      <c r="F106" s="30"/>
      <c r="G106" s="30"/>
      <c r="H106" s="30"/>
      <c r="I106" s="30"/>
      <c r="J106" s="30"/>
      <c r="K106" s="57"/>
      <c r="L106" s="57"/>
      <c r="W106" s="57"/>
    </row>
    <row r="107" spans="1:23" s="56" customFormat="1" x14ac:dyDescent="0.2">
      <c r="A107" s="57"/>
      <c r="D107" s="30"/>
      <c r="E107" s="30"/>
      <c r="F107" s="30"/>
      <c r="G107" s="30"/>
      <c r="H107" s="30"/>
      <c r="I107" s="30"/>
      <c r="J107" s="30"/>
      <c r="K107" s="57"/>
      <c r="L107" s="57"/>
      <c r="W107" s="57"/>
    </row>
    <row r="108" spans="1:23" s="56" customFormat="1" x14ac:dyDescent="0.2">
      <c r="A108" s="57"/>
      <c r="D108" s="30"/>
      <c r="E108" s="30"/>
      <c r="F108" s="30"/>
      <c r="G108" s="30"/>
      <c r="H108" s="30"/>
      <c r="I108" s="30"/>
      <c r="J108" s="30"/>
      <c r="K108" s="57"/>
      <c r="L108" s="57"/>
      <c r="W108" s="57"/>
    </row>
    <row r="109" spans="1:23" s="56" customFormat="1" x14ac:dyDescent="0.2">
      <c r="A109" s="57"/>
      <c r="D109" s="30"/>
      <c r="E109" s="30"/>
      <c r="F109" s="30"/>
      <c r="G109" s="30"/>
      <c r="H109" s="30"/>
      <c r="I109" s="30"/>
      <c r="J109" s="30"/>
      <c r="K109" s="57"/>
      <c r="L109" s="57"/>
      <c r="W109" s="57"/>
    </row>
    <row r="110" spans="1:23" s="56" customFormat="1" x14ac:dyDescent="0.2">
      <c r="A110" s="57"/>
      <c r="D110" s="30"/>
      <c r="E110" s="30"/>
      <c r="F110" s="30"/>
      <c r="G110" s="30"/>
      <c r="H110" s="30"/>
      <c r="I110" s="30"/>
      <c r="J110" s="30"/>
      <c r="K110" s="57"/>
      <c r="L110" s="57"/>
      <c r="W110" s="57"/>
    </row>
    <row r="111" spans="1:23" s="56" customFormat="1" x14ac:dyDescent="0.2">
      <c r="A111" s="57"/>
      <c r="D111" s="30"/>
      <c r="E111" s="30"/>
      <c r="F111" s="30"/>
      <c r="G111" s="30"/>
      <c r="H111" s="30"/>
      <c r="I111" s="30"/>
      <c r="J111" s="30"/>
      <c r="K111" s="57"/>
      <c r="L111" s="57"/>
      <c r="W111" s="57"/>
    </row>
    <row r="112" spans="1:23" s="56" customFormat="1" x14ac:dyDescent="0.2">
      <c r="A112" s="57"/>
      <c r="D112" s="30"/>
      <c r="E112" s="30"/>
      <c r="F112" s="30"/>
      <c r="G112" s="30"/>
      <c r="H112" s="30"/>
      <c r="I112" s="30"/>
      <c r="J112" s="30"/>
      <c r="K112" s="57"/>
      <c r="L112" s="57"/>
      <c r="W112" s="57"/>
    </row>
    <row r="113" spans="1:23" s="56" customFormat="1" x14ac:dyDescent="0.2">
      <c r="A113" s="57"/>
      <c r="D113" s="30"/>
      <c r="E113" s="30"/>
      <c r="F113" s="30"/>
      <c r="G113" s="30"/>
      <c r="H113" s="30"/>
      <c r="I113" s="30"/>
      <c r="J113" s="30"/>
      <c r="K113" s="57"/>
      <c r="L113" s="57"/>
      <c r="W113" s="57"/>
    </row>
    <row r="114" spans="1:23" s="56" customFormat="1" x14ac:dyDescent="0.2">
      <c r="A114" s="57"/>
      <c r="D114" s="30"/>
      <c r="E114" s="30"/>
      <c r="F114" s="30"/>
      <c r="G114" s="30"/>
      <c r="H114" s="30"/>
      <c r="I114" s="30"/>
      <c r="J114" s="30"/>
      <c r="K114" s="57"/>
      <c r="L114" s="57"/>
      <c r="W114" s="57"/>
    </row>
    <row r="115" spans="1:23" s="56" customFormat="1" x14ac:dyDescent="0.2">
      <c r="A115" s="57"/>
      <c r="D115" s="30"/>
      <c r="E115" s="30"/>
      <c r="F115" s="30"/>
      <c r="G115" s="30"/>
      <c r="H115" s="30"/>
      <c r="I115" s="30"/>
      <c r="J115" s="30"/>
      <c r="K115" s="57"/>
      <c r="L115" s="57"/>
      <c r="W115" s="57"/>
    </row>
    <row r="116" spans="1:23" s="56" customFormat="1" x14ac:dyDescent="0.2">
      <c r="A116" s="57"/>
      <c r="D116" s="30"/>
      <c r="E116" s="30"/>
      <c r="F116" s="30"/>
      <c r="G116" s="30"/>
      <c r="H116" s="30"/>
      <c r="I116" s="30"/>
      <c r="J116" s="30"/>
      <c r="K116" s="57"/>
      <c r="L116" s="57"/>
      <c r="W116" s="57"/>
    </row>
    <row r="117" spans="1:23" s="56" customFormat="1" x14ac:dyDescent="0.2">
      <c r="A117" s="57"/>
      <c r="D117" s="30"/>
      <c r="E117" s="30"/>
      <c r="F117" s="30"/>
      <c r="G117" s="30"/>
      <c r="H117" s="30"/>
      <c r="I117" s="30"/>
      <c r="J117" s="30"/>
      <c r="K117" s="57"/>
      <c r="L117" s="57"/>
      <c r="W117" s="57"/>
    </row>
    <row r="118" spans="1:23" s="56" customFormat="1" x14ac:dyDescent="0.2">
      <c r="A118" s="57"/>
      <c r="B118" s="57"/>
      <c r="D118" s="30"/>
      <c r="E118" s="30"/>
      <c r="F118" s="30"/>
      <c r="G118" s="30"/>
      <c r="H118" s="30"/>
      <c r="I118" s="30"/>
      <c r="J118" s="30"/>
      <c r="K118" s="57"/>
      <c r="L118" s="57"/>
      <c r="M118" s="57"/>
      <c r="W118" s="57"/>
    </row>
    <row r="119" spans="1:23" s="56" customFormat="1" x14ac:dyDescent="0.2">
      <c r="A119" s="57"/>
      <c r="C119" s="16"/>
      <c r="D119" s="13"/>
      <c r="E119" s="13"/>
      <c r="F119" s="13"/>
      <c r="G119" s="13"/>
      <c r="H119" s="13"/>
      <c r="I119" s="13"/>
      <c r="J119" s="13"/>
      <c r="K119" s="57"/>
      <c r="L119" s="57"/>
      <c r="W119" s="57"/>
    </row>
    <row r="120" spans="1:23" s="56" customFormat="1" x14ac:dyDescent="0.2">
      <c r="A120" s="57"/>
      <c r="C120" s="33"/>
      <c r="D120" s="55"/>
      <c r="E120" s="55"/>
      <c r="F120" s="55"/>
      <c r="G120" s="55"/>
      <c r="H120" s="55"/>
      <c r="I120" s="55"/>
      <c r="J120" s="55"/>
      <c r="K120" s="57"/>
      <c r="L120" s="57"/>
      <c r="W120" s="57"/>
    </row>
    <row r="121" spans="1:23" s="56" customFormat="1" x14ac:dyDescent="0.2">
      <c r="A121" s="57"/>
      <c r="D121" s="55"/>
      <c r="E121" s="55"/>
      <c r="F121" s="55"/>
      <c r="G121" s="55"/>
      <c r="H121" s="55"/>
      <c r="I121" s="55"/>
      <c r="J121" s="55"/>
      <c r="K121" s="25"/>
      <c r="L121" s="25"/>
      <c r="W121" s="57"/>
    </row>
    <row r="122" spans="1:23" s="56" customFormat="1" x14ac:dyDescent="0.2">
      <c r="A122" s="57"/>
      <c r="D122" s="55"/>
      <c r="E122" s="55"/>
      <c r="F122" s="55"/>
      <c r="G122" s="55"/>
      <c r="H122" s="55"/>
      <c r="I122" s="55"/>
      <c r="J122" s="55"/>
      <c r="K122" s="25"/>
      <c r="L122" s="25"/>
      <c r="W122" s="57"/>
    </row>
    <row r="123" spans="1:23" s="56" customFormat="1" x14ac:dyDescent="0.2">
      <c r="A123" s="57"/>
      <c r="D123" s="55"/>
      <c r="E123" s="55"/>
      <c r="F123" s="55"/>
      <c r="G123" s="55"/>
      <c r="H123" s="55"/>
      <c r="I123" s="55"/>
      <c r="J123" s="55"/>
      <c r="K123" s="25"/>
      <c r="L123" s="25"/>
      <c r="W123" s="57"/>
    </row>
    <row r="124" spans="1:23" s="56" customFormat="1" x14ac:dyDescent="0.2">
      <c r="A124" s="57"/>
      <c r="D124" s="30"/>
      <c r="E124" s="30"/>
      <c r="F124" s="30"/>
      <c r="G124" s="30"/>
      <c r="H124" s="30"/>
      <c r="I124" s="30"/>
      <c r="J124" s="30"/>
      <c r="K124" s="57"/>
      <c r="L124" s="57"/>
      <c r="W124" s="57"/>
    </row>
    <row r="125" spans="1:23" s="56" customFormat="1" x14ac:dyDescent="0.2">
      <c r="A125" s="57"/>
      <c r="D125" s="30"/>
      <c r="E125" s="30"/>
      <c r="F125" s="30"/>
      <c r="G125" s="30"/>
      <c r="H125" s="30"/>
      <c r="I125" s="30"/>
      <c r="J125" s="30"/>
      <c r="K125" s="57"/>
      <c r="L125" s="57"/>
      <c r="W125" s="57"/>
    </row>
    <row r="126" spans="1:23" s="56" customFormat="1" x14ac:dyDescent="0.2">
      <c r="A126" s="57"/>
      <c r="C126" s="66"/>
      <c r="D126" s="30"/>
      <c r="E126" s="30"/>
      <c r="F126" s="30"/>
      <c r="G126" s="30"/>
      <c r="H126" s="30"/>
      <c r="I126" s="30"/>
      <c r="J126" s="30"/>
      <c r="K126" s="57"/>
      <c r="L126" s="57"/>
      <c r="W126" s="57"/>
    </row>
    <row r="127" spans="1:23" s="56" customFormat="1" x14ac:dyDescent="0.2">
      <c r="A127" s="57"/>
      <c r="C127" s="66"/>
      <c r="D127" s="30"/>
      <c r="E127" s="30"/>
      <c r="F127" s="30"/>
      <c r="G127" s="30"/>
      <c r="H127" s="30"/>
      <c r="I127" s="30"/>
      <c r="J127" s="30"/>
      <c r="K127" s="57"/>
      <c r="L127" s="57"/>
      <c r="W127" s="57"/>
    </row>
    <row r="128" spans="1:23" s="56" customFormat="1" x14ac:dyDescent="0.2">
      <c r="A128" s="57"/>
      <c r="C128" s="66"/>
      <c r="D128" s="30"/>
      <c r="E128" s="30"/>
      <c r="F128" s="30"/>
      <c r="G128" s="30"/>
      <c r="H128" s="30"/>
      <c r="I128" s="30"/>
      <c r="J128" s="30"/>
      <c r="K128" s="57"/>
      <c r="L128" s="57"/>
      <c r="W128" s="57"/>
    </row>
    <row r="129" spans="1:23" s="56" customFormat="1" x14ac:dyDescent="0.2">
      <c r="A129" s="57"/>
      <c r="C129" s="66"/>
      <c r="D129" s="30"/>
      <c r="E129" s="30"/>
      <c r="F129" s="30"/>
      <c r="G129" s="30"/>
      <c r="H129" s="30"/>
      <c r="I129" s="30"/>
      <c r="J129" s="30"/>
      <c r="K129" s="57"/>
      <c r="L129" s="57"/>
      <c r="W129" s="57"/>
    </row>
    <row r="130" spans="1:23" s="56" customFormat="1" x14ac:dyDescent="0.2">
      <c r="A130" s="57"/>
      <c r="D130" s="30"/>
      <c r="E130" s="30"/>
      <c r="F130" s="30"/>
      <c r="G130" s="30"/>
      <c r="H130" s="30"/>
      <c r="I130" s="30"/>
      <c r="J130" s="30"/>
      <c r="K130" s="57"/>
      <c r="L130" s="57"/>
      <c r="W130" s="57"/>
    </row>
    <row r="131" spans="1:23" s="56" customFormat="1" x14ac:dyDescent="0.2">
      <c r="A131" s="57"/>
      <c r="D131" s="30"/>
      <c r="E131" s="30"/>
      <c r="F131" s="30"/>
      <c r="G131" s="30"/>
      <c r="H131" s="30"/>
      <c r="I131" s="30"/>
      <c r="J131" s="30"/>
      <c r="K131" s="57"/>
      <c r="L131" s="57"/>
      <c r="W131" s="57"/>
    </row>
    <row r="132" spans="1:23" s="56" customFormat="1" x14ac:dyDescent="0.2">
      <c r="A132" s="57"/>
      <c r="D132" s="30"/>
      <c r="E132" s="30"/>
      <c r="F132" s="30"/>
      <c r="G132" s="30"/>
      <c r="H132" s="30"/>
      <c r="I132" s="30"/>
      <c r="J132" s="30"/>
      <c r="K132" s="57"/>
      <c r="L132" s="57"/>
      <c r="W132" s="57"/>
    </row>
    <row r="133" spans="1:23" s="56" customFormat="1" x14ac:dyDescent="0.2">
      <c r="A133" s="57"/>
      <c r="D133" s="30"/>
      <c r="E133" s="30"/>
      <c r="F133" s="30"/>
      <c r="G133" s="30"/>
      <c r="H133" s="30"/>
      <c r="I133" s="30"/>
      <c r="J133" s="30"/>
      <c r="K133" s="57"/>
      <c r="L133" s="57"/>
      <c r="W133" s="57"/>
    </row>
    <row r="134" spans="1:23" s="56" customFormat="1" x14ac:dyDescent="0.2">
      <c r="A134" s="57"/>
      <c r="D134" s="30"/>
      <c r="E134" s="30"/>
      <c r="F134" s="30"/>
      <c r="G134" s="30"/>
      <c r="H134" s="30"/>
      <c r="I134" s="30"/>
      <c r="J134" s="30"/>
      <c r="K134" s="57"/>
      <c r="L134" s="57"/>
      <c r="W134" s="57"/>
    </row>
    <row r="135" spans="1:23" s="56" customFormat="1" x14ac:dyDescent="0.2">
      <c r="A135" s="57"/>
      <c r="D135" s="30"/>
      <c r="E135" s="30"/>
      <c r="F135" s="30"/>
      <c r="G135" s="30"/>
      <c r="H135" s="30"/>
      <c r="I135" s="30"/>
      <c r="J135" s="30"/>
      <c r="K135" s="57"/>
      <c r="L135" s="57"/>
      <c r="W135" s="57"/>
    </row>
    <row r="136" spans="1:23" s="56" customFormat="1" x14ac:dyDescent="0.2">
      <c r="A136" s="57"/>
      <c r="D136" s="30"/>
      <c r="E136" s="30"/>
      <c r="F136" s="30"/>
      <c r="G136" s="30"/>
      <c r="H136" s="30"/>
      <c r="I136" s="30"/>
      <c r="J136" s="30"/>
      <c r="K136" s="57"/>
      <c r="L136" s="57"/>
      <c r="W136" s="57"/>
    </row>
    <row r="137" spans="1:23" s="56" customFormat="1" x14ac:dyDescent="0.2">
      <c r="A137" s="57"/>
      <c r="D137" s="30"/>
      <c r="E137" s="30"/>
      <c r="F137" s="30"/>
      <c r="G137" s="30"/>
      <c r="H137" s="30"/>
      <c r="I137" s="30"/>
      <c r="J137" s="30"/>
      <c r="K137" s="57"/>
      <c r="L137" s="57"/>
      <c r="W137" s="57"/>
    </row>
    <row r="138" spans="1:23" s="56" customFormat="1" x14ac:dyDescent="0.2">
      <c r="A138" s="57"/>
      <c r="D138" s="30"/>
      <c r="E138" s="30"/>
      <c r="F138" s="30"/>
      <c r="G138" s="30"/>
      <c r="H138" s="30"/>
      <c r="I138" s="30"/>
      <c r="J138" s="30"/>
      <c r="K138" s="57"/>
      <c r="L138" s="57"/>
      <c r="W138" s="57"/>
    </row>
    <row r="139" spans="1:23" s="56" customFormat="1" x14ac:dyDescent="0.2">
      <c r="A139" s="57"/>
      <c r="D139" s="30"/>
      <c r="E139" s="30"/>
      <c r="F139" s="30"/>
      <c r="G139" s="30"/>
      <c r="H139" s="30"/>
      <c r="I139" s="30"/>
      <c r="J139" s="30"/>
      <c r="K139" s="57"/>
      <c r="L139" s="57"/>
      <c r="W139" s="57"/>
    </row>
    <row r="140" spans="1:23" s="56" customFormat="1" x14ac:dyDescent="0.2">
      <c r="A140" s="57"/>
      <c r="D140" s="30"/>
      <c r="E140" s="30"/>
      <c r="F140" s="30"/>
      <c r="G140" s="30"/>
      <c r="H140" s="30"/>
      <c r="I140" s="30"/>
      <c r="J140" s="30"/>
      <c r="K140" s="57"/>
      <c r="L140" s="57"/>
      <c r="W140" s="57"/>
    </row>
    <row r="141" spans="1:23" s="56" customFormat="1" x14ac:dyDescent="0.2">
      <c r="A141" s="57"/>
      <c r="D141" s="30"/>
      <c r="E141" s="30"/>
      <c r="F141" s="30"/>
      <c r="G141" s="30"/>
      <c r="H141" s="30"/>
      <c r="I141" s="30"/>
      <c r="J141" s="30"/>
      <c r="K141" s="57"/>
      <c r="L141" s="57"/>
      <c r="W141" s="57"/>
    </row>
    <row r="142" spans="1:23" s="56" customFormat="1" x14ac:dyDescent="0.2">
      <c r="B142" s="57"/>
      <c r="C142" s="57"/>
      <c r="D142" s="57"/>
      <c r="E142" s="57"/>
      <c r="F142" s="57"/>
      <c r="G142" s="57"/>
      <c r="H142" s="57"/>
      <c r="I142" s="57"/>
      <c r="J142" s="57"/>
      <c r="K142" s="13"/>
      <c r="L142" s="13"/>
      <c r="M142" s="57"/>
      <c r="N142" s="57"/>
      <c r="O142" s="57"/>
      <c r="P142" s="57"/>
      <c r="Q142" s="57"/>
      <c r="R142" s="57"/>
      <c r="S142" s="57"/>
      <c r="T142" s="57"/>
      <c r="U142" s="57"/>
      <c r="V142" s="57"/>
    </row>
    <row r="143" spans="1:23" s="56" customFormat="1" x14ac:dyDescent="0.2">
      <c r="C143" s="16"/>
      <c r="D143" s="13"/>
      <c r="E143" s="13"/>
      <c r="F143" s="13"/>
      <c r="G143" s="13"/>
      <c r="H143" s="13"/>
      <c r="I143" s="13"/>
      <c r="J143" s="13"/>
      <c r="K143" s="13"/>
      <c r="L143" s="13"/>
    </row>
    <row r="144" spans="1:23" s="56" customFormat="1" x14ac:dyDescent="0.2">
      <c r="D144" s="27"/>
      <c r="E144" s="27"/>
      <c r="F144" s="27"/>
      <c r="G144" s="27"/>
      <c r="H144" s="27"/>
      <c r="I144" s="27"/>
      <c r="J144" s="27"/>
      <c r="K144" s="25"/>
      <c r="L144" s="25"/>
    </row>
    <row r="145" spans="3:12" s="56" customFormat="1" x14ac:dyDescent="0.2">
      <c r="D145" s="27"/>
      <c r="E145" s="27"/>
      <c r="F145" s="27"/>
      <c r="G145" s="27"/>
      <c r="H145" s="27"/>
      <c r="I145" s="27"/>
      <c r="J145" s="27"/>
      <c r="K145" s="25"/>
      <c r="L145" s="25"/>
    </row>
    <row r="146" spans="3:12" s="56" customFormat="1" x14ac:dyDescent="0.2">
      <c r="D146" s="27"/>
      <c r="E146" s="27"/>
      <c r="F146" s="27"/>
      <c r="G146" s="27"/>
      <c r="H146" s="27"/>
      <c r="I146" s="27"/>
      <c r="J146" s="27"/>
      <c r="K146" s="25"/>
      <c r="L146" s="25"/>
    </row>
    <row r="147" spans="3:12" s="56" customFormat="1" x14ac:dyDescent="0.2">
      <c r="D147" s="27"/>
      <c r="E147" s="27"/>
      <c r="F147" s="27"/>
      <c r="G147" s="27"/>
      <c r="H147" s="27"/>
      <c r="I147" s="27"/>
      <c r="J147" s="27"/>
      <c r="K147" s="25"/>
      <c r="L147" s="25"/>
    </row>
    <row r="148" spans="3:12" s="56" customFormat="1" x14ac:dyDescent="0.2">
      <c r="D148" s="27"/>
      <c r="E148" s="27"/>
      <c r="F148" s="27"/>
      <c r="G148" s="27"/>
      <c r="H148" s="27"/>
      <c r="I148" s="27"/>
      <c r="J148" s="27"/>
      <c r="K148" s="25"/>
      <c r="L148" s="25"/>
    </row>
    <row r="149" spans="3:12" s="56" customFormat="1" x14ac:dyDescent="0.2">
      <c r="C149" s="57"/>
      <c r="D149" s="29"/>
      <c r="E149" s="29"/>
      <c r="F149" s="29"/>
      <c r="G149" s="29"/>
      <c r="H149" s="29"/>
      <c r="I149" s="29"/>
      <c r="J149" s="29"/>
      <c r="K149" s="25"/>
      <c r="L149" s="25"/>
    </row>
    <row r="150" spans="3:12" s="56" customFormat="1" x14ac:dyDescent="0.2">
      <c r="D150" s="27"/>
    </row>
    <row r="151" spans="3:12" s="56" customFormat="1" x14ac:dyDescent="0.2">
      <c r="C151" s="36"/>
      <c r="D151" s="27"/>
    </row>
    <row r="152" spans="3:12" s="56" customFormat="1" x14ac:dyDescent="0.2">
      <c r="C152" s="59"/>
      <c r="D152" s="27"/>
    </row>
    <row r="153" spans="3:12" s="56" customFormat="1" x14ac:dyDescent="0.2">
      <c r="D153" s="27"/>
    </row>
    <row r="154" spans="3:12" s="56" customFormat="1" x14ac:dyDescent="0.2">
      <c r="D154" s="27"/>
    </row>
    <row r="155" spans="3:12" s="56" customFormat="1" x14ac:dyDescent="0.2">
      <c r="D155" s="74"/>
      <c r="E155" s="74"/>
      <c r="F155" s="74"/>
      <c r="G155" s="74"/>
      <c r="H155" s="74"/>
      <c r="I155" s="74"/>
      <c r="J155" s="74"/>
    </row>
    <row r="156" spans="3:12" s="56" customFormat="1" x14ac:dyDescent="0.2">
      <c r="D156" s="74"/>
      <c r="E156" s="74"/>
      <c r="F156" s="74"/>
      <c r="G156" s="74"/>
      <c r="H156" s="74"/>
      <c r="I156" s="74"/>
      <c r="J156" s="74"/>
    </row>
    <row r="157" spans="3:12" s="56" customFormat="1" x14ac:dyDescent="0.2">
      <c r="D157" s="74"/>
      <c r="E157" s="74"/>
      <c r="F157" s="74"/>
      <c r="G157" s="74"/>
      <c r="H157" s="74"/>
      <c r="I157" s="74"/>
      <c r="J157" s="74"/>
    </row>
    <row r="158" spans="3:12" s="56" customFormat="1" x14ac:dyDescent="0.2">
      <c r="D158" s="74"/>
      <c r="E158" s="74"/>
      <c r="F158" s="74"/>
      <c r="G158" s="74"/>
      <c r="H158" s="74"/>
      <c r="I158" s="74"/>
      <c r="J158" s="74"/>
    </row>
    <row r="159" spans="3:12" s="56" customFormat="1" x14ac:dyDescent="0.2">
      <c r="D159" s="74"/>
      <c r="E159" s="74"/>
      <c r="F159" s="74"/>
      <c r="G159" s="74"/>
      <c r="H159" s="74"/>
      <c r="I159" s="74"/>
      <c r="J159" s="74"/>
    </row>
    <row r="160" spans="3:12" s="56" customFormat="1" x14ac:dyDescent="0.2">
      <c r="D160" s="75"/>
      <c r="E160" s="75"/>
      <c r="F160" s="75"/>
      <c r="G160" s="75"/>
      <c r="H160" s="75"/>
      <c r="I160" s="75"/>
      <c r="J160" s="75"/>
    </row>
    <row r="161" spans="1:23" s="56" customFormat="1" x14ac:dyDescent="0.2">
      <c r="D161" s="27"/>
    </row>
    <row r="162" spans="1:23" s="56" customFormat="1" x14ac:dyDescent="0.2">
      <c r="D162" s="27"/>
    </row>
    <row r="163" spans="1:23" s="57" customFormat="1" x14ac:dyDescent="0.2">
      <c r="A163" s="56"/>
      <c r="B163" s="56"/>
      <c r="C163" s="56"/>
      <c r="D163" s="27"/>
      <c r="E163" s="56"/>
      <c r="F163" s="56"/>
      <c r="G163" s="56"/>
      <c r="H163" s="56"/>
      <c r="I163" s="56"/>
      <c r="J163" s="56"/>
      <c r="K163" s="56"/>
      <c r="L163" s="56"/>
      <c r="M163" s="56"/>
      <c r="N163" s="56"/>
      <c r="O163" s="56"/>
      <c r="P163" s="56"/>
      <c r="Q163" s="56"/>
      <c r="R163" s="56"/>
      <c r="S163" s="56"/>
      <c r="T163" s="56"/>
      <c r="U163" s="56"/>
      <c r="V163" s="56"/>
      <c r="W163" s="56"/>
    </row>
    <row r="164" spans="1:23" s="56" customFormat="1" x14ac:dyDescent="0.2">
      <c r="A164" s="57"/>
      <c r="D164" s="27"/>
      <c r="K164" s="57"/>
      <c r="L164" s="57"/>
      <c r="W164" s="57"/>
    </row>
    <row r="165" spans="1:23" s="56" customFormat="1" x14ac:dyDescent="0.2">
      <c r="B165" s="57"/>
      <c r="C165" s="57"/>
      <c r="D165" s="57"/>
      <c r="E165" s="57"/>
      <c r="F165" s="57"/>
      <c r="G165" s="57"/>
      <c r="H165" s="57"/>
      <c r="I165" s="57"/>
      <c r="J165" s="57"/>
      <c r="K165" s="13"/>
      <c r="L165" s="13"/>
      <c r="M165" s="57"/>
      <c r="N165" s="57"/>
      <c r="O165" s="57"/>
      <c r="P165" s="57"/>
      <c r="Q165" s="57"/>
      <c r="R165" s="57"/>
      <c r="S165" s="57"/>
      <c r="T165" s="57"/>
      <c r="U165" s="57"/>
      <c r="V165" s="57"/>
    </row>
    <row r="166" spans="1:23" s="56" customFormat="1" x14ac:dyDescent="0.2">
      <c r="C166" s="16"/>
      <c r="D166" s="13"/>
      <c r="E166" s="13"/>
      <c r="F166" s="13"/>
      <c r="G166" s="13"/>
      <c r="H166" s="13"/>
      <c r="I166" s="13"/>
      <c r="J166" s="13"/>
      <c r="K166" s="13"/>
      <c r="L166" s="13"/>
    </row>
    <row r="167" spans="1:23" s="56" customFormat="1" x14ac:dyDescent="0.2">
      <c r="D167" s="27"/>
      <c r="E167" s="27"/>
      <c r="F167" s="27"/>
      <c r="G167" s="27"/>
      <c r="H167" s="27"/>
      <c r="I167" s="27"/>
      <c r="J167" s="27"/>
      <c r="K167" s="25"/>
      <c r="L167" s="25"/>
    </row>
    <row r="168" spans="1:23" s="56" customFormat="1" x14ac:dyDescent="0.2">
      <c r="D168" s="27"/>
      <c r="E168" s="27"/>
      <c r="F168" s="27"/>
      <c r="G168" s="27"/>
      <c r="H168" s="27"/>
      <c r="I168" s="27"/>
      <c r="J168" s="27"/>
      <c r="K168" s="25"/>
      <c r="L168" s="25"/>
    </row>
    <row r="169" spans="1:23" s="56" customFormat="1" x14ac:dyDescent="0.2">
      <c r="D169" s="27"/>
      <c r="E169" s="27"/>
      <c r="F169" s="27"/>
      <c r="G169" s="27"/>
      <c r="H169" s="27"/>
      <c r="I169" s="27"/>
      <c r="J169" s="27"/>
      <c r="K169" s="25"/>
      <c r="L169" s="25"/>
    </row>
    <row r="170" spans="1:23" s="56" customFormat="1" x14ac:dyDescent="0.2">
      <c r="D170" s="27"/>
      <c r="E170" s="27"/>
      <c r="F170" s="27"/>
      <c r="G170" s="27"/>
      <c r="H170" s="27"/>
      <c r="I170" s="27"/>
      <c r="J170" s="27"/>
      <c r="K170" s="25"/>
      <c r="L170" s="25"/>
    </row>
    <row r="171" spans="1:23" s="56" customFormat="1" x14ac:dyDescent="0.2">
      <c r="D171" s="27"/>
      <c r="E171" s="27"/>
      <c r="F171" s="27"/>
      <c r="G171" s="27"/>
      <c r="H171" s="27"/>
      <c r="I171" s="27"/>
      <c r="J171" s="27"/>
      <c r="K171" s="25"/>
      <c r="L171" s="25"/>
    </row>
    <row r="172" spans="1:23" s="56" customFormat="1" x14ac:dyDescent="0.2">
      <c r="D172" s="27"/>
      <c r="E172" s="27"/>
      <c r="F172" s="27"/>
      <c r="G172" s="27"/>
      <c r="H172" s="27"/>
      <c r="I172" s="27"/>
      <c r="J172" s="27"/>
      <c r="K172" s="25"/>
      <c r="L172" s="25"/>
    </row>
    <row r="173" spans="1:23" s="56" customFormat="1" x14ac:dyDescent="0.2">
      <c r="C173" s="13"/>
      <c r="D173" s="29"/>
      <c r="E173" s="29"/>
      <c r="F173" s="29"/>
      <c r="G173" s="29"/>
      <c r="H173" s="29"/>
      <c r="I173" s="29"/>
      <c r="J173" s="29"/>
      <c r="K173" s="25"/>
      <c r="L173" s="25"/>
    </row>
    <row r="174" spans="1:23" s="56" customFormat="1" x14ac:dyDescent="0.2"/>
    <row r="175" spans="1:23" s="56" customFormat="1" x14ac:dyDescent="0.2"/>
    <row r="176" spans="1:23" s="56" customFormat="1" x14ac:dyDescent="0.2"/>
    <row r="177" spans="1:23" s="56" customFormat="1" x14ac:dyDescent="0.2">
      <c r="D177" s="77"/>
      <c r="E177" s="77"/>
      <c r="F177" s="77"/>
      <c r="G177" s="77"/>
      <c r="H177" s="77"/>
      <c r="I177" s="77"/>
      <c r="J177" s="77"/>
    </row>
    <row r="178" spans="1:23" s="56" customFormat="1" x14ac:dyDescent="0.2">
      <c r="D178" s="77"/>
      <c r="E178" s="77"/>
      <c r="F178" s="77"/>
      <c r="G178" s="77"/>
      <c r="H178" s="77"/>
      <c r="I178" s="77"/>
      <c r="J178" s="77"/>
    </row>
    <row r="179" spans="1:23" s="56" customFormat="1" x14ac:dyDescent="0.2">
      <c r="D179" s="77"/>
      <c r="E179" s="77"/>
      <c r="F179" s="77"/>
      <c r="G179" s="77"/>
      <c r="H179" s="77"/>
      <c r="I179" s="77"/>
      <c r="J179" s="77"/>
    </row>
    <row r="180" spans="1:23" s="56" customFormat="1" x14ac:dyDescent="0.2">
      <c r="D180" s="77"/>
      <c r="E180" s="77"/>
      <c r="F180" s="77"/>
      <c r="G180" s="77"/>
      <c r="H180" s="77"/>
      <c r="I180" s="77"/>
      <c r="J180" s="77"/>
    </row>
    <row r="181" spans="1:23" s="56" customFormat="1" x14ac:dyDescent="0.2">
      <c r="D181" s="77"/>
      <c r="E181" s="77"/>
      <c r="F181" s="77"/>
      <c r="G181" s="77"/>
      <c r="H181" s="77"/>
      <c r="I181" s="77"/>
      <c r="J181" s="77"/>
    </row>
    <row r="182" spans="1:23" s="56" customFormat="1" x14ac:dyDescent="0.2">
      <c r="D182" s="77"/>
      <c r="E182" s="77"/>
      <c r="F182" s="77"/>
      <c r="G182" s="77"/>
      <c r="H182" s="77"/>
      <c r="I182" s="77"/>
      <c r="J182" s="77"/>
    </row>
    <row r="183" spans="1:23" s="56" customFormat="1" x14ac:dyDescent="0.2">
      <c r="D183" s="75"/>
      <c r="E183" s="75"/>
      <c r="F183" s="75"/>
      <c r="G183" s="75"/>
      <c r="H183" s="75"/>
      <c r="I183" s="75"/>
      <c r="J183" s="75"/>
    </row>
    <row r="184" spans="1:23" s="56" customFormat="1" x14ac:dyDescent="0.2">
      <c r="C184" s="36"/>
    </row>
    <row r="185" spans="1:23" s="56" customFormat="1" x14ac:dyDescent="0.2"/>
    <row r="186" spans="1:23" s="56" customFormat="1" x14ac:dyDescent="0.2"/>
    <row r="187" spans="1:23" s="56" customFormat="1" x14ac:dyDescent="0.2"/>
    <row r="188" spans="1:23" s="56" customFormat="1" x14ac:dyDescent="0.2"/>
    <row r="189" spans="1:23" s="56" customFormat="1" x14ac:dyDescent="0.2">
      <c r="D189" s="73"/>
      <c r="E189" s="73"/>
      <c r="F189" s="73"/>
      <c r="G189" s="73"/>
      <c r="H189" s="73"/>
      <c r="I189" s="73"/>
      <c r="J189" s="73"/>
    </row>
    <row r="190" spans="1:23" s="56" customFormat="1" x14ac:dyDescent="0.2">
      <c r="D190" s="73"/>
      <c r="E190" s="73"/>
      <c r="F190" s="73"/>
      <c r="G190" s="73"/>
      <c r="H190" s="73"/>
      <c r="I190" s="73"/>
      <c r="J190" s="73"/>
    </row>
    <row r="191" spans="1:23" s="57" customFormat="1" x14ac:dyDescent="0.2">
      <c r="A191" s="56"/>
      <c r="B191" s="56"/>
      <c r="C191" s="56"/>
      <c r="D191" s="56"/>
      <c r="E191" s="56"/>
      <c r="F191" s="56"/>
      <c r="G191" s="56"/>
      <c r="H191" s="56"/>
      <c r="I191" s="56"/>
      <c r="J191" s="56"/>
      <c r="K191" s="56"/>
      <c r="L191" s="56"/>
      <c r="M191" s="56"/>
      <c r="N191" s="56"/>
      <c r="O191" s="56"/>
      <c r="P191" s="56"/>
      <c r="Q191" s="56"/>
      <c r="R191" s="56"/>
      <c r="S191" s="56"/>
      <c r="T191" s="56"/>
      <c r="U191" s="56"/>
      <c r="V191" s="56"/>
      <c r="W191" s="56"/>
    </row>
    <row r="192" spans="1:23" s="56" customFormat="1" x14ac:dyDescent="0.2">
      <c r="A192" s="57"/>
      <c r="K192" s="57"/>
      <c r="L192" s="57"/>
      <c r="W192" s="57"/>
    </row>
    <row r="193" spans="2:22" s="56" customFormat="1" x14ac:dyDescent="0.2">
      <c r="B193" s="57"/>
      <c r="C193" s="57"/>
      <c r="D193" s="57"/>
      <c r="E193" s="57"/>
      <c r="F193" s="57"/>
      <c r="G193" s="57"/>
      <c r="H193" s="57"/>
      <c r="I193" s="57"/>
      <c r="J193" s="57"/>
      <c r="K193" s="13"/>
      <c r="L193" s="13"/>
      <c r="M193" s="57"/>
      <c r="N193" s="57"/>
      <c r="O193" s="57"/>
      <c r="P193" s="57"/>
      <c r="Q193" s="57"/>
      <c r="R193" s="57"/>
      <c r="S193" s="57"/>
      <c r="T193" s="57"/>
      <c r="U193" s="57"/>
      <c r="V193" s="57"/>
    </row>
    <row r="194" spans="2:22" s="56" customFormat="1" x14ac:dyDescent="0.2">
      <c r="C194" s="16"/>
      <c r="D194" s="13"/>
      <c r="E194" s="13"/>
      <c r="F194" s="13"/>
      <c r="G194" s="13"/>
      <c r="H194" s="13"/>
      <c r="I194" s="13"/>
      <c r="J194" s="13"/>
      <c r="K194" s="13"/>
      <c r="L194" s="13"/>
    </row>
    <row r="195" spans="2:22" s="56" customFormat="1" x14ac:dyDescent="0.2">
      <c r="D195" s="27"/>
      <c r="E195" s="27"/>
      <c r="F195" s="27"/>
      <c r="G195" s="27"/>
      <c r="H195" s="27"/>
      <c r="I195" s="27"/>
      <c r="J195" s="27"/>
      <c r="K195" s="25"/>
      <c r="L195" s="25"/>
    </row>
    <row r="196" spans="2:22" s="56" customFormat="1" x14ac:dyDescent="0.2">
      <c r="D196" s="27"/>
      <c r="E196" s="27"/>
      <c r="F196" s="27"/>
      <c r="G196" s="27"/>
      <c r="H196" s="27"/>
      <c r="I196" s="27"/>
      <c r="J196" s="27"/>
      <c r="K196" s="25"/>
      <c r="L196" s="25"/>
    </row>
    <row r="197" spans="2:22" s="56" customFormat="1" x14ac:dyDescent="0.2">
      <c r="D197" s="27"/>
      <c r="E197" s="27"/>
      <c r="F197" s="27"/>
      <c r="G197" s="27"/>
      <c r="H197" s="27"/>
      <c r="I197" s="27"/>
      <c r="J197" s="27"/>
      <c r="K197" s="25"/>
      <c r="L197" s="25"/>
    </row>
    <row r="198" spans="2:22" s="56" customFormat="1" x14ac:dyDescent="0.2">
      <c r="D198" s="27"/>
      <c r="E198" s="27"/>
      <c r="F198" s="27"/>
      <c r="G198" s="27"/>
      <c r="H198" s="27"/>
      <c r="I198" s="27"/>
      <c r="J198" s="27"/>
      <c r="K198" s="25"/>
      <c r="L198" s="25"/>
    </row>
    <row r="199" spans="2:22" s="56" customFormat="1" x14ac:dyDescent="0.2">
      <c r="K199" s="25"/>
      <c r="L199" s="25"/>
    </row>
    <row r="200" spans="2:22" s="56" customFormat="1" x14ac:dyDescent="0.2">
      <c r="C200" s="57"/>
      <c r="D200" s="29"/>
      <c r="E200" s="29"/>
      <c r="F200" s="29"/>
      <c r="G200" s="29"/>
      <c r="H200" s="29"/>
      <c r="I200" s="29"/>
      <c r="J200" s="29"/>
      <c r="K200" s="25"/>
      <c r="L200" s="25"/>
    </row>
    <row r="201" spans="2:22" s="56" customFormat="1" x14ac:dyDescent="0.2"/>
    <row r="202" spans="2:22" s="56" customFormat="1" x14ac:dyDescent="0.2"/>
    <row r="203" spans="2:22" s="56" customFormat="1" x14ac:dyDescent="0.2"/>
    <row r="204" spans="2:22" s="56" customFormat="1" x14ac:dyDescent="0.2"/>
    <row r="205" spans="2:22" s="56" customFormat="1" x14ac:dyDescent="0.2">
      <c r="D205" s="74"/>
      <c r="E205" s="74"/>
      <c r="F205" s="74"/>
      <c r="G205" s="74"/>
      <c r="H205" s="74"/>
      <c r="I205" s="74"/>
      <c r="J205" s="74"/>
    </row>
    <row r="206" spans="2:22" s="56" customFormat="1" x14ac:dyDescent="0.2">
      <c r="D206" s="74"/>
      <c r="E206" s="74"/>
      <c r="F206" s="74"/>
      <c r="G206" s="74"/>
      <c r="H206" s="74"/>
      <c r="I206" s="74"/>
      <c r="J206" s="74"/>
    </row>
    <row r="207" spans="2:22" s="56" customFormat="1" x14ac:dyDescent="0.2">
      <c r="D207" s="74"/>
      <c r="E207" s="74"/>
      <c r="F207" s="74"/>
      <c r="G207" s="74"/>
      <c r="H207" s="74"/>
      <c r="I207" s="74"/>
      <c r="J207" s="74"/>
    </row>
    <row r="208" spans="2:22" s="56" customFormat="1" x14ac:dyDescent="0.2">
      <c r="D208" s="58"/>
      <c r="E208" s="58"/>
      <c r="F208" s="58"/>
      <c r="G208" s="58"/>
      <c r="H208" s="58"/>
      <c r="I208" s="58"/>
      <c r="J208" s="58"/>
    </row>
    <row r="209" spans="1:23" s="56" customFormat="1" x14ac:dyDescent="0.2">
      <c r="D209" s="75"/>
      <c r="E209" s="75"/>
      <c r="F209" s="75"/>
      <c r="G209" s="75"/>
      <c r="H209" s="75"/>
      <c r="I209" s="75"/>
      <c r="J209" s="75"/>
    </row>
    <row r="210" spans="1:23" s="56" customFormat="1" x14ac:dyDescent="0.2"/>
    <row r="211" spans="1:23" s="56" customFormat="1" x14ac:dyDescent="0.2"/>
    <row r="212" spans="1:23" s="56" customFormat="1" x14ac:dyDescent="0.2"/>
    <row r="213" spans="1:23" s="56" customFormat="1" x14ac:dyDescent="0.2"/>
    <row r="214" spans="1:23" s="56" customFormat="1" x14ac:dyDescent="0.2"/>
    <row r="215" spans="1:23" s="56" customFormat="1" x14ac:dyDescent="0.2"/>
    <row r="216" spans="1:23" s="56" customFormat="1" x14ac:dyDescent="0.2"/>
    <row r="217" spans="1:23" s="56" customFormat="1" x14ac:dyDescent="0.2"/>
    <row r="218" spans="1:23" s="56" customFormat="1" x14ac:dyDescent="0.2"/>
    <row r="219" spans="1:23" s="56" customFormat="1" x14ac:dyDescent="0.2"/>
    <row r="220" spans="1:23" s="57" customFormat="1" x14ac:dyDescent="0.2">
      <c r="A220" s="56"/>
      <c r="B220" s="56"/>
      <c r="C220" s="56"/>
      <c r="D220" s="56"/>
      <c r="E220" s="56"/>
      <c r="F220" s="56"/>
      <c r="G220" s="56"/>
      <c r="H220" s="56"/>
      <c r="I220" s="56"/>
      <c r="J220" s="56"/>
      <c r="K220" s="56"/>
      <c r="L220" s="56"/>
      <c r="M220" s="56"/>
      <c r="N220" s="56"/>
      <c r="O220" s="56"/>
      <c r="P220" s="56"/>
      <c r="Q220" s="56"/>
      <c r="R220" s="56"/>
      <c r="S220" s="56"/>
      <c r="T220" s="56"/>
      <c r="U220" s="56"/>
      <c r="V220" s="56"/>
      <c r="W220" s="56"/>
    </row>
    <row r="221" spans="1:23" s="56" customFormat="1" x14ac:dyDescent="0.2">
      <c r="A221" s="57"/>
      <c r="K221" s="57"/>
      <c r="L221" s="57"/>
      <c r="W221" s="57"/>
    </row>
    <row r="222" spans="1:23" s="56" customFormat="1" x14ac:dyDescent="0.2">
      <c r="B222" s="57"/>
      <c r="C222" s="57"/>
      <c r="D222" s="57"/>
      <c r="E222" s="57"/>
      <c r="F222" s="57"/>
      <c r="G222" s="57"/>
      <c r="H222" s="57"/>
      <c r="I222" s="57"/>
      <c r="J222" s="57"/>
      <c r="K222" s="13"/>
      <c r="L222" s="13"/>
      <c r="M222" s="57"/>
      <c r="N222" s="57"/>
      <c r="O222" s="57"/>
      <c r="P222" s="57"/>
      <c r="Q222" s="57"/>
      <c r="R222" s="57"/>
      <c r="S222" s="57"/>
      <c r="T222" s="57"/>
      <c r="U222" s="57"/>
      <c r="V222" s="57"/>
    </row>
    <row r="223" spans="1:23" s="56" customFormat="1" x14ac:dyDescent="0.2">
      <c r="C223" s="16"/>
      <c r="D223" s="13"/>
      <c r="E223" s="13"/>
      <c r="F223" s="13"/>
      <c r="G223" s="13"/>
      <c r="H223" s="13"/>
      <c r="I223" s="13"/>
      <c r="J223" s="13"/>
      <c r="K223" s="13"/>
      <c r="L223" s="13"/>
    </row>
    <row r="224" spans="1:23" s="56" customFormat="1" x14ac:dyDescent="0.2">
      <c r="D224" s="27"/>
      <c r="E224" s="27"/>
      <c r="F224" s="27"/>
      <c r="G224" s="27"/>
      <c r="H224" s="27"/>
      <c r="I224" s="27"/>
      <c r="J224" s="27"/>
      <c r="K224" s="25"/>
      <c r="L224" s="25"/>
    </row>
    <row r="225" spans="3:12" s="56" customFormat="1" x14ac:dyDescent="0.2">
      <c r="D225" s="27"/>
      <c r="E225" s="27"/>
      <c r="F225" s="27"/>
      <c r="G225" s="27"/>
      <c r="H225" s="27"/>
      <c r="I225" s="27"/>
      <c r="J225" s="27"/>
      <c r="K225" s="25"/>
      <c r="L225" s="25"/>
    </row>
    <row r="226" spans="3:12" s="56" customFormat="1" x14ac:dyDescent="0.2">
      <c r="D226" s="27"/>
      <c r="E226" s="27"/>
      <c r="F226" s="27"/>
      <c r="G226" s="27"/>
      <c r="H226" s="27"/>
      <c r="I226" s="27"/>
      <c r="J226" s="27"/>
      <c r="K226" s="25"/>
      <c r="L226" s="25"/>
    </row>
    <row r="227" spans="3:12" s="56" customFormat="1" x14ac:dyDescent="0.2">
      <c r="K227" s="25"/>
      <c r="L227" s="25"/>
    </row>
    <row r="228" spans="3:12" s="56" customFormat="1" x14ac:dyDescent="0.2">
      <c r="C228" s="57"/>
      <c r="D228" s="29"/>
      <c r="E228" s="29"/>
      <c r="F228" s="29"/>
      <c r="G228" s="29"/>
      <c r="H228" s="29"/>
      <c r="I228" s="29"/>
      <c r="J228" s="29"/>
      <c r="K228" s="25"/>
      <c r="L228" s="25"/>
    </row>
    <row r="229" spans="3:12" s="56" customFormat="1" x14ac:dyDescent="0.2"/>
    <row r="230" spans="3:12" s="56" customFormat="1" x14ac:dyDescent="0.2"/>
    <row r="231" spans="3:12" s="56" customFormat="1" x14ac:dyDescent="0.2"/>
    <row r="232" spans="3:12" s="56" customFormat="1" x14ac:dyDescent="0.2"/>
    <row r="233" spans="3:12" s="56" customFormat="1" x14ac:dyDescent="0.2"/>
    <row r="234" spans="3:12" s="56" customFormat="1" x14ac:dyDescent="0.2"/>
    <row r="235" spans="3:12" s="56" customFormat="1" x14ac:dyDescent="0.2"/>
    <row r="236" spans="3:12" s="56" customFormat="1" x14ac:dyDescent="0.2">
      <c r="D236" s="74"/>
      <c r="E236" s="74"/>
      <c r="F236" s="74"/>
      <c r="G236" s="74"/>
      <c r="H236" s="74"/>
      <c r="I236" s="74"/>
      <c r="J236" s="74"/>
    </row>
    <row r="237" spans="3:12" s="56" customFormat="1" x14ac:dyDescent="0.2">
      <c r="D237" s="74"/>
      <c r="E237" s="74"/>
      <c r="F237" s="74"/>
      <c r="G237" s="74"/>
      <c r="H237" s="74"/>
      <c r="I237" s="74"/>
      <c r="J237" s="74"/>
    </row>
    <row r="238" spans="3:12" s="56" customFormat="1" x14ac:dyDescent="0.2">
      <c r="D238" s="76"/>
      <c r="E238" s="76"/>
      <c r="F238" s="76"/>
      <c r="G238" s="76"/>
      <c r="H238" s="76"/>
      <c r="I238" s="76"/>
      <c r="J238" s="76"/>
    </row>
    <row r="239" spans="3:12" s="56" customFormat="1" x14ac:dyDescent="0.2"/>
    <row r="240" spans="3:12" s="56" customFormat="1" x14ac:dyDescent="0.2"/>
    <row r="241" spans="1:23" s="56" customFormat="1" x14ac:dyDescent="0.2"/>
    <row r="242" spans="1:23" s="56" customFormat="1" x14ac:dyDescent="0.2"/>
    <row r="243" spans="1:23" s="56" customFormat="1" x14ac:dyDescent="0.2"/>
    <row r="244" spans="1:23" s="56" customFormat="1" x14ac:dyDescent="0.2"/>
    <row r="245" spans="1:23" s="56" customFormat="1" x14ac:dyDescent="0.2"/>
    <row r="246" spans="1:23" s="56" customFormat="1" x14ac:dyDescent="0.2"/>
    <row r="247" spans="1:23" s="57" customFormat="1" x14ac:dyDescent="0.2">
      <c r="A247" s="56"/>
      <c r="B247" s="56"/>
      <c r="C247" s="56"/>
      <c r="D247" s="56"/>
      <c r="E247" s="56"/>
      <c r="F247" s="56"/>
      <c r="G247" s="56"/>
      <c r="H247" s="56"/>
      <c r="I247" s="56"/>
      <c r="J247" s="56"/>
      <c r="M247" s="56"/>
      <c r="N247" s="56"/>
      <c r="O247" s="56"/>
      <c r="P247" s="56"/>
      <c r="Q247" s="56"/>
      <c r="R247" s="56"/>
      <c r="S247" s="56"/>
      <c r="T247" s="56"/>
      <c r="U247" s="56"/>
      <c r="V247" s="56"/>
      <c r="W247" s="56"/>
    </row>
    <row r="248" spans="1:23" s="56" customFormat="1" x14ac:dyDescent="0.2">
      <c r="A248" s="57"/>
      <c r="C248" s="57"/>
      <c r="D248" s="57"/>
      <c r="E248" s="57"/>
      <c r="F248" s="57"/>
      <c r="G248" s="57"/>
      <c r="H248" s="57"/>
      <c r="I248" s="57"/>
      <c r="J248" s="57"/>
      <c r="K248" s="13"/>
      <c r="L248" s="13"/>
      <c r="W248" s="57"/>
    </row>
    <row r="249" spans="1:23" s="56" customFormat="1" x14ac:dyDescent="0.2">
      <c r="B249" s="57"/>
      <c r="C249" s="16"/>
      <c r="D249" s="13"/>
      <c r="E249" s="13"/>
      <c r="F249" s="13"/>
      <c r="G249" s="13"/>
      <c r="H249" s="13"/>
      <c r="I249" s="13"/>
      <c r="J249" s="13"/>
      <c r="K249" s="13"/>
      <c r="L249" s="13"/>
      <c r="M249" s="57"/>
      <c r="N249" s="57"/>
      <c r="O249" s="57"/>
      <c r="P249" s="57"/>
      <c r="Q249" s="57"/>
      <c r="R249" s="57"/>
      <c r="S249" s="57"/>
      <c r="T249" s="57"/>
      <c r="U249" s="57"/>
      <c r="V249" s="57"/>
    </row>
    <row r="250" spans="1:23" s="56" customFormat="1" x14ac:dyDescent="0.2">
      <c r="D250" s="55"/>
      <c r="E250" s="55"/>
      <c r="F250" s="55"/>
      <c r="G250" s="55"/>
      <c r="H250" s="55"/>
      <c r="I250" s="55"/>
      <c r="J250" s="55"/>
      <c r="K250" s="25"/>
      <c r="L250" s="25"/>
    </row>
    <row r="251" spans="1:23" s="56" customFormat="1" x14ac:dyDescent="0.2">
      <c r="D251" s="27"/>
      <c r="E251" s="27"/>
      <c r="F251" s="27"/>
      <c r="G251" s="27"/>
      <c r="H251" s="27"/>
      <c r="I251" s="27"/>
      <c r="J251" s="27"/>
      <c r="K251" s="25"/>
      <c r="L251" s="25"/>
    </row>
    <row r="252" spans="1:23" s="56" customFormat="1" x14ac:dyDescent="0.2">
      <c r="D252" s="27"/>
      <c r="E252" s="27"/>
      <c r="F252" s="27"/>
      <c r="G252" s="27"/>
      <c r="H252" s="27"/>
      <c r="I252" s="27"/>
      <c r="J252" s="27"/>
      <c r="K252" s="25"/>
      <c r="L252" s="25"/>
    </row>
    <row r="253" spans="1:23" s="56" customFormat="1" x14ac:dyDescent="0.2">
      <c r="D253" s="27"/>
      <c r="E253" s="27"/>
      <c r="F253" s="27"/>
      <c r="G253" s="27"/>
      <c r="H253" s="27"/>
      <c r="I253" s="27"/>
      <c r="J253" s="27"/>
      <c r="K253" s="25"/>
      <c r="L253" s="25"/>
    </row>
    <row r="254" spans="1:23" s="56" customFormat="1" x14ac:dyDescent="0.2">
      <c r="K254" s="25"/>
      <c r="L254" s="25"/>
    </row>
    <row r="255" spans="1:23" s="56" customFormat="1" x14ac:dyDescent="0.2">
      <c r="C255" s="57"/>
      <c r="D255" s="29"/>
      <c r="E255" s="29"/>
      <c r="F255" s="29"/>
      <c r="G255" s="29"/>
      <c r="H255" s="29"/>
      <c r="I255" s="29"/>
      <c r="J255" s="29"/>
      <c r="K255" s="25"/>
      <c r="L255" s="25"/>
    </row>
    <row r="256" spans="1:23"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row r="398" s="56" customFormat="1" x14ac:dyDescent="0.2"/>
    <row r="399" s="56" customFormat="1" x14ac:dyDescent="0.2"/>
    <row r="400" s="56" customFormat="1" x14ac:dyDescent="0.2"/>
    <row r="401" s="56" customFormat="1" x14ac:dyDescent="0.2"/>
    <row r="402" s="56" customFormat="1" x14ac:dyDescent="0.2"/>
    <row r="403" s="56" customFormat="1" x14ac:dyDescent="0.2"/>
    <row r="404" s="56" customFormat="1" x14ac:dyDescent="0.2"/>
    <row r="405" s="56" customFormat="1" x14ac:dyDescent="0.2"/>
    <row r="406" s="56" customFormat="1" x14ac:dyDescent="0.2"/>
    <row r="407" s="56" customFormat="1" x14ac:dyDescent="0.2"/>
    <row r="408" s="56" customFormat="1" x14ac:dyDescent="0.2"/>
    <row r="409" s="56" customFormat="1" x14ac:dyDescent="0.2"/>
    <row r="410" s="56" customFormat="1" x14ac:dyDescent="0.2"/>
    <row r="411" s="56" customFormat="1" x14ac:dyDescent="0.2"/>
    <row r="412" s="56" customFormat="1" x14ac:dyDescent="0.2"/>
    <row r="413" s="56" customFormat="1" x14ac:dyDescent="0.2"/>
    <row r="414" s="56" customFormat="1" x14ac:dyDescent="0.2"/>
    <row r="415" s="56" customFormat="1" x14ac:dyDescent="0.2"/>
    <row r="416" s="56" customFormat="1" x14ac:dyDescent="0.2"/>
    <row r="417" s="56" customFormat="1" x14ac:dyDescent="0.2"/>
    <row r="418" s="56" customFormat="1" x14ac:dyDescent="0.2"/>
    <row r="419" s="56" customFormat="1" x14ac:dyDescent="0.2"/>
    <row r="420" s="56" customFormat="1" x14ac:dyDescent="0.2"/>
    <row r="421" s="56" customFormat="1" x14ac:dyDescent="0.2"/>
    <row r="422" s="56" customFormat="1" x14ac:dyDescent="0.2"/>
    <row r="423" s="56" customFormat="1" x14ac:dyDescent="0.2"/>
    <row r="424" s="56" customFormat="1" x14ac:dyDescent="0.2"/>
    <row r="425" s="56" customFormat="1" x14ac:dyDescent="0.2"/>
    <row r="426" s="56" customFormat="1" x14ac:dyDescent="0.2"/>
    <row r="427" s="56" customFormat="1" x14ac:dyDescent="0.2"/>
    <row r="428" s="56" customFormat="1" x14ac:dyDescent="0.2"/>
    <row r="429" s="56" customFormat="1" x14ac:dyDescent="0.2"/>
    <row r="430" s="56" customFormat="1" x14ac:dyDescent="0.2"/>
    <row r="431" s="56" customFormat="1" x14ac:dyDescent="0.2"/>
    <row r="432" s="56" customFormat="1" x14ac:dyDescent="0.2"/>
    <row r="433" s="56" customFormat="1" x14ac:dyDescent="0.2"/>
    <row r="434" s="56" customFormat="1" x14ac:dyDescent="0.2"/>
    <row r="435" s="56" customFormat="1" x14ac:dyDescent="0.2"/>
    <row r="436" s="56" customFormat="1" x14ac:dyDescent="0.2"/>
    <row r="437" s="56" customFormat="1" x14ac:dyDescent="0.2"/>
    <row r="438" s="56" customFormat="1" x14ac:dyDescent="0.2"/>
    <row r="439" s="56" customFormat="1" x14ac:dyDescent="0.2"/>
    <row r="440" s="56" customFormat="1" x14ac:dyDescent="0.2"/>
    <row r="441" s="56" customFormat="1" x14ac:dyDescent="0.2"/>
    <row r="442" s="56" customFormat="1" x14ac:dyDescent="0.2"/>
    <row r="443" s="56" customFormat="1" x14ac:dyDescent="0.2"/>
    <row r="444" s="56" customFormat="1" x14ac:dyDescent="0.2"/>
    <row r="445" s="56" customFormat="1" x14ac:dyDescent="0.2"/>
    <row r="446" s="56" customFormat="1" x14ac:dyDescent="0.2"/>
    <row r="447" s="56" customFormat="1" x14ac:dyDescent="0.2"/>
    <row r="448" s="56" customFormat="1" x14ac:dyDescent="0.2"/>
    <row r="449" s="56" customFormat="1" x14ac:dyDescent="0.2"/>
    <row r="450" s="56" customFormat="1" x14ac:dyDescent="0.2"/>
    <row r="451" s="56" customFormat="1" x14ac:dyDescent="0.2"/>
    <row r="452" s="56" customFormat="1" x14ac:dyDescent="0.2"/>
    <row r="453" s="56" customFormat="1" x14ac:dyDescent="0.2"/>
    <row r="454" s="56" customFormat="1" x14ac:dyDescent="0.2"/>
    <row r="455" s="56" customFormat="1" x14ac:dyDescent="0.2"/>
    <row r="456" s="56" customFormat="1" x14ac:dyDescent="0.2"/>
    <row r="457" s="56" customFormat="1" x14ac:dyDescent="0.2"/>
  </sheetData>
  <pageMargins left="0.75" right="0.75" top="1" bottom="1" header="0.5" footer="0.5"/>
  <pageSetup orientation="landscape" horizontalDpi="4294967293" verticalDpi="4294967293" r:id="rId1"/>
  <headerFooter alignWithMargins="0"/>
  <rowBreaks count="3" manualBreakCount="3">
    <brk id="93" max="16383" man="1"/>
    <brk id="162" max="16383" man="1"/>
    <brk id="188" max="16383" man="1"/>
  </rowBreaks>
  <colBreaks count="1" manualBreakCount="1">
    <brk id="1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39"/>
  <sheetViews>
    <sheetView zoomScale="90" zoomScaleNormal="90" workbookViewId="0">
      <selection activeCell="C4" sqref="C4"/>
    </sheetView>
  </sheetViews>
  <sheetFormatPr defaultRowHeight="12.75" x14ac:dyDescent="0.2"/>
  <cols>
    <col min="1" max="1" width="3.85546875" style="1" customWidth="1"/>
    <col min="2" max="2" width="5.28515625" style="1" customWidth="1"/>
    <col min="3" max="3" width="17" style="1" customWidth="1"/>
    <col min="4" max="4" width="10.5703125" style="1" bestFit="1" customWidth="1"/>
    <col min="5" max="5" width="10.5703125" style="1" customWidth="1"/>
    <col min="6" max="6" width="11.42578125" style="1" customWidth="1"/>
    <col min="7" max="7" width="12" style="1" customWidth="1"/>
    <col min="8" max="11" width="15.28515625" style="1" customWidth="1"/>
    <col min="12" max="16384" width="9.140625" style="1"/>
  </cols>
  <sheetData>
    <row r="1" spans="2:15" x14ac:dyDescent="0.2">
      <c r="C1" s="1" t="s">
        <v>0</v>
      </c>
      <c r="L1" s="9" t="s">
        <v>3</v>
      </c>
      <c r="M1" s="1" t="str">
        <f>'Title sheet and Definitions'!F14</f>
        <v>Ericsson</v>
      </c>
    </row>
    <row r="2" spans="2:15" x14ac:dyDescent="0.2">
      <c r="C2" s="1" t="s">
        <v>1</v>
      </c>
    </row>
    <row r="3" spans="2:15" x14ac:dyDescent="0.2">
      <c r="C3" s="2">
        <f>'Title sheet and Definitions'!C13</f>
        <v>42985</v>
      </c>
      <c r="O3" s="21"/>
    </row>
    <row r="4" spans="2:15" x14ac:dyDescent="0.2">
      <c r="C4" s="31"/>
    </row>
    <row r="6" spans="2:15" x14ac:dyDescent="0.2">
      <c r="C6" s="10"/>
      <c r="D6" s="10"/>
      <c r="E6" s="10"/>
    </row>
    <row r="7" spans="2:15" x14ac:dyDescent="0.2">
      <c r="C7" s="31"/>
    </row>
    <row r="9" spans="2:15" x14ac:dyDescent="0.2">
      <c r="B9" s="8" t="s">
        <v>179</v>
      </c>
      <c r="I9" s="8" t="s">
        <v>180</v>
      </c>
    </row>
    <row r="10" spans="2:15" x14ac:dyDescent="0.2">
      <c r="D10" s="95">
        <v>2014</v>
      </c>
      <c r="E10" s="95">
        <v>2015</v>
      </c>
      <c r="F10" s="95">
        <v>2016</v>
      </c>
      <c r="G10" s="95">
        <v>2017</v>
      </c>
    </row>
    <row r="11" spans="2:15" x14ac:dyDescent="0.2">
      <c r="C11" s="1" t="s">
        <v>172</v>
      </c>
      <c r="D11" s="45">
        <v>322909090.90909088</v>
      </c>
      <c r="E11" s="45">
        <v>273983471.07438022</v>
      </c>
      <c r="F11" s="45">
        <v>256522500</v>
      </c>
    </row>
    <row r="12" spans="2:15" x14ac:dyDescent="0.2">
      <c r="C12" s="1" t="s">
        <v>181</v>
      </c>
      <c r="D12" s="45">
        <v>132000000</v>
      </c>
      <c r="E12" s="45">
        <v>124468666.66666667</v>
      </c>
      <c r="F12" s="45">
        <v>119391666.66666667</v>
      </c>
    </row>
    <row r="13" spans="2:15" x14ac:dyDescent="0.2">
      <c r="C13" s="1" t="s">
        <v>173</v>
      </c>
      <c r="D13" s="45">
        <v>73000000</v>
      </c>
      <c r="E13" s="45">
        <v>50000000</v>
      </c>
      <c r="F13" s="45">
        <v>45000000</v>
      </c>
    </row>
    <row r="14" spans="2:15" x14ac:dyDescent="0.2">
      <c r="C14" s="1" t="s">
        <v>174</v>
      </c>
      <c r="D14" s="45">
        <v>56370510.396975435</v>
      </c>
      <c r="E14" s="45">
        <v>64826086.956521742</v>
      </c>
      <c r="F14" s="45">
        <v>74550000</v>
      </c>
    </row>
    <row r="15" spans="2:15" x14ac:dyDescent="0.2">
      <c r="C15" s="1" t="s">
        <v>176</v>
      </c>
      <c r="D15" s="45">
        <v>41038791.322314046</v>
      </c>
      <c r="E15" s="45">
        <v>45142670.454545453</v>
      </c>
      <c r="F15" s="45">
        <v>49656937.5</v>
      </c>
    </row>
    <row r="16" spans="2:15" x14ac:dyDescent="0.2">
      <c r="C16" s="1" t="s">
        <v>175</v>
      </c>
      <c r="D16" s="45">
        <v>28000000</v>
      </c>
      <c r="E16" s="45">
        <v>30000000</v>
      </c>
      <c r="F16" s="45">
        <v>33333333.333333332</v>
      </c>
      <c r="G16" s="78"/>
    </row>
    <row r="17" spans="2:20" x14ac:dyDescent="0.2">
      <c r="C17" s="1" t="s">
        <v>177</v>
      </c>
      <c r="D17" s="45">
        <v>18076050</v>
      </c>
      <c r="E17" s="45">
        <v>18942150</v>
      </c>
      <c r="F17" s="45">
        <v>20485500</v>
      </c>
      <c r="G17" s="78"/>
    </row>
    <row r="18" spans="2:20" x14ac:dyDescent="0.2">
      <c r="C18" s="1" t="s">
        <v>178</v>
      </c>
      <c r="D18" s="45">
        <v>292556057.3716197</v>
      </c>
      <c r="E18" s="45">
        <v>278871599.84788585</v>
      </c>
      <c r="F18" s="45">
        <v>136833082.95319998</v>
      </c>
    </row>
    <row r="19" spans="2:20" x14ac:dyDescent="0.2">
      <c r="C19" s="26" t="s">
        <v>66</v>
      </c>
      <c r="D19" s="46">
        <v>963950500</v>
      </c>
      <c r="E19" s="46">
        <v>886234645</v>
      </c>
      <c r="F19" s="46">
        <v>735773020.4532001</v>
      </c>
    </row>
    <row r="20" spans="2:20" ht="192" customHeight="1" x14ac:dyDescent="0.2">
      <c r="L20" s="8"/>
      <c r="M20" s="8"/>
      <c r="N20" s="8"/>
      <c r="O20" s="8"/>
      <c r="P20" s="8"/>
      <c r="Q20" s="8"/>
      <c r="R20" s="8"/>
      <c r="S20" s="8"/>
      <c r="T20" s="8"/>
    </row>
    <row r="21" spans="2:20" x14ac:dyDescent="0.2">
      <c r="B21" s="56"/>
      <c r="C21" s="56"/>
      <c r="D21" s="58"/>
      <c r="E21" s="58"/>
      <c r="F21" s="56"/>
      <c r="G21" s="56"/>
      <c r="H21" s="56"/>
    </row>
    <row r="22" spans="2:20" x14ac:dyDescent="0.2">
      <c r="B22" s="56"/>
      <c r="C22" s="56"/>
      <c r="D22" s="27"/>
      <c r="E22" s="27"/>
      <c r="F22" s="56"/>
      <c r="G22" s="56"/>
      <c r="H22" s="56"/>
    </row>
    <row r="23" spans="2:20" x14ac:dyDescent="0.2">
      <c r="B23" s="56"/>
      <c r="C23" s="56"/>
      <c r="D23" s="56"/>
      <c r="E23" s="56"/>
      <c r="F23" s="56"/>
      <c r="G23" s="56"/>
      <c r="H23" s="56"/>
    </row>
    <row r="24" spans="2:20" x14ac:dyDescent="0.2">
      <c r="B24" s="57"/>
      <c r="C24" s="56"/>
      <c r="D24" s="56"/>
      <c r="E24" s="56"/>
      <c r="F24" s="56"/>
      <c r="G24" s="56"/>
      <c r="H24" s="56"/>
    </row>
    <row r="25" spans="2:20" x14ac:dyDescent="0.2">
      <c r="B25" s="57"/>
      <c r="C25" s="56"/>
      <c r="D25" s="56"/>
      <c r="E25" s="56"/>
      <c r="F25" s="56"/>
      <c r="G25" s="56"/>
      <c r="H25" s="56"/>
    </row>
    <row r="26" spans="2:20" x14ac:dyDescent="0.2">
      <c r="B26" s="56"/>
      <c r="C26" s="56"/>
      <c r="D26" s="13"/>
      <c r="E26" s="13"/>
      <c r="F26" s="56"/>
      <c r="G26" s="56"/>
      <c r="H26" s="56"/>
    </row>
    <row r="27" spans="2:20" x14ac:dyDescent="0.2">
      <c r="B27" s="56"/>
      <c r="C27" s="56"/>
      <c r="D27" s="60"/>
      <c r="E27" s="60"/>
      <c r="F27" s="56"/>
      <c r="G27" s="56"/>
      <c r="H27" s="56"/>
    </row>
    <row r="28" spans="2:20" x14ac:dyDescent="0.2">
      <c r="B28" s="56"/>
      <c r="C28" s="56"/>
      <c r="D28" s="60"/>
      <c r="E28" s="60"/>
      <c r="F28" s="56"/>
      <c r="G28" s="56"/>
      <c r="H28" s="56"/>
    </row>
    <row r="29" spans="2:20" x14ac:dyDescent="0.2">
      <c r="B29" s="56"/>
      <c r="C29" s="56"/>
      <c r="D29" s="60"/>
      <c r="E29" s="60"/>
      <c r="F29" s="56"/>
      <c r="G29" s="56"/>
      <c r="H29" s="56"/>
    </row>
    <row r="30" spans="2:20" x14ac:dyDescent="0.2">
      <c r="B30" s="56"/>
      <c r="C30" s="56"/>
      <c r="D30" s="60"/>
      <c r="E30" s="60"/>
      <c r="F30" s="56"/>
      <c r="G30" s="56"/>
      <c r="H30" s="56"/>
    </row>
    <row r="31" spans="2:20" x14ac:dyDescent="0.2">
      <c r="B31" s="56"/>
      <c r="C31" s="56"/>
      <c r="D31" s="60"/>
      <c r="E31" s="60"/>
      <c r="F31" s="56"/>
      <c r="G31" s="56"/>
      <c r="H31" s="56"/>
    </row>
    <row r="32" spans="2:20" x14ac:dyDescent="0.2">
      <c r="B32" s="56"/>
      <c r="C32" s="56"/>
      <c r="D32" s="60"/>
      <c r="E32" s="60"/>
      <c r="F32" s="56"/>
      <c r="G32" s="56"/>
      <c r="H32" s="56"/>
    </row>
    <row r="33" spans="2:20" x14ac:dyDescent="0.2">
      <c r="B33" s="56"/>
      <c r="C33" s="56"/>
      <c r="D33" s="60"/>
      <c r="E33" s="60"/>
      <c r="F33" s="56"/>
      <c r="G33" s="56"/>
      <c r="H33" s="56"/>
    </row>
    <row r="34" spans="2:20" x14ac:dyDescent="0.2">
      <c r="B34" s="56"/>
      <c r="C34" s="56"/>
      <c r="D34" s="56"/>
      <c r="E34" s="56"/>
      <c r="F34" s="56"/>
      <c r="G34" s="56"/>
      <c r="H34" s="56"/>
    </row>
    <row r="35" spans="2:20" x14ac:dyDescent="0.2">
      <c r="B35" s="56"/>
      <c r="C35" s="56"/>
      <c r="D35" s="56"/>
      <c r="E35" s="56"/>
      <c r="F35" s="56"/>
      <c r="G35" s="56"/>
      <c r="H35" s="56"/>
    </row>
    <row r="36" spans="2:20" x14ac:dyDescent="0.2">
      <c r="B36" s="56"/>
      <c r="C36" s="56"/>
      <c r="D36" s="56"/>
      <c r="E36" s="56"/>
      <c r="F36" s="56"/>
      <c r="G36" s="56"/>
      <c r="H36" s="56"/>
    </row>
    <row r="37" spans="2:20" x14ac:dyDescent="0.2">
      <c r="B37" s="56"/>
      <c r="C37" s="56"/>
      <c r="D37" s="56"/>
      <c r="E37" s="56"/>
      <c r="F37" s="56"/>
      <c r="G37" s="56"/>
      <c r="H37" s="56"/>
    </row>
    <row r="38" spans="2:20" x14ac:dyDescent="0.2">
      <c r="B38" s="56"/>
      <c r="C38" s="56"/>
      <c r="D38" s="56"/>
      <c r="E38" s="56"/>
      <c r="F38" s="56"/>
      <c r="G38" s="56"/>
      <c r="H38" s="56"/>
      <c r="L38" s="8"/>
      <c r="M38" s="8"/>
      <c r="N38" s="8"/>
      <c r="O38" s="8"/>
      <c r="P38" s="8"/>
      <c r="Q38" s="8"/>
      <c r="R38" s="8"/>
      <c r="S38" s="8"/>
      <c r="T38" s="8"/>
    </row>
    <row r="39" spans="2:20" x14ac:dyDescent="0.2">
      <c r="B39" s="56"/>
      <c r="C39" s="56"/>
      <c r="D39" s="56"/>
      <c r="E39" s="56"/>
      <c r="F39" s="56"/>
      <c r="G39" s="56"/>
      <c r="H39" s="56"/>
    </row>
  </sheetData>
  <pageMargins left="0.7" right="0.7" top="0.75" bottom="0.75" header="0.3" footer="0.3"/>
  <pageSetup scale="90" orientation="landscape" r:id="rId1"/>
  <rowBreaks count="1" manualBreakCount="1">
    <brk id="3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92AE-322B-4720-AB0F-5A2A36272B54}">
  <dimension ref="B2:G67"/>
  <sheetViews>
    <sheetView zoomScale="90" zoomScaleNormal="90" workbookViewId="0">
      <selection activeCell="B10" sqref="B10"/>
    </sheetView>
  </sheetViews>
  <sheetFormatPr defaultColWidth="9.140625" defaultRowHeight="15" x14ac:dyDescent="0.25"/>
  <cols>
    <col min="1" max="1" width="9.140625" style="114"/>
    <col min="2" max="2" width="91.28515625" style="114" customWidth="1"/>
    <col min="3" max="3" width="92.28515625" style="114" customWidth="1"/>
    <col min="4" max="4" width="12.140625" style="114" customWidth="1"/>
    <col min="5" max="5" width="11.42578125" style="114" customWidth="1"/>
    <col min="6" max="16384" width="9.140625" style="114"/>
  </cols>
  <sheetData>
    <row r="2" spans="2:7" s="110" customFormat="1" x14ac:dyDescent="0.25">
      <c r="B2" s="110" t="s">
        <v>0</v>
      </c>
      <c r="D2" s="110" t="s">
        <v>3</v>
      </c>
      <c r="E2" s="110" t="str">
        <f>'Title sheet and Definitions'!F14</f>
        <v>Ericsson</v>
      </c>
      <c r="G2" s="111" t="s">
        <v>182</v>
      </c>
    </row>
    <row r="3" spans="2:7" s="110" customFormat="1" x14ac:dyDescent="0.25">
      <c r="B3" s="110" t="s">
        <v>1</v>
      </c>
    </row>
    <row r="4" spans="2:7" s="110" customFormat="1" x14ac:dyDescent="0.25">
      <c r="B4" s="112">
        <f>'Title sheet and Definitions'!C13</f>
        <v>42985</v>
      </c>
    </row>
    <row r="5" spans="2:7" s="110" customFormat="1" x14ac:dyDescent="0.25"/>
    <row r="6" spans="2:7" x14ac:dyDescent="0.25">
      <c r="B6" s="113" t="s">
        <v>26</v>
      </c>
    </row>
    <row r="7" spans="2:7" x14ac:dyDescent="0.25">
      <c r="B7" s="115"/>
    </row>
    <row r="8" spans="2:7" x14ac:dyDescent="0.25">
      <c r="B8" s="113" t="s">
        <v>27</v>
      </c>
      <c r="C8" s="113" t="s">
        <v>28</v>
      </c>
    </row>
    <row r="9" spans="2:7" x14ac:dyDescent="0.25">
      <c r="B9" s="116" t="s">
        <v>29</v>
      </c>
      <c r="C9" s="116" t="s">
        <v>30</v>
      </c>
      <c r="D9" s="110"/>
    </row>
    <row r="10" spans="2:7" x14ac:dyDescent="0.25">
      <c r="B10" s="116" t="s">
        <v>38</v>
      </c>
      <c r="C10" s="116" t="s">
        <v>39</v>
      </c>
      <c r="D10" s="110"/>
    </row>
    <row r="11" spans="2:7" x14ac:dyDescent="0.25">
      <c r="B11" s="116" t="s">
        <v>42</v>
      </c>
      <c r="C11" s="116" t="s">
        <v>40</v>
      </c>
      <c r="D11" s="110"/>
    </row>
    <row r="12" spans="2:7" x14ac:dyDescent="0.25">
      <c r="B12" s="116" t="s">
        <v>45</v>
      </c>
      <c r="C12" s="116" t="s">
        <v>43</v>
      </c>
      <c r="D12" s="110"/>
    </row>
    <row r="13" spans="2:7" x14ac:dyDescent="0.25">
      <c r="B13" s="116" t="s">
        <v>52</v>
      </c>
      <c r="C13" s="116" t="s">
        <v>44</v>
      </c>
      <c r="D13" s="110"/>
    </row>
    <row r="14" spans="2:7" x14ac:dyDescent="0.25">
      <c r="B14" s="116" t="s">
        <v>58</v>
      </c>
      <c r="C14" s="116" t="s">
        <v>46</v>
      </c>
      <c r="D14" s="110"/>
    </row>
    <row r="15" spans="2:7" x14ac:dyDescent="0.25">
      <c r="B15" s="117"/>
      <c r="C15" s="116" t="s">
        <v>53</v>
      </c>
      <c r="D15" s="110"/>
    </row>
    <row r="16" spans="2:7" x14ac:dyDescent="0.25">
      <c r="B16" s="117"/>
      <c r="C16" s="116" t="s">
        <v>59</v>
      </c>
      <c r="D16" s="110"/>
    </row>
    <row r="17" spans="2:4" x14ac:dyDescent="0.25">
      <c r="B17" s="117"/>
      <c r="C17" s="116" t="s">
        <v>60</v>
      </c>
      <c r="D17" s="110"/>
    </row>
    <row r="18" spans="2:4" s="120" customFormat="1" x14ac:dyDescent="0.25">
      <c r="B18" s="118"/>
      <c r="C18" s="118"/>
      <c r="D18" s="119"/>
    </row>
    <row r="19" spans="2:4" x14ac:dyDescent="0.25">
      <c r="B19" s="116" t="s">
        <v>63</v>
      </c>
      <c r="C19" s="116" t="s">
        <v>64</v>
      </c>
      <c r="D19" s="110"/>
    </row>
    <row r="20" spans="2:4" x14ac:dyDescent="0.25">
      <c r="B20" s="116" t="s">
        <v>69</v>
      </c>
      <c r="C20" s="116" t="s">
        <v>65</v>
      </c>
      <c r="D20" s="110"/>
    </row>
    <row r="21" spans="2:4" x14ac:dyDescent="0.25">
      <c r="B21" s="116" t="s">
        <v>71</v>
      </c>
      <c r="C21" s="116" t="s">
        <v>70</v>
      </c>
      <c r="D21" s="110"/>
    </row>
    <row r="22" spans="2:4" x14ac:dyDescent="0.25">
      <c r="B22" s="116" t="s">
        <v>75</v>
      </c>
      <c r="C22" s="116" t="s">
        <v>72</v>
      </c>
      <c r="D22" s="110"/>
    </row>
    <row r="23" spans="2:4" s="120" customFormat="1" x14ac:dyDescent="0.25">
      <c r="B23" s="116" t="s">
        <v>77</v>
      </c>
      <c r="C23" s="116" t="s">
        <v>73</v>
      </c>
      <c r="D23" s="119"/>
    </row>
    <row r="24" spans="2:4" x14ac:dyDescent="0.25">
      <c r="B24" s="116" t="s">
        <v>79</v>
      </c>
      <c r="C24" s="116" t="s">
        <v>76</v>
      </c>
      <c r="D24" s="110"/>
    </row>
    <row r="25" spans="2:4" x14ac:dyDescent="0.25">
      <c r="B25" s="117"/>
      <c r="C25" s="116" t="s">
        <v>78</v>
      </c>
      <c r="D25" s="110"/>
    </row>
    <row r="26" spans="2:4" x14ac:dyDescent="0.25">
      <c r="B26" s="117"/>
      <c r="C26" s="116" t="s">
        <v>80</v>
      </c>
      <c r="D26" s="110"/>
    </row>
    <row r="27" spans="2:4" x14ac:dyDescent="0.25">
      <c r="B27" s="121"/>
      <c r="C27" s="121"/>
      <c r="D27" s="110"/>
    </row>
    <row r="28" spans="2:4" x14ac:dyDescent="0.25">
      <c r="B28" s="116" t="s">
        <v>86</v>
      </c>
      <c r="C28" s="116" t="s">
        <v>87</v>
      </c>
      <c r="D28" s="110"/>
    </row>
    <row r="29" spans="2:4" x14ac:dyDescent="0.25">
      <c r="B29" s="116" t="s">
        <v>90</v>
      </c>
      <c r="C29" s="116" t="s">
        <v>91</v>
      </c>
      <c r="D29" s="110"/>
    </row>
    <row r="30" spans="2:4" x14ac:dyDescent="0.25">
      <c r="B30" s="116" t="s">
        <v>93</v>
      </c>
      <c r="C30" s="116" t="s">
        <v>94</v>
      </c>
      <c r="D30" s="110"/>
    </row>
    <row r="31" spans="2:4" x14ac:dyDescent="0.25">
      <c r="B31" s="116" t="s">
        <v>96</v>
      </c>
      <c r="C31" s="116" t="s">
        <v>97</v>
      </c>
      <c r="D31" s="110"/>
    </row>
    <row r="32" spans="2:4" x14ac:dyDescent="0.25">
      <c r="B32" s="116" t="s">
        <v>99</v>
      </c>
      <c r="C32" s="116" t="s">
        <v>100</v>
      </c>
      <c r="D32" s="110"/>
    </row>
    <row r="33" spans="2:4" x14ac:dyDescent="0.25">
      <c r="B33" s="116" t="s">
        <v>102</v>
      </c>
      <c r="C33" s="116" t="s">
        <v>103</v>
      </c>
      <c r="D33" s="110"/>
    </row>
    <row r="34" spans="2:4" x14ac:dyDescent="0.25">
      <c r="B34" s="116" t="s">
        <v>105</v>
      </c>
      <c r="C34" s="116" t="s">
        <v>106</v>
      </c>
      <c r="D34" s="110"/>
    </row>
    <row r="35" spans="2:4" s="120" customFormat="1" x14ac:dyDescent="0.25">
      <c r="B35" s="118"/>
      <c r="C35" s="118"/>
      <c r="D35" s="119"/>
    </row>
    <row r="36" spans="2:4" x14ac:dyDescent="0.25">
      <c r="B36" s="116" t="s">
        <v>108</v>
      </c>
      <c r="C36" s="116" t="s">
        <v>109</v>
      </c>
      <c r="D36" s="110"/>
    </row>
    <row r="37" spans="2:4" x14ac:dyDescent="0.25">
      <c r="B37" s="116" t="s">
        <v>114</v>
      </c>
      <c r="C37" s="116" t="s">
        <v>110</v>
      </c>
      <c r="D37" s="110"/>
    </row>
    <row r="38" spans="2:4" x14ac:dyDescent="0.25">
      <c r="B38" s="116" t="s">
        <v>118</v>
      </c>
      <c r="C38" s="116" t="s">
        <v>115</v>
      </c>
      <c r="D38" s="110"/>
    </row>
    <row r="39" spans="2:4" x14ac:dyDescent="0.25">
      <c r="B39" s="116" t="s">
        <v>125</v>
      </c>
      <c r="C39" s="116" t="s">
        <v>116</v>
      </c>
      <c r="D39" s="110"/>
    </row>
    <row r="40" spans="2:4" x14ac:dyDescent="0.25">
      <c r="B40" s="116" t="s">
        <v>131</v>
      </c>
      <c r="C40" s="116" t="s">
        <v>119</v>
      </c>
      <c r="D40" s="110"/>
    </row>
    <row r="41" spans="2:4" x14ac:dyDescent="0.25">
      <c r="B41" s="116" t="s">
        <v>133</v>
      </c>
      <c r="C41" s="116" t="s">
        <v>126</v>
      </c>
      <c r="D41" s="110"/>
    </row>
    <row r="42" spans="2:4" x14ac:dyDescent="0.25">
      <c r="B42" s="117"/>
      <c r="C42" s="116" t="s">
        <v>127</v>
      </c>
      <c r="D42" s="110"/>
    </row>
    <row r="43" spans="2:4" x14ac:dyDescent="0.25">
      <c r="B43" s="117"/>
      <c r="C43" s="116" t="s">
        <v>132</v>
      </c>
      <c r="D43" s="110"/>
    </row>
    <row r="44" spans="2:4" x14ac:dyDescent="0.25">
      <c r="B44" s="117"/>
      <c r="C44" s="116" t="s">
        <v>134</v>
      </c>
      <c r="D44" s="110"/>
    </row>
    <row r="45" spans="2:4" x14ac:dyDescent="0.25">
      <c r="B45" s="117"/>
      <c r="C45" s="116" t="s">
        <v>135</v>
      </c>
      <c r="D45" s="110"/>
    </row>
    <row r="46" spans="2:4" s="120" customFormat="1" x14ac:dyDescent="0.25">
      <c r="B46" s="118"/>
      <c r="C46" s="118"/>
      <c r="D46" s="119"/>
    </row>
    <row r="47" spans="2:4" x14ac:dyDescent="0.25">
      <c r="B47" s="116" t="s">
        <v>142</v>
      </c>
      <c r="C47" s="116" t="s">
        <v>143</v>
      </c>
      <c r="D47" s="110"/>
    </row>
    <row r="48" spans="2:4" x14ac:dyDescent="0.25">
      <c r="B48" s="116" t="s">
        <v>145</v>
      </c>
      <c r="C48" s="116" t="s">
        <v>146</v>
      </c>
      <c r="D48" s="110"/>
    </row>
    <row r="49" spans="2:4" x14ac:dyDescent="0.25">
      <c r="B49" s="116" t="s">
        <v>147</v>
      </c>
      <c r="C49" s="116" t="s">
        <v>148</v>
      </c>
      <c r="D49" s="110"/>
    </row>
    <row r="50" spans="2:4" x14ac:dyDescent="0.25">
      <c r="B50" s="118"/>
      <c r="C50" s="118"/>
      <c r="D50" s="110"/>
    </row>
    <row r="51" spans="2:4" x14ac:dyDescent="0.25">
      <c r="B51" s="116" t="s">
        <v>149</v>
      </c>
      <c r="C51" s="116" t="s">
        <v>150</v>
      </c>
      <c r="D51" s="110"/>
    </row>
    <row r="52" spans="2:4" x14ac:dyDescent="0.25">
      <c r="B52" s="116" t="s">
        <v>151</v>
      </c>
      <c r="C52" s="116" t="s">
        <v>152</v>
      </c>
      <c r="D52" s="110"/>
    </row>
    <row r="53" spans="2:4" x14ac:dyDescent="0.25">
      <c r="B53" s="116" t="s">
        <v>153</v>
      </c>
      <c r="C53" s="116" t="s">
        <v>154</v>
      </c>
      <c r="D53" s="110"/>
    </row>
    <row r="54" spans="2:4" x14ac:dyDescent="0.25">
      <c r="B54" s="116" t="s">
        <v>155</v>
      </c>
      <c r="C54" s="116" t="s">
        <v>156</v>
      </c>
      <c r="D54" s="110"/>
    </row>
    <row r="55" spans="2:4" s="120" customFormat="1" x14ac:dyDescent="0.25">
      <c r="B55" s="118"/>
      <c r="C55" s="118"/>
      <c r="D55" s="119"/>
    </row>
    <row r="56" spans="2:4" x14ac:dyDescent="0.25">
      <c r="B56" s="116" t="s">
        <v>157</v>
      </c>
      <c r="C56" s="116" t="s">
        <v>158</v>
      </c>
      <c r="D56" s="110"/>
    </row>
    <row r="57" spans="2:4" s="120" customFormat="1" x14ac:dyDescent="0.25">
      <c r="B57" s="116" t="s">
        <v>160</v>
      </c>
      <c r="C57" s="116" t="s">
        <v>161</v>
      </c>
      <c r="D57" s="119"/>
    </row>
    <row r="58" spans="2:4" s="120" customFormat="1" x14ac:dyDescent="0.25">
      <c r="B58" s="116" t="s">
        <v>163</v>
      </c>
      <c r="C58" s="116" t="s">
        <v>164</v>
      </c>
      <c r="D58" s="119"/>
    </row>
    <row r="59" spans="2:4" s="120" customFormat="1" x14ac:dyDescent="0.25">
      <c r="B59" s="118"/>
      <c r="C59" s="118"/>
      <c r="D59" s="119"/>
    </row>
    <row r="60" spans="2:4" x14ac:dyDescent="0.25">
      <c r="B60" s="116" t="s">
        <v>165</v>
      </c>
      <c r="C60" s="116" t="s">
        <v>166</v>
      </c>
      <c r="D60" s="110"/>
    </row>
    <row r="61" spans="2:4" x14ac:dyDescent="0.25">
      <c r="B61" s="116" t="s">
        <v>167</v>
      </c>
      <c r="C61" s="116" t="s">
        <v>168</v>
      </c>
      <c r="D61" s="110"/>
    </row>
    <row r="62" spans="2:4" x14ac:dyDescent="0.25">
      <c r="B62" s="116" t="s">
        <v>170</v>
      </c>
      <c r="C62" s="116" t="s">
        <v>171</v>
      </c>
      <c r="D62" s="110"/>
    </row>
    <row r="63" spans="2:4" x14ac:dyDescent="0.25">
      <c r="B63" s="121"/>
      <c r="C63" s="121"/>
      <c r="D63" s="110"/>
    </row>
    <row r="64" spans="2:4" x14ac:dyDescent="0.25">
      <c r="B64" s="116" t="s">
        <v>179</v>
      </c>
      <c r="C64" s="116" t="s">
        <v>180</v>
      </c>
      <c r="D64" s="110"/>
    </row>
    <row r="65" spans="2:4" x14ac:dyDescent="0.25">
      <c r="B65" s="110"/>
      <c r="C65" s="110"/>
      <c r="D65" s="110"/>
    </row>
    <row r="66" spans="2:4" x14ac:dyDescent="0.25">
      <c r="B66" s="110"/>
      <c r="C66" s="110"/>
      <c r="D66" s="110"/>
    </row>
    <row r="67" spans="2:4" x14ac:dyDescent="0.25">
      <c r="B67" s="110"/>
      <c r="C67" s="110"/>
      <c r="D67" s="110"/>
    </row>
  </sheetData>
  <hyperlinks>
    <hyperlink ref="B9" location="Shipment!B7" display="Shipment!B7" xr:uid="{37613458-3A57-43BD-B278-483B2C0FD1FD}"/>
    <hyperlink ref="B10" location="Shipment!B17" display="Shipment!B17" xr:uid="{ACBE41D8-02F7-42EC-9505-986FFCF11F47}"/>
    <hyperlink ref="B11" location="Shipment!B27" display="Shipment!B27" xr:uid="{EBA480C9-F2F5-482A-A636-DC4552958466}"/>
    <hyperlink ref="B12" location="Shipment!B37" display="Shipment!B37" xr:uid="{50E0BAFF-A857-44D1-A914-322797E1FD88}"/>
    <hyperlink ref="B13" location="Shipment!B48" display="Shipment!B48" xr:uid="{9A259737-B27B-4567-9165-09B98467BB08}"/>
    <hyperlink ref="B14" location="Shipment!B58" display="Shipment!B58" xr:uid="{AE2688B4-0B66-4A26-8CDA-4303A6C68931}"/>
    <hyperlink ref="C9" location="Shipment!O7" display="Shipment!O7" xr:uid="{F5A39866-FFBC-4652-B35C-BB622237C41A}"/>
    <hyperlink ref="C10" location="Shipment!O17" display="Shipment!O17" xr:uid="{9F5D00DF-39F4-4392-A1A0-C6822F0E47C4}"/>
    <hyperlink ref="C11" location="Shipment!X17" display="Shipment!X17" xr:uid="{3AC57A18-AE70-4F44-96F5-7F4686F40396}"/>
    <hyperlink ref="C12" location="Shipment!O27" display="Shipment!O27" xr:uid="{60FCF6AA-826A-482B-AF80-5E71118EE895}"/>
    <hyperlink ref="C13" location="Shipment!X27" display="Shipment!X27" xr:uid="{20AB9635-9129-46B9-A6DB-1BD9F9186674}"/>
    <hyperlink ref="C14" location="Shipment!O37" display="Shipment!O37" xr:uid="{F5BFF2DE-5456-4BD8-8C4C-2FB8151AA311}"/>
    <hyperlink ref="C15" location="Shipment!O48" display="Shipment!O48" xr:uid="{D65E2478-853F-41C4-A137-6D2F774A83ED}"/>
    <hyperlink ref="C16" location="Shipment!O58" display="Shipment!O58" xr:uid="{4178C96F-2413-4534-8917-038DCFD13BA4}"/>
    <hyperlink ref="C17" location="Shipment!X58" display="Shipment!X58" xr:uid="{68DFF496-FBD7-4C2E-9DCA-7DEC0C79E060}"/>
    <hyperlink ref="B19" location="Revenue!B6" display="Revenue!B6" xr:uid="{CFA3338C-3A60-4B14-BB02-74DF49CDD483}"/>
    <hyperlink ref="B20" location="Revenue!B19" display="Revenue!B19" xr:uid="{D92111B0-0321-4421-A683-6137A1A1C0B4}"/>
    <hyperlink ref="B21" location="Revenue!B26" display="Revenue!B26" xr:uid="{D9DF6B0E-BC1A-486F-A1F2-06A16B420A87}"/>
    <hyperlink ref="B22" location="Revenue!B39" display="Revenue!B39" xr:uid="{EF315BFA-CDAB-4359-AF01-5C3AE6A837FF}"/>
    <hyperlink ref="B23" location="Revenue!B39" display="Revenue!B39" xr:uid="{418EE936-4025-4306-894A-2DBA3FA626CC}"/>
    <hyperlink ref="B24" location="Revenue!B52" display="Revenue!B52" xr:uid="{B55F02A3-C79E-480D-BF2A-C9E5BB2CA8F8}"/>
    <hyperlink ref="C19" location="Revenue!O6" display="Revenue!O6" xr:uid="{F4D3CFC2-4BD8-472C-90B2-489BB71DFBE9}"/>
    <hyperlink ref="C20" location="Revenue!Y6" display="Revenue!Y6" xr:uid="{3F921A7E-CDAF-4922-A1D7-6916E88D4D86}"/>
    <hyperlink ref="C21" location="Revenue!O19" display="Revenue!O19" xr:uid="{EAD067C2-BC26-4D57-BCF9-C48EF3356FEA}"/>
    <hyperlink ref="C22" location="Revenue!O26" display="Revenue!O26" xr:uid="{11F7A6A2-E196-449D-BF14-C3371C015D29}"/>
    <hyperlink ref="C23" location="Revenue!Y26" display="Revenue!Y26" xr:uid="{F4983DE2-E6F6-44EC-85FB-0622EAF074C8}"/>
    <hyperlink ref="C24" location="Revenue!O39" display="Revenue!O39" xr:uid="{0ED28A9D-E147-4C27-93E5-79091551FF80}"/>
    <hyperlink ref="C25" location="Revenue!O52" display="Revenue!O52" xr:uid="{16F54737-D104-49BB-AD6C-2CF70E7974DD}"/>
    <hyperlink ref="C26" location="Revenue!O60" display="Revenue!O60" xr:uid="{6845ED78-D130-47E9-AF1A-3083AD374A33}"/>
    <hyperlink ref="B28" location="Regions!B9" display="Regions!B9" xr:uid="{252FC809-F830-48D2-9855-B4FA9B1B4F9E}"/>
    <hyperlink ref="B29" location="Regions!B21" display="Regions!B21" xr:uid="{74ECD752-51AD-4236-9A04-706036627031}"/>
    <hyperlink ref="B30" location="Regions!B32" display="Regions!B32" xr:uid="{ADB6ACB6-7D0F-4C69-B285-BA123AA4A661}"/>
    <hyperlink ref="B31" location="Regions!B43" display="Regions!B43" xr:uid="{5C7C979F-5C89-4DEA-A0B5-DE7D898CD1B6}"/>
    <hyperlink ref="B32" location="Regions!B54" display="Regions!B54" xr:uid="{20A0FCBE-CD2C-44C1-8CF3-B851C816243D}"/>
    <hyperlink ref="B33" location="Regions!B65" display="Regions!B65" xr:uid="{A17B86C7-891A-46C9-AD90-06AACC3CA3C8}"/>
    <hyperlink ref="B34" location="Regions!B76" display="Regions!B76" xr:uid="{A7569025-B4CB-4B3D-8A57-FC5C5798737F}"/>
    <hyperlink ref="C28" location="Regions!O9" display="Regions!O9" xr:uid="{3EE5627F-AD5B-4EE5-8135-8CA2220AA9C6}"/>
    <hyperlink ref="C29" location="Regions!O21" display="Regions!O21" xr:uid="{7A7C4224-F307-460B-A012-769EFF657D70}"/>
    <hyperlink ref="C30" location="Regions!O32" display="Regions!O32" xr:uid="{36B82236-DA51-48B5-8BD9-CE0637C08580}"/>
    <hyperlink ref="C31" location="Regions!O43" display="Regions!O43" xr:uid="{216D5C74-D731-40D6-BC3D-E140AE4EC71E}"/>
    <hyperlink ref="C32" location="Regions!O54" display="Regions!O54" xr:uid="{6076E9AC-22A4-4990-91D4-5DF5BB7D313E}"/>
    <hyperlink ref="C33" location="Regions!O65" display="Regions!O65" xr:uid="{1CD6D23F-D5F9-4C63-8526-59A3C0B445C0}"/>
    <hyperlink ref="C34" location="Regions!O76" display="Regions!O76" xr:uid="{4D8D33D4-E394-46AC-BB95-5045B0F2FE97}"/>
    <hyperlink ref="B36" location="'Wi-Fi'!B6" display="'Wi-Fi'!B6" xr:uid="{22FA8C44-8FDF-40C6-A43C-08AB3F667E67}"/>
    <hyperlink ref="B37" location="'Wi-Fi'!B20" display="'Wi-Fi'!B20" xr:uid="{1C27DE46-0A3E-4140-BBC3-905EBFDE4CFF}"/>
    <hyperlink ref="B38" location="'Wi-Fi'!B32" display="'Wi-Fi'!B32" xr:uid="{E869B4A4-CB35-4A81-AA23-8B3C9320498B}"/>
    <hyperlink ref="B39" location="'Wi-Fi'!B44" display="'Wi-Fi'!B44" xr:uid="{9B28726A-BD84-4017-B30A-ED474545D89C}"/>
    <hyperlink ref="B40" location="'Wi-Fi'!B58" display="'Wi-Fi'!B58" xr:uid="{A75A3C6F-317E-4794-9E63-2349838AE58B}"/>
    <hyperlink ref="B41" location="'Wi-Fi'!B66" display="'Wi-Fi'!B66" xr:uid="{BCD2F412-6B2E-4941-9B30-AC68E51C667B}"/>
    <hyperlink ref="C36" location="'Wi-Fi'!O6" display="'Wi-Fi'!O6" xr:uid="{9CCD56FE-C3C0-4198-8B6D-6ADB227C12EB}"/>
    <hyperlink ref="C37" location="'Wi-Fi'!X6" display="'Wi-Fi'!X6" xr:uid="{B315C8B0-E99B-41E6-B276-DC4C4991FA2D}"/>
    <hyperlink ref="C38" location="'Wi-Fi'!O20" display="'Wi-Fi'!O20" xr:uid="{32D9B72E-C2A7-4292-AB58-B2259F3A2C68}"/>
    <hyperlink ref="C39" location="'Wi-Fi'!X20" display="'Wi-Fi'!X20" xr:uid="{44169019-54B9-49F6-9A9A-85004E0A93AF}"/>
    <hyperlink ref="C40" location="'Wi-Fi'!O32" display="'Wi-Fi'!O32" xr:uid="{33DCD3FF-A768-48DD-82F6-A1500B381EBB}"/>
    <hyperlink ref="C41" location="'Wi-Fi'!O44" display="'Wi-Fi'!O44" xr:uid="{036A0713-4004-46D0-AB35-F25651D77AAD}"/>
    <hyperlink ref="C42" location="'Wi-Fi'!X44" display="'Wi-Fi'!X44" xr:uid="{9D7BB195-20DB-4624-9DAC-E246AA4ABBFD}"/>
    <hyperlink ref="C43" location="'Wi-Fi'!O58" display="'Wi-Fi'!O58" xr:uid="{E4E0BDEC-B592-4A13-AA9F-46C9977180E2}"/>
    <hyperlink ref="C44" location="'Wi-Fi'!O66" display="'Wi-Fi'!O66" xr:uid="{DB684FA6-3960-4219-89DD-4ABDCD1157AB}"/>
    <hyperlink ref="C45" location="'Wi-Fi'!X66" display="'Wi-Fi'!X66" xr:uid="{A95F0F1C-3EDE-4D2C-84B8-1527183C4C1E}"/>
    <hyperlink ref="B47" location="LWA!B6" display="LWA!B6" xr:uid="{74CD9E24-9D54-46DC-A63E-70CA28DE3AF9}"/>
    <hyperlink ref="C47" location="LWA!O6" display="LWA!O6" xr:uid="{D1095069-1EF3-4486-B3EA-27AC8ED81FD6}"/>
    <hyperlink ref="B48" location="LWA!B16" display="LWA!B16" xr:uid="{2C8D64B6-902D-4281-AD47-D22512023DFE}"/>
    <hyperlink ref="B49" location="LWA!B25" display="LWA!B25" xr:uid="{8D4FD1E6-5CC5-4717-A801-69575B1E7A52}"/>
    <hyperlink ref="C48" location="LWA!O16" display="LWA!O16" xr:uid="{5D705A35-0FE5-4EC1-A3A0-FB7B4401C4E2}"/>
    <hyperlink ref="C49" location="LWA!O25" display="LWA!O25" xr:uid="{901B2466-14E3-4CC1-A077-1D8EDEBCF01A}"/>
    <hyperlink ref="B51" location="'LAA (LTE-U)'!B7" display="'LAA (LTE-U)'!B7" xr:uid="{11AD51C4-79E2-455C-BC6D-0FB15C0A686A}"/>
    <hyperlink ref="B52" location="'LAA (LTE-U)'!B17" display="'LAA (LTE-U)'!B17" xr:uid="{1AF75F2F-AA21-491C-A036-D76C8FEC9977}"/>
    <hyperlink ref="B53" location="'LAA (LTE-U)'!B27" display="'LAA (LTE-U)'!B27" xr:uid="{50DC070A-6521-4A7E-9D80-AA159055D691}"/>
    <hyperlink ref="B54" location="'LAA (LTE-U)'!B39" display="'LAA (LTE-U)'!B39" xr:uid="{DDCC10F5-F5FC-4DBF-8970-46CBDF971B54}"/>
    <hyperlink ref="C51" location="'LAA (LTE-U)'!O7" display="'LAA (LTE-U)'!O7" xr:uid="{14DD56A3-A01E-4A54-B88A-78B85A5CE764}"/>
    <hyperlink ref="C52" location="'LAA (LTE-U)'!O17" display="'LAA (LTE-U)'!O17" xr:uid="{472B6A71-C0A8-4A12-8933-F184A82A6AF2}"/>
    <hyperlink ref="C53" location="'LAA (LTE-U)'!O27" display="'LAA (LTE-U)'!O27" xr:uid="{9F2C0667-D2E0-4322-B14B-019B4403468A}"/>
    <hyperlink ref="C54" location="'LAA (LTE-U)'!O39" display="'LAA (LTE-U)'!O39" xr:uid="{FB0C030E-012D-412A-AEC2-55D2C418C636}"/>
    <hyperlink ref="B56" location="CBRS!B6" display="CBRS!B6" xr:uid="{A252975E-18D5-465A-B061-650BEE3649EA}"/>
    <hyperlink ref="B57" location="CBRS!B18" display="CBRS!B18" xr:uid="{43158860-10E0-49C0-A53A-53DEC2B61B35}"/>
    <hyperlink ref="B58" location="CBRS!B28" display="CBRS!B28" xr:uid="{7B1F4A2C-B7F6-49A6-9AF2-CA128B781668}"/>
    <hyperlink ref="C56" location="CBRS!O6" display="CBRS!O6" xr:uid="{48C95FAD-6710-41CB-8824-066D1D036082}"/>
    <hyperlink ref="C57" location="CBRS!O18" display="CBRS!O18" xr:uid="{4E35E671-1132-40C5-85D6-D3D950C77982}"/>
    <hyperlink ref="C58" location="CBRS!O28" display="CBRS!O28" xr:uid="{A63EA5A0-DCC5-473C-8AA2-1D99557612BD}"/>
    <hyperlink ref="B60" location="MulteFire!B6" display="MulteFire!B6" xr:uid="{973DF9A8-CAD3-4C43-8D67-CC8DA0D38982}"/>
    <hyperlink ref="B61" location="MulteFire!B17" display="MulteFire!B17" xr:uid="{7201DECA-7E2D-41B9-92D3-822FA2B2C6C6}"/>
    <hyperlink ref="B62" location="MulteFire!B29" display="MulteFire!B29" xr:uid="{7C51D0C8-091A-41F0-BEE8-93D767231131}"/>
    <hyperlink ref="C60" location="MulteFire!O6" display="MulteFire!O6" xr:uid="{921288F0-F6A3-4E4D-BEB7-047D4F0C10F4}"/>
    <hyperlink ref="C61" location="MulteFire!O17" display="MulteFire!O17" xr:uid="{5560642F-83D4-47B8-BBFF-B76AAD5EBCD4}"/>
    <hyperlink ref="C62" location="MulteFire!O29" display="MulteFire!O29" xr:uid="{B3E2EE76-E9F6-46BC-84CA-31DC367A1B74}"/>
    <hyperlink ref="B64" location="'Market Shares'!B9" display="'Market Shares'!B9" xr:uid="{7C4ADFB7-059C-4BA8-98C1-233A0A8C71BC}"/>
    <hyperlink ref="C64" location="'Market Shares'!I9" display="'Market Shares'!I9" xr:uid="{03ABC1CE-E1D5-469B-8589-0373CD82E946}"/>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42"/>
  <sheetViews>
    <sheetView zoomScale="90" zoomScaleNormal="90" workbookViewId="0">
      <selection activeCell="B17" sqref="B17"/>
    </sheetView>
  </sheetViews>
  <sheetFormatPr defaultRowHeight="12.75" x14ac:dyDescent="0.2"/>
  <cols>
    <col min="1" max="2" width="5.28515625" style="1" customWidth="1"/>
    <col min="3" max="3" width="19.85546875" style="1" bestFit="1" customWidth="1"/>
    <col min="4" max="12" width="13.42578125" style="1" customWidth="1"/>
    <col min="13" max="13" width="10.7109375" style="23" customWidth="1"/>
    <col min="14" max="14" width="11" style="1" bestFit="1" customWidth="1"/>
    <col min="15" max="15" width="11.28515625" style="1" bestFit="1" customWidth="1"/>
    <col min="16" max="16384" width="9.140625" style="1"/>
  </cols>
  <sheetData>
    <row r="1" spans="2:15" x14ac:dyDescent="0.2">
      <c r="C1" s="1" t="s">
        <v>0</v>
      </c>
      <c r="F1" s="101"/>
      <c r="J1" s="9" t="s">
        <v>3</v>
      </c>
      <c r="K1" s="1" t="str">
        <f>'Title sheet and Definitions'!F14</f>
        <v>Ericsson</v>
      </c>
    </row>
    <row r="2" spans="2:15" x14ac:dyDescent="0.2">
      <c r="C2" s="1" t="s">
        <v>1</v>
      </c>
      <c r="D2" s="101"/>
      <c r="E2" s="101"/>
      <c r="F2" s="101"/>
    </row>
    <row r="3" spans="2:15" x14ac:dyDescent="0.2">
      <c r="C3" s="2">
        <f>'Title sheet and Definitions'!C13</f>
        <v>42985</v>
      </c>
      <c r="D3" s="101"/>
      <c r="E3" s="55"/>
      <c r="F3" s="55"/>
      <c r="G3" s="23"/>
      <c r="H3" s="23"/>
      <c r="I3" s="23"/>
      <c r="J3" s="23"/>
      <c r="K3" s="23"/>
      <c r="L3" s="23"/>
    </row>
    <row r="4" spans="2:15" x14ac:dyDescent="0.2">
      <c r="C4" s="2"/>
      <c r="D4" s="101"/>
      <c r="E4" s="55"/>
      <c r="F4" s="55"/>
      <c r="G4" s="23"/>
      <c r="H4" s="23"/>
      <c r="I4" s="23"/>
      <c r="J4" s="23"/>
      <c r="K4" s="23"/>
      <c r="L4" s="23"/>
    </row>
    <row r="5" spans="2:15" x14ac:dyDescent="0.2">
      <c r="C5" s="2"/>
      <c r="D5" s="101"/>
      <c r="E5" s="55"/>
      <c r="F5" s="55"/>
      <c r="G5" s="23"/>
      <c r="H5" s="23"/>
      <c r="I5" s="23"/>
      <c r="J5" s="23"/>
      <c r="K5" s="23"/>
      <c r="L5" s="23"/>
    </row>
    <row r="6" spans="2:15" x14ac:dyDescent="0.2">
      <c r="C6" s="2"/>
      <c r="D6" s="101"/>
      <c r="E6" s="55"/>
      <c r="F6" s="55"/>
      <c r="G6" s="23"/>
      <c r="H6" s="23"/>
      <c r="I6" s="23"/>
      <c r="J6" s="23"/>
      <c r="K6" s="23"/>
      <c r="L6" s="23"/>
    </row>
    <row r="7" spans="2:15" x14ac:dyDescent="0.2">
      <c r="B7" s="8" t="s">
        <v>29</v>
      </c>
      <c r="E7" s="23"/>
      <c r="F7" s="23"/>
      <c r="G7" s="23"/>
      <c r="H7" s="23"/>
      <c r="I7" s="23"/>
      <c r="J7" s="23"/>
      <c r="K7" s="23"/>
      <c r="L7" s="23"/>
      <c r="O7" s="8" t="s">
        <v>30</v>
      </c>
    </row>
    <row r="8" spans="2:15" x14ac:dyDescent="0.2">
      <c r="C8" s="94"/>
      <c r="D8" s="95">
        <v>2014</v>
      </c>
      <c r="E8" s="95">
        <v>2015</v>
      </c>
      <c r="F8" s="95">
        <v>2016</v>
      </c>
      <c r="G8" s="95">
        <v>2017</v>
      </c>
      <c r="H8" s="95">
        <v>2018</v>
      </c>
      <c r="I8" s="95">
        <v>2019</v>
      </c>
      <c r="J8" s="95">
        <v>2020</v>
      </c>
      <c r="K8" s="95">
        <v>2021</v>
      </c>
      <c r="L8" s="95">
        <v>2022</v>
      </c>
      <c r="M8" s="26" t="s">
        <v>31</v>
      </c>
    </row>
    <row r="9" spans="2:15" x14ac:dyDescent="0.2">
      <c r="C9" s="1" t="s">
        <v>32</v>
      </c>
      <c r="D9" s="4">
        <v>13357704.761904761</v>
      </c>
      <c r="E9" s="4">
        <v>14390617.285714285</v>
      </c>
      <c r="F9" s="4">
        <v>15483108.60832</v>
      </c>
      <c r="G9" s="4">
        <v>16850820.65323</v>
      </c>
      <c r="H9" s="4">
        <v>18346205.216707505</v>
      </c>
      <c r="I9" s="4">
        <v>20064522.15802088</v>
      </c>
      <c r="J9" s="4">
        <v>21873750.635857042</v>
      </c>
      <c r="K9" s="4">
        <v>23886308.995233342</v>
      </c>
      <c r="L9" s="4">
        <v>26094015.252065115</v>
      </c>
      <c r="M9" s="25">
        <v>9.0888738902260569E-2</v>
      </c>
    </row>
    <row r="10" spans="2:15" x14ac:dyDescent="0.2">
      <c r="C10" s="5" t="s">
        <v>33</v>
      </c>
      <c r="D10" s="4">
        <v>0</v>
      </c>
      <c r="E10" s="4">
        <v>0</v>
      </c>
      <c r="F10" s="4">
        <v>100</v>
      </c>
      <c r="G10" s="4">
        <v>5601.5731199999991</v>
      </c>
      <c r="H10" s="4">
        <v>9560.169397499998</v>
      </c>
      <c r="I10" s="4">
        <v>23894.471503499997</v>
      </c>
      <c r="J10" s="4">
        <v>46946.598054899994</v>
      </c>
      <c r="K10" s="4">
        <v>63161.081160299989</v>
      </c>
      <c r="L10" s="4">
        <v>64213.789122143986</v>
      </c>
      <c r="M10" s="25"/>
    </row>
    <row r="11" spans="2:15" x14ac:dyDescent="0.2">
      <c r="C11" s="5" t="s">
        <v>34</v>
      </c>
      <c r="D11" s="4">
        <v>0</v>
      </c>
      <c r="E11" s="4">
        <v>0</v>
      </c>
      <c r="F11" s="4">
        <v>1000</v>
      </c>
      <c r="G11" s="4">
        <v>14341.239500000001</v>
      </c>
      <c r="H11" s="4">
        <v>38577.275040000008</v>
      </c>
      <c r="I11" s="4">
        <v>174971.07427121233</v>
      </c>
      <c r="J11" s="4">
        <v>297980.78211530449</v>
      </c>
      <c r="K11" s="4">
        <v>339071.67633849022</v>
      </c>
      <c r="L11" s="4">
        <v>391184.22549668449</v>
      </c>
      <c r="M11" s="25">
        <v>1.7043540961603867</v>
      </c>
    </row>
    <row r="12" spans="2:15" x14ac:dyDescent="0.2">
      <c r="C12" s="5" t="s">
        <v>35</v>
      </c>
      <c r="D12" s="4">
        <v>0</v>
      </c>
      <c r="E12" s="4">
        <v>0</v>
      </c>
      <c r="F12" s="4">
        <v>0</v>
      </c>
      <c r="G12" s="4">
        <v>0</v>
      </c>
      <c r="H12" s="4">
        <v>0</v>
      </c>
      <c r="I12" s="4">
        <v>31263.515439375009</v>
      </c>
      <c r="J12" s="4">
        <v>98147.082884437521</v>
      </c>
      <c r="K12" s="4">
        <v>237446.21027036727</v>
      </c>
      <c r="L12" s="4">
        <v>411266.95501355123</v>
      </c>
      <c r="M12" s="25"/>
    </row>
    <row r="13" spans="2:15" x14ac:dyDescent="0.2">
      <c r="C13" s="5" t="s">
        <v>36</v>
      </c>
      <c r="D13" s="4">
        <v>0</v>
      </c>
      <c r="E13" s="4">
        <v>0</v>
      </c>
      <c r="F13" s="4">
        <v>0</v>
      </c>
      <c r="G13" s="4">
        <v>794.94550000000004</v>
      </c>
      <c r="H13" s="4">
        <v>43072.899975</v>
      </c>
      <c r="I13" s="4">
        <v>110891.96440250003</v>
      </c>
      <c r="J13" s="4">
        <v>197262.4641618563</v>
      </c>
      <c r="K13" s="4">
        <v>329750.78564619855</v>
      </c>
      <c r="L13" s="4">
        <v>413406.53044164227</v>
      </c>
      <c r="M13" s="25"/>
    </row>
    <row r="14" spans="2:15" x14ac:dyDescent="0.2">
      <c r="C14" s="14" t="s">
        <v>37</v>
      </c>
      <c r="D14" s="7">
        <v>13357704.761904761</v>
      </c>
      <c r="E14" s="7">
        <v>14390617.285714285</v>
      </c>
      <c r="F14" s="7">
        <v>15484208.60832</v>
      </c>
      <c r="G14" s="7">
        <v>16871558.411350004</v>
      </c>
      <c r="H14" s="7">
        <v>18437415.561120007</v>
      </c>
      <c r="I14" s="7">
        <v>20405543.18363747</v>
      </c>
      <c r="J14" s="7">
        <v>22514087.563073542</v>
      </c>
      <c r="K14" s="7">
        <v>24855738.748648699</v>
      </c>
      <c r="L14" s="7">
        <v>27374086.752139136</v>
      </c>
      <c r="M14" s="25">
        <v>9.9617824283110501E-2</v>
      </c>
    </row>
    <row r="15" spans="2:15" ht="160.5" customHeight="1" x14ac:dyDescent="0.2">
      <c r="C15" s="5"/>
      <c r="D15" s="7"/>
      <c r="E15" s="7"/>
      <c r="F15" s="7"/>
      <c r="G15" s="7"/>
      <c r="H15" s="7"/>
      <c r="I15" s="7"/>
      <c r="J15" s="7"/>
      <c r="K15" s="7"/>
      <c r="L15" s="98"/>
      <c r="M15" s="25"/>
    </row>
    <row r="16" spans="2:15" x14ac:dyDescent="0.2">
      <c r="C16" s="5"/>
      <c r="D16" s="7"/>
      <c r="E16" s="7"/>
      <c r="F16" s="7"/>
      <c r="G16" s="7"/>
      <c r="H16" s="7"/>
      <c r="I16" s="7"/>
      <c r="J16" s="7"/>
      <c r="K16" s="7"/>
      <c r="L16" s="7"/>
      <c r="M16" s="25"/>
    </row>
    <row r="17" spans="2:24" x14ac:dyDescent="0.2">
      <c r="B17" s="8" t="s">
        <v>38</v>
      </c>
      <c r="E17" s="23"/>
      <c r="F17" s="23"/>
      <c r="G17" s="23"/>
      <c r="H17" s="23"/>
      <c r="I17" s="23"/>
      <c r="J17" s="23"/>
      <c r="K17" s="23"/>
      <c r="L17" s="23"/>
      <c r="O17" s="8" t="s">
        <v>39</v>
      </c>
      <c r="X17" s="8" t="s">
        <v>40</v>
      </c>
    </row>
    <row r="18" spans="2:24" x14ac:dyDescent="0.2">
      <c r="C18" s="94"/>
      <c r="D18" s="95">
        <v>2014</v>
      </c>
      <c r="E18" s="95">
        <v>2015</v>
      </c>
      <c r="F18" s="95">
        <v>2016</v>
      </c>
      <c r="G18" s="95">
        <v>2017</v>
      </c>
      <c r="H18" s="95">
        <v>2018</v>
      </c>
      <c r="I18" s="95">
        <v>2019</v>
      </c>
      <c r="J18" s="95">
        <v>2020</v>
      </c>
      <c r="K18" s="95">
        <v>2021</v>
      </c>
      <c r="L18" s="95">
        <v>2022</v>
      </c>
      <c r="M18" s="26" t="s">
        <v>41</v>
      </c>
    </row>
    <row r="19" spans="2:24" x14ac:dyDescent="0.2">
      <c r="C19" s="1" t="s">
        <v>32</v>
      </c>
      <c r="D19" s="4">
        <v>2345800</v>
      </c>
      <c r="E19" s="4">
        <v>2167403</v>
      </c>
      <c r="F19" s="4">
        <v>1793108.6083199999</v>
      </c>
      <c r="G19" s="4">
        <v>1518020.6532299998</v>
      </c>
      <c r="H19" s="4">
        <v>1326797.2167075002</v>
      </c>
      <c r="I19" s="4">
        <v>1172979.2780208751</v>
      </c>
      <c r="J19" s="4">
        <v>1093053.4678570314</v>
      </c>
      <c r="K19" s="4">
        <v>1027542.1104333282</v>
      </c>
      <c r="L19" s="4">
        <v>949371.67878509767</v>
      </c>
      <c r="M19" s="25">
        <v>-8.9601112569903552E-2</v>
      </c>
    </row>
    <row r="20" spans="2:24" x14ac:dyDescent="0.2">
      <c r="C20" s="5" t="s">
        <v>33</v>
      </c>
      <c r="D20" s="4">
        <v>0</v>
      </c>
      <c r="E20" s="4">
        <v>0</v>
      </c>
      <c r="F20" s="4">
        <v>100</v>
      </c>
      <c r="G20" s="4">
        <v>5601.5731199999991</v>
      </c>
      <c r="H20" s="4">
        <v>9560.169397499998</v>
      </c>
      <c r="I20" s="4">
        <v>23894.471503499997</v>
      </c>
      <c r="J20" s="4">
        <v>46946.598054899994</v>
      </c>
      <c r="K20" s="4">
        <v>63161.081160299989</v>
      </c>
      <c r="L20" s="4">
        <v>64213.789122143986</v>
      </c>
      <c r="M20" s="25">
        <v>0.62878461182802248</v>
      </c>
    </row>
    <row r="21" spans="2:24" x14ac:dyDescent="0.2">
      <c r="C21" s="5" t="s">
        <v>34</v>
      </c>
      <c r="D21" s="4">
        <v>0</v>
      </c>
      <c r="E21" s="4">
        <v>0</v>
      </c>
      <c r="F21" s="4">
        <v>1000</v>
      </c>
      <c r="G21" s="4">
        <v>14341.239500000001</v>
      </c>
      <c r="H21" s="4">
        <v>38577.275040000008</v>
      </c>
      <c r="I21" s="4">
        <v>174971.07427121233</v>
      </c>
      <c r="J21" s="4">
        <v>297980.78211530449</v>
      </c>
      <c r="K21" s="4">
        <v>339071.67633849022</v>
      </c>
      <c r="L21" s="4">
        <v>391184.22549668449</v>
      </c>
      <c r="M21" s="25">
        <v>0.93713072241950068</v>
      </c>
    </row>
    <row r="22" spans="2:24" x14ac:dyDescent="0.2">
      <c r="C22" s="5" t="s">
        <v>35</v>
      </c>
      <c r="D22" s="4">
        <v>0</v>
      </c>
      <c r="E22" s="4">
        <v>0</v>
      </c>
      <c r="F22" s="4">
        <v>0</v>
      </c>
      <c r="G22" s="4">
        <v>0</v>
      </c>
      <c r="H22" s="4">
        <v>0</v>
      </c>
      <c r="I22" s="4">
        <v>12371.972559375001</v>
      </c>
      <c r="J22" s="4">
        <v>56585.688548437509</v>
      </c>
      <c r="K22" s="4">
        <v>123152.37584636721</v>
      </c>
      <c r="L22" s="4">
        <v>260399.09357387113</v>
      </c>
      <c r="M22" s="25"/>
    </row>
    <row r="23" spans="2:24" x14ac:dyDescent="0.2">
      <c r="C23" s="5" t="s">
        <v>36</v>
      </c>
      <c r="D23" s="4">
        <v>0</v>
      </c>
      <c r="E23" s="4">
        <v>0</v>
      </c>
      <c r="F23" s="4">
        <v>0</v>
      </c>
      <c r="G23" s="4">
        <v>794.94550000000004</v>
      </c>
      <c r="H23" s="4">
        <v>43072.899975</v>
      </c>
      <c r="I23" s="4">
        <v>92000.421522500023</v>
      </c>
      <c r="J23" s="4">
        <v>155701.06982585628</v>
      </c>
      <c r="K23" s="4">
        <v>238315.71810699851</v>
      </c>
      <c r="L23" s="4">
        <v>287683.31257524219</v>
      </c>
      <c r="M23" s="25">
        <v>2.2487437957235112</v>
      </c>
    </row>
    <row r="24" spans="2:24" x14ac:dyDescent="0.2">
      <c r="C24" s="14" t="s">
        <v>37</v>
      </c>
      <c r="D24" s="7">
        <v>2345800</v>
      </c>
      <c r="E24" s="7">
        <v>2167403</v>
      </c>
      <c r="F24" s="7">
        <v>1794208.6083199999</v>
      </c>
      <c r="G24" s="7">
        <v>1538758.4113499997</v>
      </c>
      <c r="H24" s="7">
        <v>1418007.5611200002</v>
      </c>
      <c r="I24" s="7">
        <v>1476217.2178774623</v>
      </c>
      <c r="J24" s="7">
        <v>1650267.6064015296</v>
      </c>
      <c r="K24" s="7">
        <v>1791242.9618854844</v>
      </c>
      <c r="L24" s="7">
        <v>1952852.0995530395</v>
      </c>
      <c r="M24" s="25">
        <v>4.8817155773130061E-2</v>
      </c>
    </row>
    <row r="25" spans="2:24" ht="160.5" customHeight="1" x14ac:dyDescent="0.2">
      <c r="C25" s="5"/>
      <c r="D25" s="7"/>
      <c r="E25" s="7"/>
      <c r="F25" s="7"/>
      <c r="G25" s="44"/>
      <c r="H25" s="7"/>
      <c r="I25" s="7"/>
      <c r="J25" s="7"/>
      <c r="K25" s="7"/>
      <c r="L25" s="7"/>
      <c r="M25" s="25"/>
    </row>
    <row r="26" spans="2:24" x14ac:dyDescent="0.2">
      <c r="C26" s="5"/>
      <c r="D26" s="7"/>
      <c r="E26" s="7"/>
      <c r="F26" s="7"/>
      <c r="G26" s="7"/>
      <c r="H26" s="7"/>
      <c r="I26" s="7"/>
      <c r="J26" s="7"/>
      <c r="K26" s="7"/>
      <c r="L26" s="7"/>
      <c r="M26" s="25"/>
    </row>
    <row r="27" spans="2:24" x14ac:dyDescent="0.2">
      <c r="B27" s="8" t="s">
        <v>42</v>
      </c>
      <c r="E27" s="23"/>
      <c r="F27" s="23"/>
      <c r="G27" s="23"/>
      <c r="H27" s="23"/>
      <c r="I27" s="23"/>
      <c r="J27" s="23"/>
      <c r="K27" s="23"/>
      <c r="L27" s="23"/>
      <c r="O27" s="8" t="s">
        <v>43</v>
      </c>
      <c r="X27" s="8" t="s">
        <v>44</v>
      </c>
    </row>
    <row r="28" spans="2:24" x14ac:dyDescent="0.2">
      <c r="C28" s="94"/>
      <c r="D28" s="95">
        <v>2014</v>
      </c>
      <c r="E28" s="95">
        <v>2015</v>
      </c>
      <c r="F28" s="95">
        <v>2016</v>
      </c>
      <c r="G28" s="95">
        <v>2017</v>
      </c>
      <c r="H28" s="95">
        <v>2018</v>
      </c>
      <c r="I28" s="95">
        <v>2019</v>
      </c>
      <c r="J28" s="95">
        <v>2020</v>
      </c>
      <c r="K28" s="95">
        <v>2021</v>
      </c>
      <c r="L28" s="95">
        <v>2022</v>
      </c>
      <c r="M28" s="26" t="s">
        <v>41</v>
      </c>
    </row>
    <row r="29" spans="2:24" x14ac:dyDescent="0.2">
      <c r="C29" s="1" t="s">
        <v>32</v>
      </c>
      <c r="D29" s="4">
        <v>11011904.761904761</v>
      </c>
      <c r="E29" s="4">
        <v>12223214.285714285</v>
      </c>
      <c r="F29" s="4">
        <v>13690000</v>
      </c>
      <c r="G29" s="4">
        <v>15332800.000000002</v>
      </c>
      <c r="H29" s="4">
        <v>17019408.000000004</v>
      </c>
      <c r="I29" s="4">
        <v>18891542.880000006</v>
      </c>
      <c r="J29" s="4">
        <v>20780697.168000009</v>
      </c>
      <c r="K29" s="4">
        <v>22858766.884800013</v>
      </c>
      <c r="L29" s="4">
        <v>25144643.573280018</v>
      </c>
      <c r="M29" s="25">
        <v>0.10398914349113775</v>
      </c>
    </row>
    <row r="30" spans="2:24" x14ac:dyDescent="0.2">
      <c r="C30" s="5" t="s">
        <v>33</v>
      </c>
      <c r="D30" s="4">
        <v>0</v>
      </c>
      <c r="E30" s="4">
        <v>0</v>
      </c>
      <c r="F30" s="4">
        <v>0</v>
      </c>
      <c r="G30" s="4">
        <v>0</v>
      </c>
      <c r="H30" s="4">
        <v>0</v>
      </c>
      <c r="I30" s="4">
        <v>0</v>
      </c>
      <c r="J30" s="4">
        <v>0</v>
      </c>
      <c r="K30" s="4">
        <v>0</v>
      </c>
      <c r="L30" s="4">
        <v>0</v>
      </c>
      <c r="M30" s="25"/>
    </row>
    <row r="31" spans="2:24" x14ac:dyDescent="0.2">
      <c r="C31" s="5" t="s">
        <v>34</v>
      </c>
      <c r="D31" s="4">
        <v>0</v>
      </c>
      <c r="E31" s="4">
        <v>0</v>
      </c>
      <c r="F31" s="4">
        <v>0</v>
      </c>
      <c r="G31" s="4">
        <v>0</v>
      </c>
      <c r="H31" s="4">
        <v>0</v>
      </c>
      <c r="I31" s="4">
        <v>0</v>
      </c>
      <c r="J31" s="4">
        <v>0</v>
      </c>
      <c r="K31" s="4">
        <v>0</v>
      </c>
      <c r="L31" s="4">
        <v>0</v>
      </c>
      <c r="M31" s="25"/>
    </row>
    <row r="32" spans="2:24" x14ac:dyDescent="0.2">
      <c r="C32" s="5" t="s">
        <v>35</v>
      </c>
      <c r="D32" s="4">
        <v>0</v>
      </c>
      <c r="E32" s="4">
        <v>0</v>
      </c>
      <c r="F32" s="4">
        <v>0</v>
      </c>
      <c r="G32" s="4">
        <v>0</v>
      </c>
      <c r="H32" s="4">
        <v>0</v>
      </c>
      <c r="I32" s="4">
        <v>18891.542880000008</v>
      </c>
      <c r="J32" s="4">
        <v>41561.394336000019</v>
      </c>
      <c r="K32" s="4">
        <v>114293.83442400007</v>
      </c>
      <c r="L32" s="4">
        <v>150867.8614396801</v>
      </c>
      <c r="M32" s="25"/>
    </row>
    <row r="33" spans="2:24" x14ac:dyDescent="0.2">
      <c r="C33" s="5" t="s">
        <v>36</v>
      </c>
      <c r="D33" s="4">
        <v>0</v>
      </c>
      <c r="E33" s="4">
        <v>0</v>
      </c>
      <c r="F33" s="4">
        <v>0</v>
      </c>
      <c r="G33" s="4">
        <v>0</v>
      </c>
      <c r="H33" s="4">
        <v>0</v>
      </c>
      <c r="I33" s="4">
        <v>18891.542880000008</v>
      </c>
      <c r="J33" s="4">
        <v>41561.394336000019</v>
      </c>
      <c r="K33" s="4">
        <v>91435.067539200056</v>
      </c>
      <c r="L33" s="4">
        <v>125723.2178664001</v>
      </c>
      <c r="M33" s="25"/>
    </row>
    <row r="34" spans="2:24" x14ac:dyDescent="0.2">
      <c r="C34" s="14" t="s">
        <v>37</v>
      </c>
      <c r="D34" s="7">
        <v>11011904.761904761</v>
      </c>
      <c r="E34" s="7">
        <v>12223214.285714285</v>
      </c>
      <c r="F34" s="7">
        <v>13690000</v>
      </c>
      <c r="G34" s="7">
        <v>15332800.000000002</v>
      </c>
      <c r="H34" s="7">
        <v>17019408.000000004</v>
      </c>
      <c r="I34" s="7">
        <v>18929325.965760004</v>
      </c>
      <c r="J34" s="7">
        <v>20863819.956672009</v>
      </c>
      <c r="K34" s="7">
        <v>23064495.786763214</v>
      </c>
      <c r="L34" s="7">
        <v>25421234.652586095</v>
      </c>
      <c r="M34" s="25">
        <v>0.10640730298497436</v>
      </c>
    </row>
    <row r="35" spans="2:24" ht="160.5" customHeight="1" x14ac:dyDescent="0.2">
      <c r="C35" s="5"/>
      <c r="D35" s="7"/>
      <c r="E35" s="7"/>
      <c r="F35" s="7"/>
      <c r="G35" s="7"/>
      <c r="H35" s="7"/>
      <c r="I35" s="7"/>
      <c r="J35" s="7"/>
      <c r="K35" s="7"/>
      <c r="L35" s="7"/>
      <c r="M35" s="25"/>
    </row>
    <row r="36" spans="2:24" x14ac:dyDescent="0.2">
      <c r="C36" s="5"/>
      <c r="D36" s="7"/>
      <c r="E36" s="7"/>
      <c r="F36" s="7"/>
      <c r="G36" s="7"/>
      <c r="H36" s="7"/>
      <c r="I36" s="7"/>
      <c r="J36" s="7"/>
      <c r="K36" s="7"/>
      <c r="L36" s="7"/>
      <c r="M36" s="25"/>
    </row>
    <row r="37" spans="2:24" x14ac:dyDescent="0.2">
      <c r="B37" s="8" t="s">
        <v>45</v>
      </c>
      <c r="C37" s="5"/>
      <c r="D37" s="4"/>
      <c r="E37" s="4"/>
      <c r="F37" s="4"/>
      <c r="G37" s="4"/>
      <c r="H37" s="4"/>
      <c r="I37" s="4"/>
      <c r="J37" s="4"/>
      <c r="K37" s="4"/>
      <c r="L37" s="4"/>
      <c r="M37" s="25"/>
      <c r="O37" s="8" t="s">
        <v>46</v>
      </c>
      <c r="X37" s="8"/>
    </row>
    <row r="38" spans="2:24" x14ac:dyDescent="0.2">
      <c r="C38" s="94"/>
      <c r="D38" s="95">
        <v>2014</v>
      </c>
      <c r="E38" s="95">
        <v>2015</v>
      </c>
      <c r="F38" s="95">
        <v>2016</v>
      </c>
      <c r="G38" s="95">
        <v>2017</v>
      </c>
      <c r="H38" s="95">
        <v>2018</v>
      </c>
      <c r="I38" s="95">
        <v>2019</v>
      </c>
      <c r="J38" s="95">
        <v>2020</v>
      </c>
      <c r="K38" s="95">
        <v>2021</v>
      </c>
      <c r="L38" s="95">
        <v>2022</v>
      </c>
      <c r="M38" s="26" t="s">
        <v>41</v>
      </c>
    </row>
    <row r="39" spans="2:24" x14ac:dyDescent="0.2">
      <c r="C39" s="2" t="s">
        <v>47</v>
      </c>
      <c r="D39" s="4">
        <v>1372800</v>
      </c>
      <c r="E39" s="4">
        <v>1386528</v>
      </c>
      <c r="F39" s="4">
        <v>832933.60831999988</v>
      </c>
      <c r="G39" s="4">
        <v>485040.13447499997</v>
      </c>
      <c r="H39" s="4">
        <v>263542.71474479995</v>
      </c>
      <c r="I39" s="4">
        <v>258858.67635140172</v>
      </c>
      <c r="J39" s="4">
        <v>368848.42959263927</v>
      </c>
      <c r="K39" s="4">
        <v>437928.2466430412</v>
      </c>
      <c r="L39" s="4">
        <v>513497.38799466001</v>
      </c>
      <c r="M39" s="25">
        <v>1.1467918874154881E-2</v>
      </c>
    </row>
    <row r="40" spans="2:24" x14ac:dyDescent="0.2">
      <c r="C40" s="2" t="s">
        <v>48</v>
      </c>
      <c r="D40" s="4">
        <v>795000</v>
      </c>
      <c r="E40" s="4">
        <v>576725</v>
      </c>
      <c r="F40" s="4">
        <v>738637.5</v>
      </c>
      <c r="G40" s="4">
        <v>812289.90187499998</v>
      </c>
      <c r="H40" s="4">
        <v>892540.15262520022</v>
      </c>
      <c r="I40" s="4">
        <v>933070.22308856051</v>
      </c>
      <c r="J40" s="4">
        <v>972722.31344951538</v>
      </c>
      <c r="K40" s="4">
        <v>1017969.466815099</v>
      </c>
      <c r="L40" s="4">
        <v>1074907.3046196685</v>
      </c>
      <c r="M40" s="25">
        <v>5.7625691435779336E-2</v>
      </c>
    </row>
    <row r="41" spans="2:24" x14ac:dyDescent="0.2">
      <c r="C41" s="2" t="s">
        <v>49</v>
      </c>
      <c r="D41" s="4">
        <v>178000</v>
      </c>
      <c r="E41" s="4">
        <v>204150</v>
      </c>
      <c r="F41" s="4">
        <v>222637.5</v>
      </c>
      <c r="G41" s="4">
        <v>241428.375</v>
      </c>
      <c r="H41" s="4">
        <v>261924.69375000003</v>
      </c>
      <c r="I41" s="4">
        <v>284288.31843750004</v>
      </c>
      <c r="J41" s="4">
        <v>308696.8633593751</v>
      </c>
      <c r="K41" s="4">
        <v>335345.24842734385</v>
      </c>
      <c r="L41" s="4">
        <v>364447.40693871106</v>
      </c>
      <c r="M41" s="25">
        <v>8.5848687300777993E-2</v>
      </c>
    </row>
    <row r="42" spans="2:24" x14ac:dyDescent="0.2">
      <c r="C42" s="2" t="s">
        <v>50</v>
      </c>
      <c r="D42" s="4">
        <v>11011904.761904761</v>
      </c>
      <c r="E42" s="4">
        <v>12223214.285714285</v>
      </c>
      <c r="F42" s="4">
        <v>13690000</v>
      </c>
      <c r="G42" s="4">
        <v>15332800.000000002</v>
      </c>
      <c r="H42" s="4">
        <v>17019408.000000004</v>
      </c>
      <c r="I42" s="4">
        <v>18929325.965760004</v>
      </c>
      <c r="J42" s="4">
        <v>20863819.956672009</v>
      </c>
      <c r="K42" s="4">
        <v>23064495.786763214</v>
      </c>
      <c r="L42" s="4">
        <v>25421234.652586095</v>
      </c>
      <c r="M42" s="25">
        <v>0.10640730298497436</v>
      </c>
    </row>
    <row r="43" spans="2:24" x14ac:dyDescent="0.2">
      <c r="C43" s="5"/>
      <c r="D43" s="7">
        <v>13357704.761904761</v>
      </c>
      <c r="E43" s="7">
        <v>14390617.285714285</v>
      </c>
      <c r="F43" s="7">
        <v>15484208.60832</v>
      </c>
      <c r="G43" s="7">
        <v>16871558.411350001</v>
      </c>
      <c r="H43" s="7">
        <v>18437415.561120003</v>
      </c>
      <c r="I43" s="7">
        <v>20405543.183637466</v>
      </c>
      <c r="J43" s="7">
        <v>22514087.563073538</v>
      </c>
      <c r="K43" s="7">
        <v>24855738.748648696</v>
      </c>
      <c r="L43" s="7">
        <v>27374086.752139136</v>
      </c>
      <c r="M43" s="25">
        <v>0.10163287549561217</v>
      </c>
    </row>
    <row r="44" spans="2:24" x14ac:dyDescent="0.2">
      <c r="C44" s="5"/>
      <c r="D44" s="7"/>
      <c r="E44" s="7"/>
      <c r="F44" s="7"/>
      <c r="G44" s="7"/>
      <c r="H44" s="7"/>
      <c r="I44" s="7"/>
      <c r="J44" s="7"/>
      <c r="K44" s="7"/>
      <c r="L44" s="7"/>
      <c r="M44" s="25"/>
    </row>
    <row r="45" spans="2:24" x14ac:dyDescent="0.2">
      <c r="C45" s="5" t="s">
        <v>51</v>
      </c>
      <c r="D45" s="7"/>
      <c r="E45" s="79"/>
      <c r="F45" s="7"/>
      <c r="G45" s="7"/>
      <c r="H45" s="7"/>
      <c r="I45" s="7"/>
      <c r="J45" s="7"/>
      <c r="K45" s="7"/>
      <c r="L45" s="7"/>
      <c r="M45" s="25"/>
    </row>
    <row r="46" spans="2:24" ht="146.25" customHeight="1" x14ac:dyDescent="0.2">
      <c r="C46" s="5"/>
      <c r="D46" s="7"/>
      <c r="E46" s="7"/>
      <c r="F46" s="7"/>
      <c r="G46" s="7"/>
      <c r="H46" s="7"/>
      <c r="I46" s="7"/>
      <c r="J46" s="7"/>
      <c r="K46" s="7"/>
      <c r="L46" s="7"/>
      <c r="M46" s="25"/>
    </row>
    <row r="47" spans="2:24" s="56" customFormat="1" x14ac:dyDescent="0.2">
      <c r="C47" s="61"/>
      <c r="D47" s="55"/>
      <c r="E47" s="55"/>
      <c r="F47" s="55"/>
      <c r="G47" s="55"/>
      <c r="H47" s="55"/>
      <c r="I47" s="55"/>
      <c r="J47" s="55"/>
      <c r="K47" s="55"/>
      <c r="L47" s="55"/>
      <c r="M47" s="25"/>
    </row>
    <row r="48" spans="2:24" x14ac:dyDescent="0.2">
      <c r="B48" s="8" t="s">
        <v>52</v>
      </c>
      <c r="C48" s="8"/>
      <c r="D48" s="8"/>
      <c r="E48" s="8"/>
      <c r="F48" s="8"/>
      <c r="G48" s="8"/>
      <c r="H48" s="8"/>
      <c r="I48" s="8"/>
      <c r="J48" s="8"/>
      <c r="K48" s="8"/>
      <c r="L48" s="8"/>
      <c r="M48" s="13"/>
      <c r="N48" s="8"/>
      <c r="O48" s="8" t="s">
        <v>53</v>
      </c>
      <c r="P48" s="8"/>
      <c r="Q48" s="8"/>
      <c r="R48" s="8"/>
      <c r="S48" s="8"/>
      <c r="T48" s="8"/>
      <c r="U48" s="8"/>
      <c r="V48" s="8"/>
      <c r="W48" s="8"/>
    </row>
    <row r="49" spans="2:24" x14ac:dyDescent="0.2">
      <c r="C49" s="94"/>
      <c r="D49" s="95">
        <v>2014</v>
      </c>
      <c r="E49" s="95">
        <v>2015</v>
      </c>
      <c r="F49" s="95">
        <v>2016</v>
      </c>
      <c r="G49" s="95">
        <v>2017</v>
      </c>
      <c r="H49" s="95">
        <v>2018</v>
      </c>
      <c r="I49" s="95">
        <v>2019</v>
      </c>
      <c r="J49" s="95">
        <v>2020</v>
      </c>
      <c r="K49" s="95">
        <v>2021</v>
      </c>
      <c r="L49" s="95">
        <v>2022</v>
      </c>
      <c r="M49" s="26" t="s">
        <v>31</v>
      </c>
    </row>
    <row r="50" spans="2:24" x14ac:dyDescent="0.2">
      <c r="C50" s="1" t="s">
        <v>54</v>
      </c>
      <c r="D50" s="49">
        <v>12195584.447619047</v>
      </c>
      <c r="E50" s="49">
        <v>12807649.384285714</v>
      </c>
      <c r="F50" s="49">
        <v>14245471.919654401</v>
      </c>
      <c r="G50" s="49">
        <v>15521833.738442006</v>
      </c>
      <c r="H50" s="49">
        <v>16778048.160619207</v>
      </c>
      <c r="I50" s="49">
        <v>18364988.865273725</v>
      </c>
      <c r="J50" s="49">
        <v>20127594.281387746</v>
      </c>
      <c r="K50" s="49">
        <v>22221030.441291939</v>
      </c>
      <c r="L50" s="49">
        <v>24472433.556412388</v>
      </c>
      <c r="M50" s="25">
        <v>9.4376401270975574E-2</v>
      </c>
    </row>
    <row r="51" spans="2:24" x14ac:dyDescent="0.2">
      <c r="C51" s="5" t="s">
        <v>55</v>
      </c>
      <c r="D51" s="49">
        <v>587739.00952380942</v>
      </c>
      <c r="E51" s="49">
        <v>978561.97542857146</v>
      </c>
      <c r="F51" s="49">
        <v>619368.34433280001</v>
      </c>
      <c r="G51" s="49">
        <v>759220.12851075013</v>
      </c>
      <c r="H51" s="49">
        <v>1014057.8558616004</v>
      </c>
      <c r="I51" s="49">
        <v>1326360.3069364356</v>
      </c>
      <c r="J51" s="49">
        <v>1575986.1294151482</v>
      </c>
      <c r="K51" s="49">
        <v>1739901.7124054092</v>
      </c>
      <c r="L51" s="49">
        <v>1916186.0726497397</v>
      </c>
      <c r="M51" s="25">
        <v>0.20711351504498166</v>
      </c>
    </row>
    <row r="52" spans="2:24" x14ac:dyDescent="0.2">
      <c r="C52" s="5" t="s">
        <v>56</v>
      </c>
      <c r="D52" s="49">
        <v>400731.14285714284</v>
      </c>
      <c r="E52" s="49">
        <v>431718.51857142855</v>
      </c>
      <c r="F52" s="49">
        <v>464526.25824959995</v>
      </c>
      <c r="G52" s="49">
        <v>506146.75234050013</v>
      </c>
      <c r="H52" s="49">
        <v>553122.46683360019</v>
      </c>
      <c r="I52" s="49">
        <v>612166.29550912406</v>
      </c>
      <c r="J52" s="49">
        <v>675422.62689220626</v>
      </c>
      <c r="K52" s="49">
        <v>745672.1624594609</v>
      </c>
      <c r="L52" s="49">
        <v>821222.6025641741</v>
      </c>
      <c r="M52" s="25">
        <v>9.9617824283110501E-2</v>
      </c>
    </row>
    <row r="53" spans="2:24" x14ac:dyDescent="0.2">
      <c r="C53" s="1" t="s">
        <v>57</v>
      </c>
      <c r="D53" s="49">
        <v>173650.16190476058</v>
      </c>
      <c r="E53" s="49">
        <v>172687.40742857158</v>
      </c>
      <c r="F53" s="49">
        <v>154842.0860831984</v>
      </c>
      <c r="G53" s="49">
        <v>84357.792056748222</v>
      </c>
      <c r="H53" s="49">
        <v>92187.077805598077</v>
      </c>
      <c r="I53" s="49">
        <v>102027.71591818517</v>
      </c>
      <c r="J53" s="49">
        <v>135084.52537844138</v>
      </c>
      <c r="K53" s="49">
        <v>149134.43249189234</v>
      </c>
      <c r="L53" s="49">
        <v>164244.52051283498</v>
      </c>
      <c r="M53" s="25">
        <v>9.8735075947493645E-3</v>
      </c>
    </row>
    <row r="54" spans="2:24" x14ac:dyDescent="0.2">
      <c r="D54" s="23"/>
      <c r="M54" s="25"/>
    </row>
    <row r="55" spans="2:24" x14ac:dyDescent="0.2">
      <c r="C55" s="14" t="s">
        <v>37</v>
      </c>
      <c r="D55" s="29">
        <v>13357704.761904759</v>
      </c>
      <c r="E55" s="12">
        <v>14390617.285714287</v>
      </c>
      <c r="F55" s="12">
        <v>15484208.608319998</v>
      </c>
      <c r="G55" s="12">
        <v>16871558.411350004</v>
      </c>
      <c r="H55" s="12">
        <v>18437415.561120003</v>
      </c>
      <c r="I55" s="12">
        <v>20405543.183637466</v>
      </c>
      <c r="J55" s="12">
        <v>22514087.563073538</v>
      </c>
      <c r="K55" s="12">
        <v>24855738.748648699</v>
      </c>
      <c r="L55" s="12">
        <v>27374086.752139136</v>
      </c>
      <c r="M55" s="25">
        <v>9.9617824283110501E-2</v>
      </c>
    </row>
    <row r="56" spans="2:24" ht="128.25" customHeight="1" x14ac:dyDescent="0.2"/>
    <row r="58" spans="2:24" x14ac:dyDescent="0.2">
      <c r="B58" s="8" t="s">
        <v>58</v>
      </c>
      <c r="C58" s="8"/>
      <c r="D58" s="8"/>
      <c r="E58" s="8"/>
      <c r="F58" s="8"/>
      <c r="G58" s="8"/>
      <c r="H58" s="8"/>
      <c r="I58" s="8"/>
      <c r="J58" s="8"/>
      <c r="K58" s="8"/>
      <c r="L58" s="8"/>
      <c r="O58" s="8" t="s">
        <v>59</v>
      </c>
      <c r="X58" s="8" t="s">
        <v>60</v>
      </c>
    </row>
    <row r="59" spans="2:24" x14ac:dyDescent="0.2">
      <c r="C59" s="94"/>
      <c r="D59" s="95">
        <v>2014</v>
      </c>
      <c r="E59" s="95">
        <v>2015</v>
      </c>
      <c r="F59" s="95">
        <v>2016</v>
      </c>
      <c r="G59" s="95">
        <v>2017</v>
      </c>
      <c r="H59" s="95">
        <v>2018</v>
      </c>
      <c r="I59" s="95">
        <v>2019</v>
      </c>
      <c r="J59" s="95">
        <v>2020</v>
      </c>
      <c r="K59" s="95">
        <v>2021</v>
      </c>
      <c r="L59" s="95">
        <v>2022</v>
      </c>
    </row>
    <row r="60" spans="2:24" x14ac:dyDescent="0.2">
      <c r="C60" s="1" t="s">
        <v>50</v>
      </c>
      <c r="E60" s="88"/>
      <c r="F60" s="88"/>
      <c r="G60" s="88"/>
      <c r="H60" s="88"/>
      <c r="I60" s="88"/>
      <c r="J60" s="88"/>
      <c r="K60" s="88"/>
      <c r="L60" s="88"/>
    </row>
    <row r="61" spans="2:24" x14ac:dyDescent="0.2">
      <c r="C61" s="47" t="s">
        <v>32</v>
      </c>
      <c r="D61" s="49">
        <v>11011904.761904761</v>
      </c>
      <c r="E61" s="49">
        <v>12223214.285714285</v>
      </c>
      <c r="F61" s="49">
        <v>13690000</v>
      </c>
      <c r="G61" s="49">
        <v>15332800.000000002</v>
      </c>
      <c r="H61" s="49">
        <v>17019408.000000004</v>
      </c>
      <c r="I61" s="49">
        <v>18891542.880000006</v>
      </c>
      <c r="J61" s="49">
        <v>20780697.168000009</v>
      </c>
      <c r="K61" s="49">
        <v>22858766.884800013</v>
      </c>
      <c r="L61" s="49">
        <v>25144643.573280018</v>
      </c>
    </row>
    <row r="62" spans="2:24" x14ac:dyDescent="0.2">
      <c r="C62" s="47" t="s">
        <v>61</v>
      </c>
      <c r="D62" s="49">
        <v>0</v>
      </c>
      <c r="E62" s="49">
        <v>0</v>
      </c>
      <c r="F62" s="49">
        <v>0</v>
      </c>
      <c r="G62" s="49">
        <v>0</v>
      </c>
      <c r="H62" s="49">
        <v>0</v>
      </c>
      <c r="I62" s="49">
        <v>37783.085760000016</v>
      </c>
      <c r="J62" s="49">
        <v>83122.788672000039</v>
      </c>
      <c r="K62" s="49">
        <v>205728.90196320013</v>
      </c>
      <c r="L62" s="49">
        <v>276591.07930608018</v>
      </c>
      <c r="M62" s="91"/>
    </row>
    <row r="63" spans="2:24" x14ac:dyDescent="0.2">
      <c r="C63" s="48" t="s">
        <v>37</v>
      </c>
      <c r="D63" s="88">
        <v>11011904.761904761</v>
      </c>
      <c r="E63" s="88">
        <v>12223214.285714285</v>
      </c>
      <c r="F63" s="88">
        <v>13690000</v>
      </c>
      <c r="G63" s="88">
        <v>15332800.000000002</v>
      </c>
      <c r="H63" s="88">
        <v>17019408.000000004</v>
      </c>
      <c r="I63" s="88">
        <v>18929325.965760008</v>
      </c>
      <c r="J63" s="88">
        <v>20863819.956672009</v>
      </c>
      <c r="K63" s="88">
        <v>23064495.786763214</v>
      </c>
      <c r="L63" s="88">
        <v>25421234.652586099</v>
      </c>
    </row>
    <row r="64" spans="2:24" x14ac:dyDescent="0.2">
      <c r="C64" s="5" t="s">
        <v>62</v>
      </c>
      <c r="D64" s="49"/>
      <c r="E64" s="49"/>
      <c r="F64" s="49"/>
      <c r="G64" s="49"/>
      <c r="H64" s="49"/>
      <c r="I64" s="49"/>
      <c r="J64" s="49"/>
      <c r="K64" s="49"/>
      <c r="L64" s="49"/>
    </row>
    <row r="65" spans="1:24" x14ac:dyDescent="0.2">
      <c r="C65" s="47" t="s">
        <v>32</v>
      </c>
      <c r="D65" s="49">
        <v>2345800</v>
      </c>
      <c r="E65" s="49">
        <v>2167403</v>
      </c>
      <c r="F65" s="49">
        <v>1793108.6083199999</v>
      </c>
      <c r="G65" s="49">
        <v>1518020.6532299998</v>
      </c>
      <c r="H65" s="49">
        <v>1326797.2167075002</v>
      </c>
      <c r="I65" s="49">
        <v>1172979.2780208751</v>
      </c>
      <c r="J65" s="49">
        <v>1093053.4678570314</v>
      </c>
      <c r="K65" s="49">
        <v>1027542.1104333282</v>
      </c>
      <c r="L65" s="49">
        <v>949371.67878509767</v>
      </c>
    </row>
    <row r="66" spans="1:24" x14ac:dyDescent="0.2">
      <c r="C66" s="47" t="s">
        <v>61</v>
      </c>
      <c r="D66" s="49">
        <v>0</v>
      </c>
      <c r="E66" s="49">
        <v>0</v>
      </c>
      <c r="F66" s="49">
        <v>1100</v>
      </c>
      <c r="G66" s="49">
        <v>20737.758120000002</v>
      </c>
      <c r="H66" s="49">
        <v>91210.34441250001</v>
      </c>
      <c r="I66" s="49">
        <v>303237.93985658733</v>
      </c>
      <c r="J66" s="49">
        <v>557214.13854449824</v>
      </c>
      <c r="K66" s="49">
        <v>763700.85145215585</v>
      </c>
      <c r="L66" s="49">
        <v>1003480.4207679417</v>
      </c>
    </row>
    <row r="67" spans="1:24" x14ac:dyDescent="0.2">
      <c r="C67" s="89" t="s">
        <v>37</v>
      </c>
      <c r="D67" s="88">
        <v>2345800</v>
      </c>
      <c r="E67" s="88">
        <v>2167403</v>
      </c>
      <c r="F67" s="88">
        <v>1794208.6083199999</v>
      </c>
      <c r="G67" s="88">
        <v>1538758.4113499997</v>
      </c>
      <c r="H67" s="88">
        <v>1418007.5611200002</v>
      </c>
      <c r="I67" s="88">
        <v>1476217.2178774625</v>
      </c>
      <c r="J67" s="88">
        <v>1650267.6064015296</v>
      </c>
      <c r="K67" s="88">
        <v>1791242.9618854839</v>
      </c>
      <c r="L67" s="88">
        <v>1952852.0995530393</v>
      </c>
    </row>
    <row r="68" spans="1:24" s="8" customFormat="1" x14ac:dyDescent="0.2">
      <c r="A68" s="1"/>
      <c r="B68" s="1"/>
      <c r="C68" s="1"/>
      <c r="D68" s="49"/>
      <c r="E68" s="49"/>
      <c r="F68" s="49"/>
      <c r="G68" s="49"/>
      <c r="H68" s="49"/>
      <c r="I68" s="49"/>
      <c r="J68" s="49"/>
      <c r="K68" s="49"/>
      <c r="L68" s="49"/>
      <c r="M68" s="23"/>
      <c r="N68" s="1"/>
      <c r="O68" s="1"/>
      <c r="P68" s="1"/>
      <c r="Q68" s="1"/>
      <c r="R68" s="1"/>
      <c r="S68" s="1"/>
      <c r="T68" s="1"/>
      <c r="U68" s="1"/>
      <c r="V68" s="1"/>
      <c r="W68" s="1"/>
      <c r="X68" s="1"/>
    </row>
    <row r="69" spans="1:24" s="56" customFormat="1" x14ac:dyDescent="0.2">
      <c r="C69" s="62"/>
      <c r="D69" s="55"/>
      <c r="E69" s="55"/>
      <c r="F69" s="55"/>
      <c r="G69" s="55"/>
      <c r="H69" s="55"/>
      <c r="I69" s="55"/>
      <c r="J69" s="55"/>
      <c r="K69" s="55"/>
      <c r="L69" s="55"/>
      <c r="M69" s="25"/>
    </row>
    <row r="70" spans="1:24" s="56" customFormat="1" x14ac:dyDescent="0.2">
      <c r="C70" s="62"/>
      <c r="D70" s="55"/>
      <c r="E70" s="55"/>
      <c r="F70" s="55"/>
      <c r="G70" s="55"/>
      <c r="H70" s="55"/>
      <c r="I70" s="55"/>
      <c r="J70" s="55"/>
      <c r="K70" s="55"/>
      <c r="L70" s="55"/>
      <c r="M70" s="25"/>
    </row>
    <row r="71" spans="1:24" s="56" customFormat="1" x14ac:dyDescent="0.2">
      <c r="C71" s="61"/>
      <c r="D71" s="55"/>
      <c r="E71" s="55"/>
      <c r="F71" s="55"/>
      <c r="G71" s="55"/>
      <c r="H71" s="55"/>
      <c r="I71" s="55"/>
      <c r="J71" s="55"/>
      <c r="K71" s="55"/>
      <c r="L71" s="55"/>
      <c r="M71" s="25"/>
    </row>
    <row r="72" spans="1:24" s="56" customFormat="1" x14ac:dyDescent="0.2">
      <c r="C72" s="62"/>
      <c r="D72" s="55"/>
      <c r="E72" s="55"/>
      <c r="F72" s="55"/>
      <c r="G72" s="55"/>
      <c r="H72" s="55"/>
      <c r="I72" s="55"/>
      <c r="J72" s="55"/>
      <c r="K72" s="55"/>
      <c r="L72" s="55"/>
      <c r="M72" s="25"/>
    </row>
    <row r="73" spans="1:24" s="56" customFormat="1" x14ac:dyDescent="0.2">
      <c r="C73" s="66"/>
      <c r="D73" s="29"/>
      <c r="E73" s="29"/>
      <c r="F73" s="29"/>
      <c r="G73" s="29"/>
      <c r="H73" s="57"/>
      <c r="I73" s="29"/>
      <c r="J73" s="29"/>
      <c r="K73" s="29"/>
      <c r="L73" s="29"/>
      <c r="M73" s="57"/>
    </row>
    <row r="74" spans="1:24" s="56" customFormat="1" x14ac:dyDescent="0.2">
      <c r="C74" s="66"/>
      <c r="D74" s="29"/>
      <c r="E74" s="29"/>
      <c r="F74" s="29"/>
      <c r="G74" s="29"/>
      <c r="H74" s="57"/>
      <c r="I74" s="29"/>
      <c r="J74" s="29"/>
      <c r="K74" s="29"/>
      <c r="L74" s="29"/>
      <c r="M74" s="57"/>
    </row>
    <row r="75" spans="1:24" s="56" customFormat="1" x14ac:dyDescent="0.2">
      <c r="C75" s="66"/>
      <c r="D75" s="29"/>
      <c r="E75" s="29"/>
      <c r="F75" s="29"/>
      <c r="G75" s="29"/>
      <c r="H75" s="57"/>
      <c r="I75" s="29"/>
      <c r="J75" s="29"/>
      <c r="K75" s="29"/>
      <c r="L75" s="29"/>
      <c r="M75" s="57"/>
    </row>
    <row r="76" spans="1:24" s="56" customFormat="1" x14ac:dyDescent="0.2">
      <c r="C76" s="57"/>
      <c r="D76" s="29"/>
      <c r="E76" s="29"/>
      <c r="F76" s="29"/>
      <c r="G76" s="29"/>
      <c r="H76" s="57"/>
      <c r="I76" s="29"/>
      <c r="J76" s="29"/>
      <c r="K76" s="29"/>
      <c r="L76" s="29"/>
      <c r="M76" s="57"/>
    </row>
    <row r="77" spans="1:24" s="57" customFormat="1" x14ac:dyDescent="0.2">
      <c r="B77" s="56"/>
      <c r="C77" s="16"/>
      <c r="D77" s="13"/>
      <c r="E77" s="13"/>
      <c r="F77" s="13"/>
      <c r="G77" s="13"/>
      <c r="H77" s="13"/>
      <c r="I77" s="13"/>
      <c r="J77" s="13"/>
      <c r="K77" s="13"/>
      <c r="L77" s="13"/>
      <c r="N77" s="56"/>
      <c r="O77" s="56"/>
      <c r="P77" s="56"/>
      <c r="Q77" s="56"/>
      <c r="R77" s="56"/>
      <c r="S77" s="56"/>
      <c r="T77" s="56"/>
      <c r="U77" s="56"/>
      <c r="V77" s="56"/>
      <c r="W77" s="56"/>
      <c r="X77" s="56"/>
    </row>
    <row r="78" spans="1:24" s="57" customFormat="1" x14ac:dyDescent="0.2">
      <c r="B78" s="56"/>
      <c r="C78" s="33"/>
      <c r="D78" s="29"/>
      <c r="E78" s="25"/>
      <c r="F78" s="25"/>
      <c r="G78" s="25"/>
      <c r="H78" s="25"/>
      <c r="I78" s="25"/>
      <c r="J78" s="25"/>
      <c r="K78" s="25"/>
      <c r="L78" s="25"/>
      <c r="N78" s="56"/>
      <c r="O78" s="56"/>
      <c r="P78" s="56"/>
      <c r="Q78" s="56"/>
      <c r="R78" s="56"/>
      <c r="S78" s="56"/>
      <c r="T78" s="56"/>
      <c r="U78" s="56"/>
      <c r="V78" s="56"/>
      <c r="W78" s="56"/>
      <c r="X78" s="56"/>
    </row>
    <row r="79" spans="1:24" s="57" customFormat="1" x14ac:dyDescent="0.2">
      <c r="B79" s="56"/>
      <c r="C79" s="61"/>
      <c r="D79" s="29"/>
      <c r="E79" s="25"/>
      <c r="F79" s="25"/>
      <c r="G79" s="25"/>
      <c r="H79" s="25"/>
      <c r="I79" s="25"/>
      <c r="J79" s="25"/>
      <c r="K79" s="25"/>
      <c r="L79" s="25"/>
      <c r="N79" s="56"/>
      <c r="O79" s="56"/>
      <c r="P79" s="56"/>
      <c r="Q79" s="56"/>
      <c r="R79" s="56"/>
      <c r="S79" s="56"/>
      <c r="T79" s="56"/>
      <c r="U79" s="56"/>
      <c r="V79" s="56"/>
      <c r="W79" s="56"/>
      <c r="X79" s="56"/>
    </row>
    <row r="80" spans="1:24" s="57" customFormat="1" x14ac:dyDescent="0.2">
      <c r="B80" s="56"/>
      <c r="C80" s="61"/>
      <c r="D80" s="29"/>
      <c r="E80" s="25"/>
      <c r="F80" s="25"/>
      <c r="G80" s="25"/>
      <c r="H80" s="25"/>
      <c r="I80" s="25"/>
      <c r="J80" s="25"/>
      <c r="K80" s="25"/>
      <c r="L80" s="25"/>
      <c r="N80" s="56"/>
      <c r="O80" s="56"/>
      <c r="P80" s="56"/>
      <c r="Q80" s="56"/>
      <c r="R80" s="56"/>
      <c r="S80" s="56"/>
      <c r="T80" s="56"/>
      <c r="U80" s="56"/>
      <c r="V80" s="56"/>
      <c r="W80" s="56"/>
      <c r="X80" s="56"/>
    </row>
    <row r="81" spans="2:24" s="57" customFormat="1" x14ac:dyDescent="0.2">
      <c r="B81" s="56"/>
      <c r="C81" s="33"/>
      <c r="D81" s="29"/>
      <c r="E81" s="29"/>
      <c r="F81" s="25"/>
      <c r="G81" s="25"/>
      <c r="H81" s="67"/>
      <c r="I81" s="67"/>
      <c r="J81" s="67"/>
      <c r="K81" s="67"/>
      <c r="L81" s="67"/>
      <c r="N81" s="56"/>
      <c r="O81" s="56"/>
      <c r="P81" s="56"/>
      <c r="Q81" s="56"/>
      <c r="R81" s="56"/>
      <c r="S81" s="56"/>
      <c r="T81" s="56"/>
      <c r="U81" s="56"/>
      <c r="V81" s="56"/>
      <c r="W81" s="56"/>
      <c r="X81" s="56"/>
    </row>
    <row r="82" spans="2:24" s="57" customFormat="1" x14ac:dyDescent="0.2">
      <c r="B82" s="56"/>
      <c r="C82" s="61"/>
      <c r="D82" s="25"/>
      <c r="E82" s="25"/>
      <c r="F82" s="25"/>
      <c r="G82" s="25"/>
      <c r="H82" s="67"/>
      <c r="I82" s="67"/>
      <c r="J82" s="67"/>
      <c r="K82" s="67"/>
      <c r="L82" s="67"/>
      <c r="N82" s="56"/>
      <c r="O82" s="56"/>
      <c r="P82" s="56"/>
      <c r="Q82" s="56"/>
      <c r="R82" s="56"/>
      <c r="S82" s="56"/>
      <c r="T82" s="56"/>
      <c r="U82" s="56"/>
      <c r="V82" s="56"/>
      <c r="W82" s="56"/>
      <c r="X82" s="56"/>
    </row>
    <row r="83" spans="2:24" s="57" customFormat="1" x14ac:dyDescent="0.2">
      <c r="B83" s="56"/>
      <c r="C83" s="61"/>
      <c r="D83" s="25"/>
      <c r="E83" s="25"/>
      <c r="F83" s="68"/>
      <c r="G83" s="25"/>
      <c r="H83" s="25"/>
      <c r="I83" s="68"/>
      <c r="J83" s="69"/>
      <c r="K83" s="69"/>
      <c r="L83" s="69"/>
      <c r="N83" s="56"/>
      <c r="O83" s="56"/>
      <c r="P83" s="56"/>
      <c r="Q83" s="56"/>
      <c r="R83" s="56"/>
      <c r="S83" s="56"/>
      <c r="T83" s="56"/>
      <c r="U83" s="56"/>
      <c r="V83" s="56"/>
      <c r="W83" s="56"/>
      <c r="X83" s="56"/>
    </row>
    <row r="84" spans="2:24" s="57" customFormat="1" x14ac:dyDescent="0.2">
      <c r="B84" s="56"/>
      <c r="C84" s="61"/>
      <c r="D84" s="25"/>
      <c r="E84" s="25"/>
      <c r="F84" s="25"/>
      <c r="G84" s="25"/>
      <c r="H84" s="25"/>
      <c r="I84" s="25"/>
      <c r="J84" s="25"/>
      <c r="K84" s="25"/>
      <c r="L84" s="25"/>
      <c r="N84" s="56"/>
      <c r="O84" s="56"/>
      <c r="P84" s="56"/>
      <c r="Q84" s="56"/>
      <c r="R84" s="56"/>
      <c r="S84" s="56"/>
      <c r="T84" s="56"/>
      <c r="U84" s="56"/>
      <c r="V84" s="56"/>
      <c r="W84" s="56"/>
      <c r="X84" s="56"/>
    </row>
    <row r="85" spans="2:24" s="57" customFormat="1" x14ac:dyDescent="0.2">
      <c r="B85" s="56"/>
      <c r="C85" s="70"/>
      <c r="D85" s="25"/>
      <c r="E85" s="25"/>
      <c r="F85" s="25"/>
      <c r="G85" s="25"/>
      <c r="H85" s="25"/>
      <c r="I85" s="25"/>
      <c r="J85" s="25"/>
      <c r="K85" s="25"/>
      <c r="L85" s="25"/>
      <c r="N85" s="56"/>
      <c r="O85" s="56"/>
      <c r="P85" s="56"/>
      <c r="Q85" s="56"/>
      <c r="R85" s="56"/>
      <c r="S85" s="56"/>
      <c r="T85" s="56"/>
      <c r="U85" s="56"/>
      <c r="V85" s="56"/>
      <c r="W85" s="56"/>
      <c r="X85" s="56"/>
    </row>
    <row r="86" spans="2:24" s="57" customFormat="1" x14ac:dyDescent="0.2">
      <c r="B86" s="56"/>
      <c r="D86" s="29"/>
      <c r="E86" s="29"/>
      <c r="F86" s="29"/>
      <c r="G86" s="29"/>
      <c r="I86" s="29"/>
      <c r="J86" s="29"/>
      <c r="K86" s="29"/>
      <c r="L86" s="29"/>
      <c r="N86" s="56"/>
      <c r="O86" s="56"/>
      <c r="P86" s="56"/>
      <c r="Q86" s="56"/>
      <c r="R86" s="56"/>
      <c r="S86" s="56"/>
      <c r="T86" s="56"/>
      <c r="U86" s="56"/>
      <c r="V86" s="56"/>
      <c r="W86" s="56"/>
      <c r="X86" s="56"/>
    </row>
    <row r="87" spans="2:24" s="57" customFormat="1" x14ac:dyDescent="0.2">
      <c r="B87" s="56"/>
      <c r="D87" s="29"/>
      <c r="E87" s="29"/>
      <c r="F87" s="29"/>
      <c r="G87" s="29"/>
      <c r="I87" s="29"/>
      <c r="J87" s="29"/>
      <c r="K87" s="29"/>
      <c r="L87" s="29"/>
      <c r="N87" s="56"/>
      <c r="O87" s="56"/>
      <c r="P87" s="56"/>
      <c r="Q87" s="56"/>
      <c r="R87" s="56"/>
      <c r="S87" s="56"/>
      <c r="T87" s="56"/>
      <c r="U87" s="56"/>
      <c r="V87" s="56"/>
      <c r="W87" s="56"/>
      <c r="X87" s="56"/>
    </row>
    <row r="88" spans="2:24" s="57" customFormat="1" x14ac:dyDescent="0.2">
      <c r="B88" s="56"/>
      <c r="D88" s="29"/>
      <c r="E88" s="29"/>
      <c r="F88" s="29"/>
      <c r="G88" s="29"/>
      <c r="I88" s="29"/>
      <c r="J88" s="29"/>
      <c r="K88" s="29"/>
      <c r="L88" s="29"/>
      <c r="N88" s="56"/>
      <c r="O88" s="56"/>
      <c r="P88" s="56"/>
      <c r="Q88" s="56"/>
      <c r="R88" s="56"/>
      <c r="S88" s="56"/>
      <c r="T88" s="56"/>
      <c r="U88" s="56"/>
      <c r="V88" s="56"/>
      <c r="W88" s="56"/>
      <c r="X88" s="56"/>
    </row>
    <row r="89" spans="2:24" s="57" customFormat="1" x14ac:dyDescent="0.2">
      <c r="B89" s="56"/>
      <c r="D89" s="29"/>
      <c r="E89" s="29"/>
      <c r="F89" s="29"/>
      <c r="G89" s="29"/>
      <c r="I89" s="29"/>
      <c r="J89" s="29"/>
      <c r="K89" s="29"/>
      <c r="L89" s="29"/>
      <c r="N89" s="56"/>
      <c r="O89" s="56"/>
      <c r="P89" s="56"/>
      <c r="Q89" s="56"/>
      <c r="R89" s="56"/>
      <c r="S89" s="56"/>
      <c r="T89" s="56"/>
      <c r="U89" s="56"/>
      <c r="V89" s="56"/>
      <c r="W89" s="56"/>
      <c r="X89" s="56"/>
    </row>
    <row r="90" spans="2:24" s="56" customFormat="1" x14ac:dyDescent="0.2">
      <c r="B90" s="57"/>
      <c r="C90" s="57"/>
      <c r="D90" s="29"/>
      <c r="E90" s="29"/>
      <c r="F90" s="29"/>
      <c r="G90" s="29"/>
      <c r="H90" s="57"/>
      <c r="I90" s="29"/>
      <c r="J90" s="29"/>
      <c r="K90" s="29"/>
      <c r="L90" s="29"/>
      <c r="M90" s="57"/>
      <c r="O90" s="57"/>
      <c r="P90" s="57"/>
      <c r="Q90" s="57"/>
      <c r="R90" s="57"/>
      <c r="S90" s="57"/>
      <c r="T90" s="57"/>
      <c r="U90" s="57"/>
      <c r="V90" s="57"/>
      <c r="W90" s="57"/>
      <c r="X90" s="57"/>
    </row>
    <row r="91" spans="2:24" s="56" customFormat="1" x14ac:dyDescent="0.2">
      <c r="C91" s="16"/>
      <c r="D91" s="13"/>
      <c r="E91" s="13"/>
      <c r="F91" s="13"/>
      <c r="G91" s="13"/>
      <c r="H91" s="13"/>
      <c r="I91" s="13"/>
      <c r="J91" s="13"/>
      <c r="K91" s="13"/>
      <c r="L91" s="13"/>
      <c r="M91" s="13"/>
    </row>
    <row r="92" spans="2:24" s="56" customFormat="1" x14ac:dyDescent="0.2">
      <c r="C92" s="33"/>
      <c r="D92" s="50"/>
      <c r="E92" s="50"/>
      <c r="F92" s="50"/>
      <c r="G92" s="50"/>
      <c r="H92" s="50"/>
      <c r="I92" s="50"/>
      <c r="J92" s="50"/>
      <c r="K92" s="50"/>
      <c r="L92" s="50"/>
      <c r="M92" s="25"/>
    </row>
    <row r="93" spans="2:24" s="56" customFormat="1" x14ac:dyDescent="0.2">
      <c r="C93" s="33"/>
      <c r="D93" s="50"/>
      <c r="E93" s="50"/>
      <c r="F93" s="50"/>
      <c r="G93" s="50"/>
      <c r="H93" s="50"/>
      <c r="I93" s="50"/>
      <c r="J93" s="50"/>
      <c r="K93" s="50"/>
      <c r="L93" s="50"/>
      <c r="M93" s="25"/>
    </row>
    <row r="94" spans="2:24" s="56" customFormat="1" x14ac:dyDescent="0.2">
      <c r="C94" s="33"/>
      <c r="D94" s="50"/>
      <c r="E94" s="50"/>
      <c r="F94" s="50"/>
      <c r="G94" s="50"/>
      <c r="H94" s="50"/>
      <c r="I94" s="50"/>
      <c r="J94" s="50"/>
      <c r="K94" s="50"/>
      <c r="L94" s="50"/>
      <c r="M94" s="25"/>
    </row>
    <row r="95" spans="2:24" s="56" customFormat="1" x14ac:dyDescent="0.2">
      <c r="C95" s="33"/>
      <c r="D95" s="50"/>
      <c r="E95" s="50"/>
      <c r="F95" s="50"/>
      <c r="G95" s="50"/>
      <c r="H95" s="50"/>
      <c r="I95" s="50"/>
      <c r="J95" s="50"/>
      <c r="K95" s="50"/>
      <c r="L95" s="50"/>
      <c r="M95" s="25"/>
    </row>
    <row r="96" spans="2:24" s="56" customFormat="1" x14ac:dyDescent="0.2">
      <c r="C96" s="13"/>
      <c r="D96" s="51"/>
      <c r="E96" s="51"/>
      <c r="F96" s="51"/>
      <c r="G96" s="51"/>
      <c r="H96" s="51"/>
      <c r="I96" s="51"/>
      <c r="J96" s="51"/>
      <c r="K96" s="51"/>
      <c r="L96" s="51"/>
      <c r="M96" s="25"/>
    </row>
    <row r="97" spans="1:24" s="56" customFormat="1" x14ac:dyDescent="0.2">
      <c r="E97" s="71"/>
      <c r="J97" s="71"/>
      <c r="K97" s="71"/>
      <c r="L97" s="71"/>
      <c r="M97" s="25"/>
      <c r="N97" s="30"/>
      <c r="O97" s="30"/>
    </row>
    <row r="98" spans="1:24" s="56" customFormat="1" x14ac:dyDescent="0.2">
      <c r="C98" s="33"/>
      <c r="D98" s="63"/>
      <c r="E98" s="63"/>
      <c r="F98" s="63"/>
      <c r="G98" s="63"/>
      <c r="H98" s="63"/>
      <c r="I98" s="63"/>
      <c r="J98" s="63"/>
      <c r="K98" s="63"/>
      <c r="L98" s="63"/>
      <c r="M98" s="55"/>
      <c r="N98" s="30"/>
      <c r="O98" s="30"/>
    </row>
    <row r="99" spans="1:24" s="56" customFormat="1" x14ac:dyDescent="0.2">
      <c r="M99" s="27"/>
      <c r="N99" s="30"/>
      <c r="O99" s="30"/>
    </row>
    <row r="100" spans="1:24" s="56" customFormat="1" x14ac:dyDescent="0.2">
      <c r="C100" s="66"/>
      <c r="M100" s="28"/>
      <c r="N100" s="30"/>
      <c r="O100" s="30"/>
    </row>
    <row r="101" spans="1:24" s="56" customFormat="1" x14ac:dyDescent="0.2">
      <c r="C101" s="66"/>
      <c r="M101" s="55"/>
    </row>
    <row r="102" spans="1:24" s="56" customFormat="1" x14ac:dyDescent="0.2">
      <c r="M102" s="28"/>
    </row>
    <row r="103" spans="1:24" s="56" customFormat="1" x14ac:dyDescent="0.2">
      <c r="D103" s="64"/>
      <c r="E103" s="64"/>
      <c r="F103" s="28"/>
      <c r="G103" s="28"/>
      <c r="H103" s="28"/>
      <c r="I103" s="28"/>
      <c r="J103" s="28"/>
      <c r="K103" s="28"/>
      <c r="L103" s="28"/>
      <c r="M103" s="28"/>
    </row>
    <row r="104" spans="1:24" s="56" customFormat="1" x14ac:dyDescent="0.2">
      <c r="D104" s="64"/>
      <c r="E104" s="28"/>
      <c r="F104" s="28"/>
      <c r="G104" s="28"/>
      <c r="H104" s="28"/>
      <c r="I104" s="28"/>
      <c r="J104" s="28"/>
      <c r="K104" s="28"/>
      <c r="L104" s="28"/>
      <c r="M104" s="29"/>
    </row>
    <row r="105" spans="1:24" s="56" customFormat="1" x14ac:dyDescent="0.2">
      <c r="C105" s="33"/>
      <c r="D105" s="25"/>
      <c r="E105" s="29"/>
      <c r="F105" s="29"/>
      <c r="G105" s="29"/>
      <c r="H105" s="29"/>
      <c r="I105" s="29"/>
      <c r="J105" s="29"/>
      <c r="K105" s="29"/>
      <c r="L105" s="29"/>
      <c r="M105" s="13"/>
    </row>
    <row r="106" spans="1:24" s="56" customFormat="1" x14ac:dyDescent="0.2">
      <c r="C106" s="36"/>
      <c r="M106" s="25"/>
    </row>
    <row r="107" spans="1:24" s="56" customFormat="1" x14ac:dyDescent="0.2">
      <c r="D107" s="63"/>
      <c r="E107" s="63"/>
      <c r="F107" s="63"/>
      <c r="G107" s="63"/>
      <c r="H107" s="63"/>
      <c r="I107" s="63"/>
      <c r="J107" s="63"/>
      <c r="K107" s="63"/>
      <c r="L107" s="63"/>
      <c r="M107" s="30"/>
    </row>
    <row r="108" spans="1:24" s="56" customFormat="1" x14ac:dyDescent="0.2">
      <c r="D108" s="30"/>
      <c r="E108" s="30"/>
      <c r="F108" s="30"/>
      <c r="G108" s="30"/>
      <c r="H108" s="30"/>
      <c r="I108" s="30"/>
      <c r="J108" s="30"/>
      <c r="K108" s="30"/>
      <c r="L108" s="30"/>
      <c r="M108" s="30"/>
    </row>
    <row r="109" spans="1:24" s="56" customFormat="1" x14ac:dyDescent="0.2">
      <c r="D109" s="30"/>
      <c r="E109" s="30"/>
      <c r="F109" s="30"/>
      <c r="G109" s="30"/>
      <c r="H109" s="30"/>
      <c r="I109" s="30"/>
      <c r="J109" s="30"/>
      <c r="K109" s="30"/>
      <c r="L109" s="30"/>
      <c r="M109" s="30"/>
    </row>
    <row r="110" spans="1:24" s="56" customFormat="1" x14ac:dyDescent="0.2">
      <c r="D110" s="30"/>
      <c r="E110" s="30"/>
      <c r="F110" s="30"/>
      <c r="G110" s="30"/>
      <c r="H110" s="30"/>
      <c r="I110" s="30"/>
      <c r="J110" s="30"/>
      <c r="K110" s="30"/>
      <c r="L110" s="30"/>
      <c r="M110" s="30"/>
    </row>
    <row r="111" spans="1:24" s="57" customFormat="1" x14ac:dyDescent="0.2">
      <c r="A111" s="56"/>
      <c r="B111" s="56"/>
      <c r="C111" s="56"/>
      <c r="D111" s="30"/>
      <c r="E111" s="30"/>
      <c r="F111" s="30"/>
      <c r="G111" s="30"/>
      <c r="H111" s="30"/>
      <c r="I111" s="30"/>
      <c r="J111" s="30"/>
      <c r="K111" s="30"/>
      <c r="L111" s="30"/>
      <c r="N111" s="56"/>
      <c r="O111" s="56"/>
      <c r="P111" s="56"/>
      <c r="Q111" s="56"/>
      <c r="R111" s="56"/>
      <c r="S111" s="56"/>
      <c r="T111" s="56"/>
      <c r="U111" s="56"/>
      <c r="V111" s="56"/>
      <c r="W111" s="56"/>
      <c r="X111" s="56"/>
    </row>
    <row r="112" spans="1:24" s="56" customFormat="1" x14ac:dyDescent="0.2">
      <c r="A112" s="57"/>
      <c r="D112" s="30"/>
      <c r="E112" s="30"/>
      <c r="F112" s="30"/>
      <c r="G112" s="30"/>
      <c r="H112" s="30"/>
      <c r="I112" s="30"/>
      <c r="J112" s="30"/>
      <c r="K112" s="30"/>
      <c r="L112" s="30"/>
      <c r="M112" s="57"/>
      <c r="X112" s="57"/>
    </row>
    <row r="113" spans="1:24" s="56" customFormat="1" x14ac:dyDescent="0.2">
      <c r="A113" s="57"/>
      <c r="D113" s="30"/>
      <c r="E113" s="30"/>
      <c r="F113" s="30"/>
      <c r="G113" s="30"/>
      <c r="H113" s="30"/>
      <c r="I113" s="30"/>
      <c r="J113" s="30"/>
      <c r="K113" s="30"/>
      <c r="L113" s="30"/>
      <c r="M113" s="57"/>
      <c r="X113" s="57"/>
    </row>
    <row r="114" spans="1:24" s="56" customFormat="1" x14ac:dyDescent="0.2">
      <c r="A114" s="57"/>
      <c r="D114" s="30"/>
      <c r="E114" s="30"/>
      <c r="F114" s="30"/>
      <c r="G114" s="30"/>
      <c r="H114" s="30"/>
      <c r="I114" s="30"/>
      <c r="J114" s="30"/>
      <c r="K114" s="30"/>
      <c r="L114" s="30"/>
      <c r="M114" s="57"/>
      <c r="X114" s="57"/>
    </row>
    <row r="115" spans="1:24" s="56" customFormat="1" x14ac:dyDescent="0.2">
      <c r="A115" s="57"/>
      <c r="D115" s="30"/>
      <c r="E115" s="30"/>
      <c r="F115" s="30"/>
      <c r="G115" s="30"/>
      <c r="H115" s="30"/>
      <c r="I115" s="30"/>
      <c r="J115" s="30"/>
      <c r="K115" s="30"/>
      <c r="L115" s="30"/>
      <c r="M115" s="57"/>
      <c r="X115" s="57"/>
    </row>
    <row r="116" spans="1:24" s="56" customFormat="1" x14ac:dyDescent="0.2">
      <c r="A116" s="57"/>
      <c r="D116" s="30"/>
      <c r="E116" s="30"/>
      <c r="F116" s="30"/>
      <c r="G116" s="30"/>
      <c r="H116" s="30"/>
      <c r="I116" s="30"/>
      <c r="J116" s="30"/>
      <c r="K116" s="30"/>
      <c r="L116" s="30"/>
      <c r="M116" s="57"/>
      <c r="X116" s="57"/>
    </row>
    <row r="117" spans="1:24" s="56" customFormat="1" x14ac:dyDescent="0.2">
      <c r="A117" s="57"/>
      <c r="B117" s="57"/>
      <c r="D117" s="30"/>
      <c r="E117" s="30"/>
      <c r="F117" s="30"/>
      <c r="G117" s="30"/>
      <c r="H117" s="30"/>
      <c r="I117" s="30"/>
      <c r="J117" s="30"/>
      <c r="K117" s="30"/>
      <c r="L117" s="30"/>
      <c r="M117" s="57"/>
      <c r="N117" s="57"/>
      <c r="X117" s="57"/>
    </row>
    <row r="118" spans="1:24" s="56" customFormat="1" x14ac:dyDescent="0.2">
      <c r="A118" s="57"/>
      <c r="C118" s="16"/>
      <c r="D118" s="13"/>
      <c r="E118" s="13"/>
      <c r="F118" s="13"/>
      <c r="G118" s="13"/>
      <c r="H118" s="13"/>
      <c r="I118" s="13"/>
      <c r="J118" s="13"/>
      <c r="K118" s="13"/>
      <c r="L118" s="13"/>
      <c r="M118" s="57"/>
      <c r="X118" s="57"/>
    </row>
    <row r="119" spans="1:24" s="56" customFormat="1" x14ac:dyDescent="0.2">
      <c r="A119" s="57"/>
      <c r="C119" s="33"/>
      <c r="D119" s="55"/>
      <c r="E119" s="55"/>
      <c r="F119" s="55"/>
      <c r="G119" s="55"/>
      <c r="H119" s="55"/>
      <c r="I119" s="55"/>
      <c r="J119" s="55"/>
      <c r="K119" s="55"/>
      <c r="L119" s="55"/>
      <c r="M119" s="57"/>
      <c r="X119" s="57"/>
    </row>
    <row r="120" spans="1:24" s="56" customFormat="1" x14ac:dyDescent="0.2">
      <c r="A120" s="57"/>
      <c r="D120" s="55"/>
      <c r="E120" s="55"/>
      <c r="F120" s="55"/>
      <c r="G120" s="55"/>
      <c r="H120" s="55"/>
      <c r="I120" s="55"/>
      <c r="J120" s="55"/>
      <c r="K120" s="55"/>
      <c r="L120" s="55"/>
      <c r="M120" s="25"/>
      <c r="X120" s="57"/>
    </row>
    <row r="121" spans="1:24" s="56" customFormat="1" x14ac:dyDescent="0.2">
      <c r="A121" s="57"/>
      <c r="D121" s="55"/>
      <c r="E121" s="55"/>
      <c r="F121" s="55"/>
      <c r="G121" s="55"/>
      <c r="H121" s="55"/>
      <c r="I121" s="55"/>
      <c r="J121" s="55"/>
      <c r="K121" s="55"/>
      <c r="L121" s="55"/>
      <c r="M121" s="25"/>
      <c r="X121" s="57"/>
    </row>
    <row r="122" spans="1:24" s="56" customFormat="1" x14ac:dyDescent="0.2">
      <c r="A122" s="57"/>
      <c r="D122" s="55"/>
      <c r="E122" s="55"/>
      <c r="F122" s="55"/>
      <c r="G122" s="55"/>
      <c r="H122" s="55"/>
      <c r="I122" s="55"/>
      <c r="J122" s="55"/>
      <c r="K122" s="55"/>
      <c r="L122" s="55"/>
      <c r="M122" s="25"/>
      <c r="X122" s="57"/>
    </row>
    <row r="123" spans="1:24" s="56" customFormat="1" x14ac:dyDescent="0.2">
      <c r="A123" s="57"/>
      <c r="D123" s="30"/>
      <c r="E123" s="30"/>
      <c r="F123" s="30"/>
      <c r="G123" s="30"/>
      <c r="H123" s="30"/>
      <c r="I123" s="30"/>
      <c r="J123" s="30"/>
      <c r="K123" s="30"/>
      <c r="L123" s="30"/>
      <c r="M123" s="57"/>
      <c r="X123" s="57"/>
    </row>
    <row r="124" spans="1:24" s="56" customFormat="1" x14ac:dyDescent="0.2">
      <c r="A124" s="57"/>
      <c r="D124" s="30"/>
      <c r="E124" s="30"/>
      <c r="F124" s="30"/>
      <c r="G124" s="30"/>
      <c r="H124" s="30"/>
      <c r="I124" s="30"/>
      <c r="J124" s="30"/>
      <c r="K124" s="30"/>
      <c r="L124" s="30"/>
      <c r="M124" s="57"/>
      <c r="X124" s="57"/>
    </row>
    <row r="125" spans="1:24" s="56" customFormat="1" x14ac:dyDescent="0.2">
      <c r="A125" s="57"/>
      <c r="C125" s="66"/>
      <c r="D125" s="30"/>
      <c r="E125" s="30"/>
      <c r="F125" s="30"/>
      <c r="G125" s="30"/>
      <c r="H125" s="30"/>
      <c r="I125" s="30"/>
      <c r="J125" s="30"/>
      <c r="K125" s="30"/>
      <c r="L125" s="30"/>
      <c r="M125" s="57"/>
      <c r="X125" s="57"/>
    </row>
    <row r="126" spans="1:24" s="56" customFormat="1" x14ac:dyDescent="0.2">
      <c r="A126" s="57"/>
      <c r="C126" s="66"/>
      <c r="D126" s="30"/>
      <c r="E126" s="30"/>
      <c r="F126" s="30"/>
      <c r="G126" s="30"/>
      <c r="H126" s="30"/>
      <c r="I126" s="30"/>
      <c r="J126" s="30"/>
      <c r="K126" s="30"/>
      <c r="L126" s="30"/>
      <c r="M126" s="57"/>
      <c r="X126" s="57"/>
    </row>
    <row r="127" spans="1:24" s="56" customFormat="1" x14ac:dyDescent="0.2">
      <c r="A127" s="57"/>
      <c r="C127" s="66"/>
      <c r="D127" s="30"/>
      <c r="E127" s="30"/>
      <c r="F127" s="30"/>
      <c r="G127" s="30"/>
      <c r="H127" s="30"/>
      <c r="I127" s="30"/>
      <c r="J127" s="30"/>
      <c r="K127" s="30"/>
      <c r="L127" s="30"/>
      <c r="M127" s="57"/>
      <c r="X127" s="57"/>
    </row>
    <row r="128" spans="1:24" s="56" customFormat="1" x14ac:dyDescent="0.2">
      <c r="A128" s="57"/>
      <c r="C128" s="66"/>
      <c r="D128" s="30"/>
      <c r="E128" s="30"/>
      <c r="F128" s="30"/>
      <c r="G128" s="30"/>
      <c r="H128" s="30"/>
      <c r="I128" s="30"/>
      <c r="J128" s="30"/>
      <c r="K128" s="30"/>
      <c r="L128" s="30"/>
      <c r="M128" s="57"/>
      <c r="X128" s="57"/>
    </row>
    <row r="129" spans="1:24" s="56" customFormat="1" x14ac:dyDescent="0.2">
      <c r="A129" s="57"/>
      <c r="D129" s="30"/>
      <c r="E129" s="30"/>
      <c r="F129" s="30"/>
      <c r="G129" s="30"/>
      <c r="H129" s="30"/>
      <c r="I129" s="30"/>
      <c r="J129" s="30"/>
      <c r="K129" s="30"/>
      <c r="L129" s="30"/>
      <c r="M129" s="57"/>
      <c r="X129" s="57"/>
    </row>
    <row r="130" spans="1:24" s="56" customFormat="1" x14ac:dyDescent="0.2">
      <c r="A130" s="57"/>
      <c r="D130" s="30"/>
      <c r="E130" s="30"/>
      <c r="F130" s="30"/>
      <c r="G130" s="30"/>
      <c r="H130" s="30"/>
      <c r="I130" s="30"/>
      <c r="J130" s="30"/>
      <c r="K130" s="30"/>
      <c r="L130" s="30"/>
      <c r="M130" s="57"/>
      <c r="X130" s="57"/>
    </row>
    <row r="131" spans="1:24" s="56" customFormat="1" x14ac:dyDescent="0.2">
      <c r="A131" s="57"/>
      <c r="D131" s="30"/>
      <c r="E131" s="30"/>
      <c r="F131" s="30"/>
      <c r="G131" s="30"/>
      <c r="H131" s="30"/>
      <c r="I131" s="30"/>
      <c r="J131" s="30"/>
      <c r="K131" s="30"/>
      <c r="L131" s="30"/>
      <c r="M131" s="57"/>
      <c r="X131" s="57"/>
    </row>
    <row r="132" spans="1:24" s="56" customFormat="1" x14ac:dyDescent="0.2">
      <c r="A132" s="57"/>
      <c r="D132" s="30"/>
      <c r="E132" s="30"/>
      <c r="F132" s="30"/>
      <c r="G132" s="30"/>
      <c r="H132" s="30"/>
      <c r="I132" s="30"/>
      <c r="J132" s="30"/>
      <c r="K132" s="30"/>
      <c r="L132" s="30"/>
      <c r="M132" s="57"/>
      <c r="X132" s="57"/>
    </row>
    <row r="133" spans="1:24" s="56" customFormat="1" x14ac:dyDescent="0.2">
      <c r="A133" s="57"/>
      <c r="D133" s="30"/>
      <c r="E133" s="30"/>
      <c r="F133" s="30"/>
      <c r="G133" s="30"/>
      <c r="H133" s="30"/>
      <c r="I133" s="30"/>
      <c r="J133" s="30"/>
      <c r="K133" s="30"/>
      <c r="L133" s="30"/>
      <c r="M133" s="57"/>
      <c r="X133" s="57"/>
    </row>
    <row r="134" spans="1:24" s="56" customFormat="1" x14ac:dyDescent="0.2">
      <c r="A134" s="57"/>
      <c r="D134" s="30"/>
      <c r="E134" s="30"/>
      <c r="F134" s="30"/>
      <c r="G134" s="30"/>
      <c r="H134" s="30"/>
      <c r="I134" s="30"/>
      <c r="J134" s="30"/>
      <c r="K134" s="30"/>
      <c r="L134" s="30"/>
      <c r="M134" s="57"/>
      <c r="X134" s="57"/>
    </row>
    <row r="135" spans="1:24" s="56" customFormat="1" x14ac:dyDescent="0.2">
      <c r="A135" s="57"/>
      <c r="D135" s="30"/>
      <c r="E135" s="30"/>
      <c r="F135" s="30"/>
      <c r="G135" s="30"/>
      <c r="H135" s="30"/>
      <c r="I135" s="30"/>
      <c r="J135" s="30"/>
      <c r="K135" s="30"/>
      <c r="L135" s="30"/>
      <c r="M135" s="57"/>
      <c r="X135" s="57"/>
    </row>
    <row r="136" spans="1:24" s="56" customFormat="1" x14ac:dyDescent="0.2">
      <c r="A136" s="57"/>
      <c r="D136" s="30"/>
      <c r="E136" s="30"/>
      <c r="F136" s="30"/>
      <c r="G136" s="30"/>
      <c r="H136" s="30"/>
      <c r="I136" s="30"/>
      <c r="J136" s="30"/>
      <c r="K136" s="30"/>
      <c r="L136" s="30"/>
      <c r="M136" s="57"/>
      <c r="X136" s="57"/>
    </row>
    <row r="137" spans="1:24" s="56" customFormat="1" x14ac:dyDescent="0.2">
      <c r="A137" s="57"/>
      <c r="D137" s="30"/>
      <c r="E137" s="30"/>
      <c r="F137" s="30"/>
      <c r="G137" s="30"/>
      <c r="H137" s="30"/>
      <c r="I137" s="30"/>
      <c r="J137" s="30"/>
      <c r="K137" s="30"/>
      <c r="L137" s="30"/>
      <c r="M137" s="57"/>
      <c r="X137" s="57"/>
    </row>
    <row r="138" spans="1:24" s="56" customFormat="1" x14ac:dyDescent="0.2">
      <c r="A138" s="57"/>
      <c r="D138" s="30"/>
      <c r="E138" s="30"/>
      <c r="F138" s="30"/>
      <c r="G138" s="30"/>
      <c r="H138" s="30"/>
      <c r="I138" s="30"/>
      <c r="J138" s="30"/>
      <c r="K138" s="30"/>
      <c r="L138" s="30"/>
      <c r="M138" s="57"/>
      <c r="X138" s="57"/>
    </row>
    <row r="139" spans="1:24" s="56" customFormat="1" x14ac:dyDescent="0.2">
      <c r="A139" s="57"/>
      <c r="D139" s="30"/>
      <c r="E139" s="30"/>
      <c r="F139" s="30"/>
      <c r="G139" s="30"/>
      <c r="H139" s="30"/>
      <c r="I139" s="30"/>
      <c r="J139" s="30"/>
      <c r="K139" s="30"/>
      <c r="L139" s="30"/>
      <c r="M139" s="57"/>
      <c r="X139" s="57"/>
    </row>
    <row r="140" spans="1:24" s="56" customFormat="1" x14ac:dyDescent="0.2">
      <c r="A140" s="57"/>
      <c r="D140" s="30"/>
      <c r="E140" s="30"/>
      <c r="F140" s="30"/>
      <c r="G140" s="30"/>
      <c r="H140" s="30"/>
      <c r="I140" s="30"/>
      <c r="J140" s="30"/>
      <c r="K140" s="30"/>
      <c r="L140" s="30"/>
      <c r="M140" s="57"/>
      <c r="X140" s="57"/>
    </row>
    <row r="141" spans="1:24" s="56" customFormat="1" x14ac:dyDescent="0.2">
      <c r="B141" s="57"/>
      <c r="C141" s="57"/>
      <c r="D141" s="57"/>
      <c r="E141" s="57"/>
      <c r="F141" s="57"/>
      <c r="G141" s="57"/>
      <c r="H141" s="57"/>
      <c r="I141" s="57"/>
      <c r="J141" s="57"/>
      <c r="K141" s="57"/>
      <c r="L141" s="57"/>
      <c r="M141" s="13"/>
      <c r="N141" s="57"/>
      <c r="O141" s="57"/>
      <c r="P141" s="57"/>
      <c r="Q141" s="57"/>
      <c r="R141" s="57"/>
      <c r="S141" s="57"/>
      <c r="T141" s="57"/>
      <c r="U141" s="57"/>
      <c r="V141" s="57"/>
      <c r="W141" s="57"/>
    </row>
    <row r="142" spans="1:24" s="56" customFormat="1" x14ac:dyDescent="0.2">
      <c r="C142" s="16"/>
      <c r="D142" s="13"/>
      <c r="E142" s="13"/>
      <c r="F142" s="13"/>
      <c r="G142" s="13"/>
      <c r="H142" s="13"/>
      <c r="I142" s="13"/>
      <c r="J142" s="13"/>
      <c r="K142" s="13"/>
      <c r="L142" s="13"/>
      <c r="M142" s="13"/>
    </row>
    <row r="143" spans="1:24" s="56" customFormat="1" x14ac:dyDescent="0.2">
      <c r="D143" s="27"/>
      <c r="E143" s="27"/>
      <c r="F143" s="27"/>
      <c r="G143" s="27"/>
      <c r="H143" s="27"/>
      <c r="I143" s="27"/>
      <c r="J143" s="27"/>
      <c r="K143" s="27"/>
      <c r="L143" s="27"/>
      <c r="M143" s="25"/>
    </row>
    <row r="144" spans="1:24" s="56" customFormat="1" x14ac:dyDescent="0.2">
      <c r="D144" s="27"/>
      <c r="E144" s="27"/>
      <c r="F144" s="27"/>
      <c r="G144" s="27"/>
      <c r="H144" s="27"/>
      <c r="I144" s="27"/>
      <c r="J144" s="27"/>
      <c r="K144" s="27"/>
      <c r="L144" s="27"/>
      <c r="M144" s="25"/>
    </row>
    <row r="145" spans="3:13" s="56" customFormat="1" x14ac:dyDescent="0.2">
      <c r="D145" s="27"/>
      <c r="E145" s="27"/>
      <c r="F145" s="27"/>
      <c r="G145" s="27"/>
      <c r="H145" s="27"/>
      <c r="I145" s="27"/>
      <c r="J145" s="27"/>
      <c r="K145" s="27"/>
      <c r="L145" s="27"/>
      <c r="M145" s="25"/>
    </row>
    <row r="146" spans="3:13" s="56" customFormat="1" x14ac:dyDescent="0.2">
      <c r="D146" s="27"/>
      <c r="E146" s="27"/>
      <c r="F146" s="27"/>
      <c r="G146" s="27"/>
      <c r="H146" s="27"/>
      <c r="I146" s="27"/>
      <c r="J146" s="27"/>
      <c r="K146" s="27"/>
      <c r="L146" s="27"/>
      <c r="M146" s="25"/>
    </row>
    <row r="147" spans="3:13" s="56" customFormat="1" x14ac:dyDescent="0.2">
      <c r="D147" s="27"/>
      <c r="E147" s="27"/>
      <c r="F147" s="27"/>
      <c r="G147" s="27"/>
      <c r="H147" s="27"/>
      <c r="I147" s="27"/>
      <c r="J147" s="27"/>
      <c r="K147" s="27"/>
      <c r="L147" s="27"/>
      <c r="M147" s="25"/>
    </row>
    <row r="148" spans="3:13" s="56" customFormat="1" x14ac:dyDescent="0.2">
      <c r="C148" s="57"/>
      <c r="D148" s="29"/>
      <c r="E148" s="29"/>
      <c r="F148" s="29"/>
      <c r="G148" s="29"/>
      <c r="H148" s="29"/>
      <c r="I148" s="29"/>
      <c r="J148" s="29"/>
      <c r="K148" s="29"/>
      <c r="L148" s="29"/>
      <c r="M148" s="25"/>
    </row>
    <row r="149" spans="3:13" s="56" customFormat="1" x14ac:dyDescent="0.2">
      <c r="D149" s="27"/>
    </row>
    <row r="150" spans="3:13" s="56" customFormat="1" x14ac:dyDescent="0.2">
      <c r="C150" s="36"/>
      <c r="D150" s="27"/>
    </row>
    <row r="151" spans="3:13" s="56" customFormat="1" x14ac:dyDescent="0.2">
      <c r="C151" s="59"/>
      <c r="D151" s="27"/>
    </row>
    <row r="152" spans="3:13" s="56" customFormat="1" x14ac:dyDescent="0.2">
      <c r="D152" s="27"/>
    </row>
    <row r="153" spans="3:13" s="56" customFormat="1" x14ac:dyDescent="0.2">
      <c r="D153" s="27"/>
    </row>
    <row r="154" spans="3:13" s="56" customFormat="1" x14ac:dyDescent="0.2">
      <c r="D154" s="74"/>
      <c r="E154" s="74"/>
      <c r="F154" s="74"/>
      <c r="G154" s="74"/>
      <c r="H154" s="74"/>
      <c r="I154" s="74"/>
      <c r="J154" s="74"/>
      <c r="K154" s="74"/>
      <c r="L154" s="74"/>
    </row>
    <row r="155" spans="3:13" s="56" customFormat="1" x14ac:dyDescent="0.2">
      <c r="D155" s="74"/>
      <c r="E155" s="74"/>
      <c r="F155" s="74"/>
      <c r="G155" s="74"/>
      <c r="H155" s="74"/>
      <c r="I155" s="74"/>
      <c r="J155" s="74"/>
      <c r="K155" s="74"/>
      <c r="L155" s="74"/>
    </row>
    <row r="156" spans="3:13" s="56" customFormat="1" x14ac:dyDescent="0.2">
      <c r="D156" s="74"/>
      <c r="E156" s="74"/>
      <c r="F156" s="74"/>
      <c r="G156" s="74"/>
      <c r="H156" s="74"/>
      <c r="I156" s="74"/>
      <c r="J156" s="74"/>
      <c r="K156" s="74"/>
      <c r="L156" s="74"/>
    </row>
    <row r="157" spans="3:13" s="56" customFormat="1" x14ac:dyDescent="0.2">
      <c r="D157" s="74"/>
      <c r="E157" s="74"/>
      <c r="F157" s="74"/>
      <c r="G157" s="74"/>
      <c r="H157" s="74"/>
      <c r="I157" s="74"/>
      <c r="J157" s="74"/>
      <c r="K157" s="74"/>
      <c r="L157" s="74"/>
    </row>
    <row r="158" spans="3:13" s="56" customFormat="1" x14ac:dyDescent="0.2">
      <c r="D158" s="74"/>
      <c r="E158" s="74"/>
      <c r="F158" s="74"/>
      <c r="G158" s="74"/>
      <c r="H158" s="74"/>
      <c r="I158" s="74"/>
      <c r="J158" s="74"/>
      <c r="K158" s="74"/>
      <c r="L158" s="74"/>
    </row>
    <row r="159" spans="3:13" s="56" customFormat="1" x14ac:dyDescent="0.2">
      <c r="D159" s="75"/>
      <c r="E159" s="75"/>
      <c r="F159" s="75"/>
      <c r="G159" s="75"/>
      <c r="H159" s="75"/>
      <c r="I159" s="75"/>
      <c r="J159" s="75"/>
      <c r="K159" s="75"/>
      <c r="L159" s="75"/>
    </row>
    <row r="160" spans="3:13" s="56" customFormat="1" x14ac:dyDescent="0.2">
      <c r="D160" s="27"/>
    </row>
    <row r="161" spans="1:24" s="56" customFormat="1" x14ac:dyDescent="0.2">
      <c r="D161" s="27"/>
    </row>
    <row r="162" spans="1:24" s="57" customFormat="1" x14ac:dyDescent="0.2">
      <c r="A162" s="56"/>
      <c r="B162" s="56"/>
      <c r="C162" s="56"/>
      <c r="D162" s="27"/>
      <c r="E162" s="56"/>
      <c r="F162" s="56"/>
      <c r="G162" s="56"/>
      <c r="H162" s="56"/>
      <c r="I162" s="56"/>
      <c r="J162" s="56"/>
      <c r="K162" s="56"/>
      <c r="L162" s="56"/>
      <c r="M162" s="56"/>
      <c r="N162" s="56"/>
      <c r="O162" s="56"/>
      <c r="P162" s="56"/>
      <c r="Q162" s="56"/>
      <c r="R162" s="56"/>
      <c r="S162" s="56"/>
      <c r="T162" s="56"/>
      <c r="U162" s="56"/>
      <c r="V162" s="56"/>
      <c r="W162" s="56"/>
      <c r="X162" s="56"/>
    </row>
    <row r="163" spans="1:24" s="56" customFormat="1" x14ac:dyDescent="0.2">
      <c r="A163" s="57"/>
      <c r="D163" s="27"/>
      <c r="M163" s="57"/>
      <c r="X163" s="57"/>
    </row>
    <row r="164" spans="1:24" s="56" customFormat="1" x14ac:dyDescent="0.2">
      <c r="B164" s="57"/>
      <c r="C164" s="57"/>
      <c r="D164" s="57"/>
      <c r="E164" s="57"/>
      <c r="F164" s="57"/>
      <c r="G164" s="57"/>
      <c r="H164" s="57"/>
      <c r="I164" s="57"/>
      <c r="J164" s="57"/>
      <c r="K164" s="57"/>
      <c r="L164" s="57"/>
      <c r="M164" s="13"/>
      <c r="N164" s="57"/>
      <c r="O164" s="57"/>
      <c r="P164" s="57"/>
      <c r="Q164" s="57"/>
      <c r="R164" s="57"/>
      <c r="S164" s="57"/>
      <c r="T164" s="57"/>
      <c r="U164" s="57"/>
      <c r="V164" s="57"/>
      <c r="W164" s="57"/>
    </row>
    <row r="165" spans="1:24" s="56" customFormat="1" x14ac:dyDescent="0.2">
      <c r="C165" s="16"/>
      <c r="D165" s="13"/>
      <c r="E165" s="13"/>
      <c r="F165" s="13"/>
      <c r="G165" s="13"/>
      <c r="H165" s="13"/>
      <c r="I165" s="13"/>
      <c r="J165" s="13"/>
      <c r="K165" s="13"/>
      <c r="L165" s="13"/>
      <c r="M165" s="13"/>
    </row>
    <row r="166" spans="1:24" s="56" customFormat="1" x14ac:dyDescent="0.2">
      <c r="D166" s="27"/>
      <c r="E166" s="27"/>
      <c r="F166" s="27"/>
      <c r="G166" s="27"/>
      <c r="H166" s="27"/>
      <c r="I166" s="27"/>
      <c r="J166" s="27"/>
      <c r="K166" s="27"/>
      <c r="L166" s="27"/>
      <c r="M166" s="25"/>
    </row>
    <row r="167" spans="1:24" s="56" customFormat="1" x14ac:dyDescent="0.2">
      <c r="D167" s="27"/>
      <c r="E167" s="27"/>
      <c r="F167" s="27"/>
      <c r="G167" s="27"/>
      <c r="H167" s="27"/>
      <c r="I167" s="27"/>
      <c r="J167" s="27"/>
      <c r="K167" s="27"/>
      <c r="L167" s="27"/>
      <c r="M167" s="25"/>
    </row>
    <row r="168" spans="1:24" s="56" customFormat="1" x14ac:dyDescent="0.2">
      <c r="D168" s="27"/>
      <c r="E168" s="27"/>
      <c r="F168" s="27"/>
      <c r="G168" s="27"/>
      <c r="H168" s="27"/>
      <c r="I168" s="27"/>
      <c r="J168" s="27"/>
      <c r="K168" s="27"/>
      <c r="L168" s="27"/>
      <c r="M168" s="25"/>
    </row>
    <row r="169" spans="1:24" s="56" customFormat="1" x14ac:dyDescent="0.2">
      <c r="D169" s="27"/>
      <c r="E169" s="27"/>
      <c r="F169" s="27"/>
      <c r="G169" s="27"/>
      <c r="H169" s="27"/>
      <c r="I169" s="27"/>
      <c r="J169" s="27"/>
      <c r="K169" s="27"/>
      <c r="L169" s="27"/>
      <c r="M169" s="25"/>
    </row>
    <row r="170" spans="1:24" s="56" customFormat="1" x14ac:dyDescent="0.2">
      <c r="D170" s="27"/>
      <c r="E170" s="27"/>
      <c r="F170" s="27"/>
      <c r="G170" s="27"/>
      <c r="H170" s="27"/>
      <c r="I170" s="27"/>
      <c r="J170" s="27"/>
      <c r="K170" s="27"/>
      <c r="L170" s="27"/>
      <c r="M170" s="25"/>
    </row>
    <row r="171" spans="1:24" s="56" customFormat="1" x14ac:dyDescent="0.2">
      <c r="D171" s="27"/>
      <c r="E171" s="27"/>
      <c r="F171" s="27"/>
      <c r="G171" s="27"/>
      <c r="H171" s="27"/>
      <c r="I171" s="27"/>
      <c r="J171" s="27"/>
      <c r="K171" s="27"/>
      <c r="L171" s="27"/>
      <c r="M171" s="25"/>
    </row>
    <row r="172" spans="1:24" s="56" customFormat="1" x14ac:dyDescent="0.2">
      <c r="C172" s="13"/>
      <c r="D172" s="29"/>
      <c r="E172" s="29"/>
      <c r="F172" s="29"/>
      <c r="G172" s="29"/>
      <c r="H172" s="29"/>
      <c r="I172" s="29"/>
      <c r="J172" s="29"/>
      <c r="K172" s="29"/>
      <c r="L172" s="29"/>
      <c r="M172" s="25"/>
    </row>
    <row r="173" spans="1:24" s="56" customFormat="1" x14ac:dyDescent="0.2"/>
    <row r="174" spans="1:24" s="56" customFormat="1" x14ac:dyDescent="0.2"/>
    <row r="175" spans="1:24" s="56" customFormat="1" x14ac:dyDescent="0.2"/>
    <row r="176" spans="1:24" s="56" customFormat="1" x14ac:dyDescent="0.2">
      <c r="D176" s="77"/>
      <c r="E176" s="77"/>
      <c r="F176" s="77"/>
      <c r="G176" s="77"/>
      <c r="H176" s="77"/>
      <c r="I176" s="77"/>
      <c r="J176" s="77"/>
      <c r="K176" s="77"/>
      <c r="L176" s="77"/>
    </row>
    <row r="177" spans="1:24" s="56" customFormat="1" x14ac:dyDescent="0.2">
      <c r="D177" s="77"/>
      <c r="E177" s="77"/>
      <c r="F177" s="77"/>
      <c r="G177" s="77"/>
      <c r="H177" s="77"/>
      <c r="I177" s="77"/>
      <c r="J177" s="77"/>
      <c r="K177" s="77"/>
      <c r="L177" s="77"/>
    </row>
    <row r="178" spans="1:24" s="56" customFormat="1" x14ac:dyDescent="0.2">
      <c r="D178" s="77"/>
      <c r="E178" s="77"/>
      <c r="F178" s="77"/>
      <c r="G178" s="77"/>
      <c r="H178" s="77"/>
      <c r="I178" s="77"/>
      <c r="J178" s="77"/>
      <c r="K178" s="77"/>
      <c r="L178" s="77"/>
    </row>
    <row r="179" spans="1:24" s="56" customFormat="1" x14ac:dyDescent="0.2">
      <c r="D179" s="77"/>
      <c r="E179" s="77"/>
      <c r="F179" s="77"/>
      <c r="G179" s="77"/>
      <c r="H179" s="77"/>
      <c r="I179" s="77"/>
      <c r="J179" s="77"/>
      <c r="K179" s="77"/>
      <c r="L179" s="77"/>
    </row>
    <row r="180" spans="1:24" s="56" customFormat="1" x14ac:dyDescent="0.2">
      <c r="D180" s="77"/>
      <c r="E180" s="77"/>
      <c r="F180" s="77"/>
      <c r="G180" s="77"/>
      <c r="H180" s="77"/>
      <c r="I180" s="77"/>
      <c r="J180" s="77"/>
      <c r="K180" s="77"/>
      <c r="L180" s="77"/>
    </row>
    <row r="181" spans="1:24" s="56" customFormat="1" x14ac:dyDescent="0.2">
      <c r="D181" s="77"/>
      <c r="E181" s="77"/>
      <c r="F181" s="77"/>
      <c r="G181" s="77"/>
      <c r="H181" s="77"/>
      <c r="I181" s="77"/>
      <c r="J181" s="77"/>
      <c r="K181" s="77"/>
      <c r="L181" s="77"/>
    </row>
    <row r="182" spans="1:24" s="56" customFormat="1" x14ac:dyDescent="0.2">
      <c r="D182" s="75"/>
      <c r="E182" s="75"/>
      <c r="F182" s="75"/>
      <c r="G182" s="75"/>
      <c r="H182" s="75"/>
      <c r="I182" s="75"/>
      <c r="J182" s="75"/>
      <c r="K182" s="75"/>
      <c r="L182" s="75"/>
    </row>
    <row r="183" spans="1:24" s="56" customFormat="1" x14ac:dyDescent="0.2">
      <c r="C183" s="36"/>
    </row>
    <row r="184" spans="1:24" s="56" customFormat="1" x14ac:dyDescent="0.2"/>
    <row r="185" spans="1:24" s="56" customFormat="1" x14ac:dyDescent="0.2"/>
    <row r="186" spans="1:24" s="56" customFormat="1" x14ac:dyDescent="0.2"/>
    <row r="187" spans="1:24" s="56" customFormat="1" x14ac:dyDescent="0.2"/>
    <row r="188" spans="1:24" s="56" customFormat="1" x14ac:dyDescent="0.2">
      <c r="D188" s="73"/>
      <c r="E188" s="73"/>
      <c r="F188" s="73"/>
      <c r="G188" s="73"/>
      <c r="H188" s="73"/>
      <c r="I188" s="73"/>
      <c r="J188" s="73"/>
      <c r="K188" s="73"/>
      <c r="L188" s="73"/>
    </row>
    <row r="189" spans="1:24" s="56" customFormat="1" x14ac:dyDescent="0.2">
      <c r="D189" s="73"/>
      <c r="E189" s="73"/>
      <c r="F189" s="73"/>
      <c r="G189" s="73"/>
      <c r="H189" s="73"/>
      <c r="I189" s="73"/>
      <c r="J189" s="73"/>
      <c r="K189" s="73"/>
      <c r="L189" s="73"/>
    </row>
    <row r="190" spans="1:24" s="57" customFormat="1" x14ac:dyDescent="0.2">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spans="1:24" x14ac:dyDescent="0.2">
      <c r="A191" s="8"/>
      <c r="M191" s="24"/>
      <c r="X191" s="8"/>
    </row>
    <row r="192" spans="1:24" x14ac:dyDescent="0.2">
      <c r="A192" s="8"/>
      <c r="M192" s="24"/>
      <c r="X192" s="8"/>
    </row>
    <row r="193" spans="2:23" s="56" customFormat="1" x14ac:dyDescent="0.2">
      <c r="B193" s="57"/>
      <c r="C193" s="57"/>
      <c r="D193" s="57"/>
      <c r="E193" s="57"/>
      <c r="F193" s="57"/>
      <c r="G193" s="57"/>
      <c r="H193" s="57"/>
      <c r="I193" s="57"/>
      <c r="J193" s="57"/>
      <c r="K193" s="57"/>
      <c r="L193" s="57"/>
      <c r="M193" s="13"/>
      <c r="N193" s="57"/>
      <c r="O193" s="57"/>
      <c r="P193" s="57"/>
      <c r="Q193" s="57"/>
      <c r="R193" s="57"/>
      <c r="S193" s="57"/>
      <c r="T193" s="57"/>
      <c r="U193" s="57"/>
      <c r="V193" s="57"/>
      <c r="W193" s="57"/>
    </row>
    <row r="194" spans="2:23" s="56" customFormat="1" x14ac:dyDescent="0.2">
      <c r="C194" s="16"/>
      <c r="D194" s="13"/>
      <c r="E194" s="13"/>
      <c r="F194" s="13"/>
      <c r="G194" s="13"/>
      <c r="H194" s="13"/>
      <c r="I194" s="13"/>
      <c r="J194" s="13"/>
      <c r="K194" s="13"/>
      <c r="L194" s="13"/>
      <c r="M194" s="13"/>
    </row>
    <row r="195" spans="2:23" s="56" customFormat="1" x14ac:dyDescent="0.2">
      <c r="D195" s="27"/>
      <c r="E195" s="27"/>
      <c r="F195" s="27"/>
      <c r="G195" s="27"/>
      <c r="H195" s="27"/>
      <c r="I195" s="27"/>
      <c r="J195" s="27"/>
      <c r="K195" s="27"/>
      <c r="L195" s="27"/>
      <c r="M195" s="25"/>
    </row>
    <row r="196" spans="2:23" s="56" customFormat="1" x14ac:dyDescent="0.2">
      <c r="D196" s="27"/>
      <c r="E196" s="27"/>
      <c r="F196" s="27"/>
      <c r="G196" s="27"/>
      <c r="H196" s="27"/>
      <c r="I196" s="27"/>
      <c r="J196" s="27"/>
      <c r="K196" s="27"/>
      <c r="L196" s="27"/>
      <c r="M196" s="25"/>
    </row>
    <row r="197" spans="2:23" s="56" customFormat="1" x14ac:dyDescent="0.2">
      <c r="D197" s="27"/>
      <c r="E197" s="27"/>
      <c r="F197" s="27"/>
      <c r="G197" s="27"/>
      <c r="H197" s="27"/>
      <c r="I197" s="27"/>
      <c r="J197" s="27"/>
      <c r="K197" s="27"/>
      <c r="L197" s="27"/>
      <c r="M197" s="25"/>
    </row>
    <row r="198" spans="2:23" s="56" customFormat="1" x14ac:dyDescent="0.2">
      <c r="M198" s="25"/>
    </row>
    <row r="199" spans="2:23" s="56" customFormat="1" x14ac:dyDescent="0.2">
      <c r="C199" s="57"/>
      <c r="D199" s="29"/>
      <c r="E199" s="29"/>
      <c r="F199" s="29"/>
      <c r="G199" s="29"/>
      <c r="H199" s="29"/>
      <c r="I199" s="29"/>
      <c r="J199" s="29"/>
      <c r="K199" s="29"/>
      <c r="L199" s="29"/>
      <c r="M199" s="25"/>
    </row>
    <row r="200" spans="2:23" s="56" customFormat="1" x14ac:dyDescent="0.2"/>
    <row r="201" spans="2:23" s="56" customFormat="1" x14ac:dyDescent="0.2"/>
    <row r="202" spans="2:23" s="56" customFormat="1" x14ac:dyDescent="0.2"/>
    <row r="203" spans="2:23" s="56" customFormat="1" x14ac:dyDescent="0.2"/>
    <row r="204" spans="2:23" s="56" customFormat="1" x14ac:dyDescent="0.2"/>
    <row r="205" spans="2:23" s="56" customFormat="1" x14ac:dyDescent="0.2"/>
    <row r="206" spans="2:23" s="56" customFormat="1" x14ac:dyDescent="0.2"/>
    <row r="207" spans="2:23" s="56" customFormat="1" x14ac:dyDescent="0.2">
      <c r="D207" s="74"/>
      <c r="E207" s="74"/>
      <c r="F207" s="74"/>
      <c r="G207" s="74"/>
      <c r="H207" s="74"/>
      <c r="I207" s="74"/>
      <c r="J207" s="74"/>
      <c r="K207" s="74"/>
      <c r="L207" s="74"/>
    </row>
    <row r="208" spans="2:23" s="56" customFormat="1" x14ac:dyDescent="0.2">
      <c r="D208" s="74"/>
      <c r="E208" s="74"/>
      <c r="F208" s="74"/>
      <c r="G208" s="74"/>
      <c r="H208" s="74"/>
      <c r="I208" s="74"/>
      <c r="J208" s="74"/>
      <c r="K208" s="74"/>
      <c r="L208" s="74"/>
    </row>
    <row r="209" spans="1:24" s="56" customFormat="1" x14ac:dyDescent="0.2">
      <c r="D209" s="76"/>
      <c r="E209" s="76"/>
      <c r="F209" s="76"/>
      <c r="G209" s="76"/>
      <c r="H209" s="76"/>
      <c r="I209" s="76"/>
      <c r="J209" s="76"/>
      <c r="K209" s="76"/>
      <c r="L209" s="76"/>
    </row>
    <row r="210" spans="1:24" s="56" customFormat="1" x14ac:dyDescent="0.2"/>
    <row r="211" spans="1:24" s="56" customFormat="1" x14ac:dyDescent="0.2"/>
    <row r="212" spans="1:24" s="56" customFormat="1" x14ac:dyDescent="0.2"/>
    <row r="213" spans="1:24" s="56" customFormat="1" x14ac:dyDescent="0.2"/>
    <row r="214" spans="1:24" s="56" customFormat="1" x14ac:dyDescent="0.2"/>
    <row r="218" spans="1:24" s="57" customFormat="1" x14ac:dyDescent="0.2">
      <c r="A218" s="56"/>
      <c r="B218" s="56"/>
      <c r="C218" s="56"/>
      <c r="D218" s="56"/>
      <c r="E218" s="56"/>
      <c r="F218" s="56"/>
      <c r="G218" s="56"/>
      <c r="H218" s="56"/>
      <c r="I218" s="56"/>
      <c r="J218" s="56"/>
      <c r="K218" s="56"/>
      <c r="L218" s="56"/>
      <c r="N218" s="56"/>
      <c r="O218" s="56"/>
      <c r="P218" s="56"/>
      <c r="Q218" s="56"/>
      <c r="R218" s="56"/>
      <c r="S218" s="56"/>
      <c r="T218" s="56"/>
      <c r="U218" s="56"/>
      <c r="V218" s="56"/>
      <c r="W218" s="56"/>
      <c r="X218" s="56"/>
    </row>
    <row r="219" spans="1:24" s="56" customFormat="1" x14ac:dyDescent="0.2">
      <c r="A219" s="57"/>
      <c r="C219" s="57"/>
      <c r="D219" s="57"/>
      <c r="E219" s="57"/>
      <c r="F219" s="57"/>
      <c r="G219" s="57"/>
      <c r="H219" s="57"/>
      <c r="I219" s="57"/>
      <c r="J219" s="57"/>
      <c r="K219" s="57"/>
      <c r="L219" s="57"/>
      <c r="M219" s="13"/>
      <c r="X219" s="57"/>
    </row>
    <row r="220" spans="1:24" s="56" customFormat="1" x14ac:dyDescent="0.2">
      <c r="B220" s="57"/>
      <c r="C220" s="16"/>
      <c r="D220" s="13"/>
      <c r="E220" s="13"/>
      <c r="F220" s="13"/>
      <c r="G220" s="13"/>
      <c r="H220" s="13"/>
      <c r="I220" s="13"/>
      <c r="J220" s="13"/>
      <c r="K220" s="13"/>
      <c r="L220" s="13"/>
      <c r="M220" s="13"/>
      <c r="N220" s="57"/>
      <c r="O220" s="57"/>
      <c r="P220" s="57"/>
      <c r="Q220" s="57"/>
      <c r="R220" s="57"/>
      <c r="S220" s="57"/>
      <c r="T220" s="57"/>
      <c r="U220" s="57"/>
      <c r="V220" s="57"/>
      <c r="W220" s="57"/>
    </row>
    <row r="221" spans="1:24" s="56" customFormat="1" x14ac:dyDescent="0.2">
      <c r="D221" s="55"/>
      <c r="E221" s="55"/>
      <c r="F221" s="55"/>
      <c r="G221" s="55"/>
      <c r="H221" s="55"/>
      <c r="I221" s="55"/>
      <c r="J221" s="55"/>
      <c r="K221" s="55"/>
      <c r="L221" s="55"/>
      <c r="M221" s="25"/>
    </row>
    <row r="222" spans="1:24" s="56" customFormat="1" x14ac:dyDescent="0.2">
      <c r="D222" s="27"/>
      <c r="E222" s="27"/>
      <c r="F222" s="27"/>
      <c r="G222" s="27"/>
      <c r="H222" s="27"/>
      <c r="I222" s="27"/>
      <c r="J222" s="27"/>
      <c r="K222" s="27"/>
      <c r="L222" s="27"/>
      <c r="M222" s="25"/>
    </row>
    <row r="223" spans="1:24" s="56" customFormat="1" x14ac:dyDescent="0.2">
      <c r="D223" s="27"/>
      <c r="E223" s="27"/>
      <c r="F223" s="27"/>
      <c r="G223" s="27"/>
      <c r="H223" s="27"/>
      <c r="I223" s="27"/>
      <c r="J223" s="27"/>
      <c r="K223" s="27"/>
      <c r="L223" s="27"/>
      <c r="M223" s="25"/>
    </row>
    <row r="224" spans="1:24" s="56" customFormat="1" x14ac:dyDescent="0.2">
      <c r="D224" s="27"/>
      <c r="E224" s="27"/>
      <c r="F224" s="27"/>
      <c r="G224" s="27"/>
      <c r="H224" s="27"/>
      <c r="I224" s="27"/>
      <c r="J224" s="27"/>
      <c r="K224" s="27"/>
      <c r="L224" s="27"/>
      <c r="M224" s="25"/>
    </row>
    <row r="225" spans="3:13" s="56" customFormat="1" x14ac:dyDescent="0.2">
      <c r="M225" s="25"/>
    </row>
    <row r="226" spans="3:13" s="56" customFormat="1" x14ac:dyDescent="0.2">
      <c r="C226" s="57"/>
      <c r="D226" s="29"/>
      <c r="E226" s="29"/>
      <c r="F226" s="29"/>
      <c r="G226" s="29"/>
      <c r="H226" s="29"/>
      <c r="I226" s="29"/>
      <c r="J226" s="29"/>
      <c r="K226" s="29"/>
      <c r="L226" s="29"/>
      <c r="M226" s="25"/>
    </row>
    <row r="227" spans="3:13" s="56" customFormat="1" x14ac:dyDescent="0.2"/>
    <row r="228" spans="3:13" s="56" customFormat="1" x14ac:dyDescent="0.2"/>
    <row r="229" spans="3:13" s="56" customFormat="1" x14ac:dyDescent="0.2"/>
    <row r="230" spans="3:13" s="56" customFormat="1" x14ac:dyDescent="0.2"/>
    <row r="231" spans="3:13" s="56" customFormat="1" x14ac:dyDescent="0.2"/>
    <row r="232" spans="3:13" s="56" customFormat="1" x14ac:dyDescent="0.2"/>
    <row r="233" spans="3:13" s="56" customFormat="1" x14ac:dyDescent="0.2"/>
    <row r="234" spans="3:13" s="56" customFormat="1" x14ac:dyDescent="0.2"/>
    <row r="235" spans="3:13" s="56" customFormat="1" x14ac:dyDescent="0.2"/>
    <row r="236" spans="3:13" s="56" customFormat="1" x14ac:dyDescent="0.2"/>
    <row r="237" spans="3:13" s="56" customFormat="1" x14ac:dyDescent="0.2"/>
    <row r="238" spans="3:13" s="56" customFormat="1" x14ac:dyDescent="0.2"/>
    <row r="239" spans="3:13" s="56" customFormat="1" x14ac:dyDescent="0.2"/>
    <row r="240" spans="3:13" s="56" customFormat="1" x14ac:dyDescent="0.2"/>
    <row r="241" s="56" customFormat="1" x14ac:dyDescent="0.2"/>
    <row r="242" s="56" customFormat="1" x14ac:dyDescent="0.2"/>
  </sheetData>
  <pageMargins left="0.75" right="0.75" top="1" bottom="1" header="0.5" footer="0.5"/>
  <pageSetup orientation="landscape" horizontalDpi="4294967293" verticalDpi="4294967293" r:id="rId1"/>
  <headerFooter alignWithMargins="0"/>
  <rowBreaks count="3" manualBreakCount="3">
    <brk id="110" max="16383" man="1"/>
    <brk id="161" max="16383" man="1"/>
    <brk id="187" max="16383" man="1"/>
  </rowBreaks>
  <colBreaks count="1" manualBreakCount="1">
    <brk id="1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82"/>
  <sheetViews>
    <sheetView zoomScale="90" zoomScaleNormal="90" workbookViewId="0">
      <selection activeCell="C4" sqref="C4"/>
    </sheetView>
  </sheetViews>
  <sheetFormatPr defaultRowHeight="12.75" x14ac:dyDescent="0.2"/>
  <cols>
    <col min="1" max="1" width="4.85546875" style="97" customWidth="1"/>
    <col min="2" max="2" width="5.5703125" style="97" customWidth="1"/>
    <col min="3" max="3" width="18.5703125" style="97" customWidth="1"/>
    <col min="4" max="4" width="13.85546875" style="97" bestFit="1" customWidth="1"/>
    <col min="5" max="5" width="13.5703125" style="97" bestFit="1" customWidth="1"/>
    <col min="6" max="6" width="13.140625" style="97" bestFit="1" customWidth="1"/>
    <col min="7" max="7" width="14.7109375" style="97" bestFit="1" customWidth="1"/>
    <col min="8" max="8" width="14.28515625" style="97" customWidth="1"/>
    <col min="9" max="9" width="14.28515625" style="97" bestFit="1" customWidth="1"/>
    <col min="10" max="11" width="14.7109375" style="97" bestFit="1" customWidth="1"/>
    <col min="12" max="12" width="14.7109375" style="97" customWidth="1"/>
    <col min="13" max="13" width="11.42578125" style="97" bestFit="1" customWidth="1"/>
    <col min="14" max="16384" width="9.140625" style="97"/>
  </cols>
  <sheetData>
    <row r="1" spans="2:25" s="96" customFormat="1" x14ac:dyDescent="0.2">
      <c r="B1" s="1"/>
      <c r="C1" s="1" t="s">
        <v>0</v>
      </c>
      <c r="D1" s="9" t="s">
        <v>3</v>
      </c>
      <c r="E1" s="1" t="str">
        <f>'Title sheet and Definitions'!F14</f>
        <v>Ericsson</v>
      </c>
      <c r="F1" s="101"/>
      <c r="G1" s="1"/>
      <c r="H1" s="1"/>
      <c r="I1" s="1"/>
      <c r="J1" s="1"/>
      <c r="K1" s="1"/>
      <c r="L1" s="1"/>
      <c r="M1" s="1"/>
      <c r="N1" s="23"/>
      <c r="O1" s="1"/>
      <c r="P1" s="1"/>
      <c r="Q1" s="1"/>
      <c r="R1" s="1"/>
      <c r="S1" s="1"/>
      <c r="T1" s="1"/>
      <c r="U1" s="1"/>
      <c r="V1" s="1"/>
      <c r="W1" s="1"/>
      <c r="X1" s="1"/>
      <c r="Y1" s="1"/>
    </row>
    <row r="2" spans="2:25" s="96" customFormat="1" x14ac:dyDescent="0.2">
      <c r="B2" s="1"/>
      <c r="C2" s="1" t="s">
        <v>1</v>
      </c>
      <c r="D2" s="101"/>
      <c r="E2" s="101"/>
      <c r="F2" s="101"/>
      <c r="G2" s="1"/>
      <c r="H2" s="1"/>
      <c r="I2" s="1"/>
      <c r="J2" s="1"/>
      <c r="K2" s="1"/>
      <c r="L2" s="1"/>
      <c r="M2" s="1"/>
      <c r="N2" s="23"/>
      <c r="O2" s="1"/>
      <c r="P2" s="1"/>
      <c r="Q2" s="1"/>
      <c r="R2" s="1"/>
      <c r="S2" s="1"/>
      <c r="T2" s="1"/>
      <c r="U2" s="1"/>
      <c r="V2" s="1"/>
      <c r="W2" s="1"/>
      <c r="X2" s="1"/>
      <c r="Y2" s="1"/>
    </row>
    <row r="3" spans="2:25" s="96" customFormat="1" x14ac:dyDescent="0.2">
      <c r="B3" s="1"/>
      <c r="C3" s="2">
        <f>'Title sheet and Definitions'!C13</f>
        <v>42985</v>
      </c>
      <c r="D3" s="101"/>
      <c r="E3" s="55"/>
      <c r="F3" s="55"/>
      <c r="G3" s="23"/>
      <c r="H3" s="23"/>
      <c r="I3" s="23"/>
      <c r="J3" s="23"/>
      <c r="K3" s="23"/>
      <c r="L3" s="23"/>
      <c r="M3" s="23"/>
      <c r="N3" s="23"/>
      <c r="O3" s="1"/>
      <c r="P3" s="1"/>
      <c r="Q3" s="1"/>
      <c r="R3" s="1"/>
      <c r="S3" s="1"/>
      <c r="T3" s="1"/>
      <c r="U3" s="1"/>
      <c r="V3" s="1"/>
      <c r="W3" s="1"/>
      <c r="X3" s="1"/>
      <c r="Y3" s="1"/>
    </row>
    <row r="4" spans="2:25" s="96" customFormat="1" x14ac:dyDescent="0.2">
      <c r="B4" s="1"/>
      <c r="C4" s="2"/>
      <c r="D4" s="101"/>
      <c r="E4" s="55"/>
      <c r="F4" s="55"/>
      <c r="G4" s="23"/>
      <c r="H4" s="23"/>
      <c r="I4" s="23"/>
      <c r="J4" s="23"/>
      <c r="K4" s="23"/>
      <c r="L4" s="23"/>
      <c r="M4" s="23"/>
      <c r="N4" s="23"/>
      <c r="O4" s="1"/>
      <c r="P4" s="1"/>
      <c r="Q4" s="1"/>
      <c r="R4" s="1"/>
      <c r="S4" s="1"/>
      <c r="T4" s="1"/>
      <c r="U4" s="1"/>
      <c r="V4" s="1"/>
      <c r="W4" s="1"/>
      <c r="X4" s="1"/>
      <c r="Y4" s="1"/>
    </row>
    <row r="5" spans="2:25" s="96" customFormat="1" x14ac:dyDescent="0.2">
      <c r="B5" s="1"/>
      <c r="C5" s="2"/>
      <c r="D5" s="101"/>
      <c r="E5" s="55"/>
      <c r="F5" s="55"/>
      <c r="G5" s="23"/>
      <c r="H5" s="23"/>
      <c r="I5" s="23"/>
      <c r="J5" s="23"/>
      <c r="K5" s="23"/>
      <c r="L5" s="23"/>
      <c r="M5" s="23"/>
      <c r="N5" s="23"/>
      <c r="O5" s="1"/>
      <c r="P5" s="1"/>
      <c r="Q5" s="1"/>
      <c r="R5" s="1"/>
      <c r="S5" s="1"/>
      <c r="T5" s="1"/>
      <c r="U5" s="1"/>
      <c r="V5" s="1"/>
      <c r="W5" s="1"/>
      <c r="X5" s="1"/>
      <c r="Y5" s="1"/>
    </row>
    <row r="6" spans="2:25" s="96" customFormat="1" x14ac:dyDescent="0.2">
      <c r="B6" s="8" t="s">
        <v>63</v>
      </c>
      <c r="C6" s="8"/>
      <c r="D6" s="7"/>
      <c r="E6" s="7"/>
      <c r="F6" s="7"/>
      <c r="G6" s="7"/>
      <c r="H6" s="8"/>
      <c r="I6" s="7"/>
      <c r="J6" s="7"/>
      <c r="K6" s="7"/>
      <c r="L6" s="7"/>
      <c r="M6" s="24"/>
      <c r="N6" s="8"/>
      <c r="O6" s="8" t="s">
        <v>64</v>
      </c>
      <c r="P6" s="8"/>
      <c r="Q6" s="8"/>
      <c r="R6" s="8"/>
      <c r="S6" s="8"/>
      <c r="T6" s="8"/>
      <c r="U6" s="8"/>
      <c r="V6" s="8"/>
      <c r="W6" s="8"/>
      <c r="X6" s="8"/>
      <c r="Y6" s="8" t="s">
        <v>65</v>
      </c>
    </row>
    <row r="7" spans="2:25" s="96" customFormat="1" x14ac:dyDescent="0.2">
      <c r="B7" s="5"/>
      <c r="C7" s="94"/>
      <c r="D7" s="95">
        <v>2014</v>
      </c>
      <c r="E7" s="95">
        <v>2015</v>
      </c>
      <c r="F7" s="95">
        <v>2016</v>
      </c>
      <c r="G7" s="95">
        <v>2017</v>
      </c>
      <c r="H7" s="95">
        <v>2018</v>
      </c>
      <c r="I7" s="95">
        <v>2019</v>
      </c>
      <c r="J7" s="95">
        <v>2020</v>
      </c>
      <c r="K7" s="95">
        <v>2021</v>
      </c>
      <c r="L7" s="95">
        <v>2022</v>
      </c>
      <c r="M7" s="26" t="s">
        <v>41</v>
      </c>
      <c r="N7" s="1"/>
      <c r="O7" s="1"/>
      <c r="P7" s="1"/>
      <c r="Q7" s="1"/>
      <c r="R7" s="1"/>
      <c r="S7" s="1"/>
      <c r="T7" s="1"/>
      <c r="U7" s="1"/>
      <c r="V7" s="1"/>
      <c r="W7" s="1"/>
      <c r="X7" s="1"/>
      <c r="Y7" s="1"/>
    </row>
    <row r="8" spans="2:25" s="96" customFormat="1" x14ac:dyDescent="0.2">
      <c r="B8" s="5"/>
      <c r="C8" s="2" t="s">
        <v>47</v>
      </c>
      <c r="D8" s="84">
        <v>528528000</v>
      </c>
      <c r="E8" s="84">
        <v>540745920</v>
      </c>
      <c r="F8" s="84">
        <v>322375939.20319998</v>
      </c>
      <c r="G8" s="84">
        <v>202021912.72130999</v>
      </c>
      <c r="H8" s="84">
        <v>185286330.57898703</v>
      </c>
      <c r="I8" s="84">
        <v>354015198.94677317</v>
      </c>
      <c r="J8" s="84">
        <v>522542521.58523381</v>
      </c>
      <c r="K8" s="84">
        <v>567853227.34812641</v>
      </c>
      <c r="L8" s="84">
        <v>643899632.07276058</v>
      </c>
      <c r="M8" s="25">
        <v>0.26090956631267059</v>
      </c>
      <c r="N8" s="1"/>
      <c r="O8" s="1"/>
      <c r="P8" s="1"/>
      <c r="Q8" s="1"/>
      <c r="R8" s="1"/>
      <c r="S8" s="1"/>
      <c r="T8" s="1"/>
      <c r="U8" s="1"/>
      <c r="V8" s="1"/>
      <c r="W8" s="1"/>
      <c r="X8" s="1"/>
      <c r="Y8" s="1"/>
    </row>
    <row r="9" spans="2:25" s="96" customFormat="1" x14ac:dyDescent="0.2">
      <c r="B9" s="5"/>
      <c r="C9" s="2" t="s">
        <v>48</v>
      </c>
      <c r="D9" s="84">
        <v>366892500</v>
      </c>
      <c r="E9" s="84">
        <v>265870225</v>
      </c>
      <c r="F9" s="84">
        <v>329801643.75000006</v>
      </c>
      <c r="G9" s="84">
        <v>345419901.10678124</v>
      </c>
      <c r="H9" s="84">
        <v>375918486.85272342</v>
      </c>
      <c r="I9" s="84">
        <v>428952933.13843316</v>
      </c>
      <c r="J9" s="84">
        <v>442852574.21371752</v>
      </c>
      <c r="K9" s="84">
        <v>481437355.34472567</v>
      </c>
      <c r="L9" s="84">
        <v>490724400.4386102</v>
      </c>
      <c r="M9" s="25">
        <v>7.274885464077574E-2</v>
      </c>
      <c r="N9" s="1"/>
      <c r="O9" s="1"/>
      <c r="P9" s="1"/>
      <c r="Q9" s="1"/>
      <c r="R9" s="1"/>
      <c r="S9" s="1"/>
      <c r="T9" s="1"/>
      <c r="U9" s="1"/>
      <c r="V9" s="1"/>
      <c r="W9" s="1"/>
      <c r="X9" s="1"/>
      <c r="Y9" s="1"/>
    </row>
    <row r="10" spans="2:25" s="96" customFormat="1" x14ac:dyDescent="0.2">
      <c r="B10" s="5"/>
      <c r="C10" s="2" t="s">
        <v>49</v>
      </c>
      <c r="D10" s="84">
        <v>68530000</v>
      </c>
      <c r="E10" s="84">
        <v>79618500</v>
      </c>
      <c r="F10" s="84">
        <v>85715437.500000015</v>
      </c>
      <c r="G10" s="84">
        <v>88302428.156250015</v>
      </c>
      <c r="H10" s="84">
        <v>99731690.534545332</v>
      </c>
      <c r="I10" s="84">
        <v>114314413.31893715</v>
      </c>
      <c r="J10" s="84">
        <v>125400212.44673085</v>
      </c>
      <c r="K10" s="84">
        <v>132798257.63235354</v>
      </c>
      <c r="L10" s="84">
        <v>142402357.30892166</v>
      </c>
      <c r="M10" s="25">
        <v>0.10029440990435412</v>
      </c>
      <c r="N10" s="1"/>
      <c r="O10" s="1"/>
      <c r="P10" s="1"/>
      <c r="Q10" s="1"/>
      <c r="R10" s="1"/>
      <c r="S10" s="1"/>
      <c r="T10" s="1"/>
      <c r="U10" s="1"/>
      <c r="V10" s="1"/>
      <c r="W10" s="1"/>
      <c r="X10" s="1"/>
      <c r="Y10" s="1"/>
    </row>
    <row r="11" spans="2:25" s="96" customFormat="1" x14ac:dyDescent="0.2">
      <c r="B11" s="5"/>
      <c r="C11" s="3"/>
      <c r="D11" s="50"/>
      <c r="E11" s="102"/>
      <c r="F11" s="102"/>
      <c r="G11" s="102"/>
      <c r="H11" s="102"/>
      <c r="I11" s="102"/>
      <c r="J11" s="102"/>
      <c r="K11" s="102"/>
      <c r="L11" s="102"/>
      <c r="M11" s="25"/>
      <c r="N11" s="1"/>
      <c r="O11" s="1"/>
      <c r="P11" s="1"/>
      <c r="Q11" s="1"/>
      <c r="R11" s="1"/>
      <c r="S11" s="1"/>
      <c r="T11" s="1"/>
      <c r="U11" s="1"/>
      <c r="V11" s="1"/>
      <c r="W11" s="1"/>
      <c r="X11" s="1"/>
      <c r="Y11" s="1"/>
    </row>
    <row r="12" spans="2:25" s="96" customFormat="1" x14ac:dyDescent="0.2">
      <c r="B12" s="5"/>
      <c r="C12" s="103" t="s">
        <v>66</v>
      </c>
      <c r="D12" s="85">
        <v>963950500</v>
      </c>
      <c r="E12" s="85">
        <v>886234645</v>
      </c>
      <c r="F12" s="85">
        <v>737893020.4532001</v>
      </c>
      <c r="G12" s="85">
        <v>635744241.98434126</v>
      </c>
      <c r="H12" s="85">
        <v>660936507.96625578</v>
      </c>
      <c r="I12" s="85">
        <v>897282545.40414345</v>
      </c>
      <c r="J12" s="85">
        <v>1090795308.2456822</v>
      </c>
      <c r="K12" s="85">
        <v>1182088840.3252056</v>
      </c>
      <c r="L12" s="85">
        <v>1277026389.8202922</v>
      </c>
      <c r="M12" s="25">
        <v>0.14969723616952946</v>
      </c>
      <c r="N12" s="1"/>
      <c r="O12" s="1"/>
      <c r="P12" s="1"/>
      <c r="Q12" s="1"/>
      <c r="R12" s="1"/>
      <c r="S12" s="1"/>
      <c r="T12" s="1"/>
      <c r="U12" s="1"/>
      <c r="V12" s="1"/>
      <c r="W12" s="1"/>
      <c r="X12" s="1"/>
      <c r="Y12" s="1"/>
    </row>
    <row r="13" spans="2:25" s="96" customFormat="1" x14ac:dyDescent="0.2">
      <c r="B13" s="5"/>
      <c r="C13" s="1"/>
      <c r="D13" s="1"/>
      <c r="E13" s="104"/>
      <c r="F13" s="1"/>
      <c r="G13" s="1"/>
      <c r="H13" s="1"/>
      <c r="I13" s="1"/>
      <c r="J13" s="104"/>
      <c r="K13" s="104"/>
      <c r="L13" s="104"/>
      <c r="M13" s="25"/>
      <c r="N13" s="15"/>
      <c r="O13" s="15"/>
      <c r="P13" s="5"/>
      <c r="Q13" s="1"/>
      <c r="R13" s="1"/>
      <c r="S13" s="1"/>
      <c r="T13" s="1"/>
      <c r="U13" s="1"/>
      <c r="V13" s="1"/>
      <c r="W13" s="1"/>
      <c r="X13" s="1"/>
      <c r="Y13" s="1"/>
    </row>
    <row r="14" spans="2:25" s="96" customFormat="1" x14ac:dyDescent="0.2">
      <c r="B14" s="5"/>
      <c r="C14" s="8" t="s">
        <v>67</v>
      </c>
      <c r="D14" s="1"/>
      <c r="E14" s="1"/>
      <c r="F14" s="1"/>
      <c r="G14" s="105"/>
      <c r="H14" s="105"/>
      <c r="I14" s="105"/>
      <c r="J14" s="105"/>
      <c r="K14" s="105"/>
      <c r="L14" s="105"/>
      <c r="M14" s="55"/>
      <c r="N14" s="15"/>
      <c r="O14" s="15"/>
      <c r="P14" s="5"/>
      <c r="Q14" s="1"/>
      <c r="R14" s="1"/>
      <c r="S14" s="1"/>
      <c r="T14" s="1"/>
      <c r="U14" s="1"/>
      <c r="V14" s="1"/>
      <c r="W14" s="1"/>
      <c r="X14" s="1"/>
      <c r="Y14" s="1"/>
    </row>
    <row r="15" spans="2:25" s="96" customFormat="1" x14ac:dyDescent="0.2">
      <c r="B15" s="5"/>
      <c r="C15" s="8" t="s">
        <v>68</v>
      </c>
      <c r="D15" s="1"/>
      <c r="E15" s="1"/>
      <c r="F15" s="1"/>
      <c r="G15" s="1"/>
      <c r="H15" s="1"/>
      <c r="I15" s="1"/>
      <c r="J15" s="1"/>
      <c r="K15" s="1"/>
      <c r="L15" s="1"/>
      <c r="M15" s="27"/>
      <c r="N15" s="15"/>
      <c r="O15" s="15"/>
      <c r="P15" s="5"/>
      <c r="Q15" s="1"/>
      <c r="R15" s="1"/>
      <c r="S15" s="1"/>
      <c r="T15" s="1"/>
      <c r="U15" s="1"/>
      <c r="V15" s="1"/>
      <c r="W15" s="1"/>
      <c r="X15" s="1"/>
      <c r="Y15" s="1"/>
    </row>
    <row r="16" spans="2:25" s="96" customFormat="1" x14ac:dyDescent="0.2">
      <c r="B16" s="5"/>
      <c r="C16" s="1"/>
      <c r="D16" s="1"/>
      <c r="E16" s="1"/>
      <c r="F16" s="1"/>
      <c r="G16" s="1"/>
      <c r="H16" s="1"/>
      <c r="I16" s="1"/>
      <c r="J16" s="1"/>
      <c r="K16" s="1"/>
      <c r="L16" s="1"/>
      <c r="M16" s="28"/>
      <c r="N16" s="15"/>
      <c r="O16" s="15"/>
      <c r="P16" s="5"/>
      <c r="Q16" s="1"/>
      <c r="R16" s="1"/>
      <c r="S16" s="1"/>
      <c r="T16" s="1"/>
      <c r="U16" s="1"/>
      <c r="V16" s="1"/>
      <c r="W16" s="1"/>
      <c r="X16" s="1"/>
      <c r="Y16" s="1"/>
    </row>
    <row r="17" spans="1:25" s="96" customFormat="1" ht="129.75" customHeight="1" x14ac:dyDescent="0.2">
      <c r="A17" s="1"/>
      <c r="B17" s="5"/>
      <c r="C17" s="1"/>
      <c r="D17" s="1"/>
      <c r="E17" s="1"/>
      <c r="F17" s="1"/>
      <c r="G17" s="1"/>
      <c r="H17" s="1"/>
      <c r="I17" s="1"/>
      <c r="J17" s="1"/>
      <c r="K17" s="1"/>
      <c r="L17" s="1"/>
      <c r="M17" s="55"/>
      <c r="N17" s="1"/>
      <c r="O17" s="1"/>
      <c r="P17" s="1"/>
      <c r="Q17" s="1"/>
      <c r="R17" s="1"/>
      <c r="S17" s="1"/>
      <c r="T17" s="1"/>
      <c r="U17" s="1"/>
      <c r="V17" s="1"/>
      <c r="W17" s="1"/>
      <c r="X17" s="1"/>
      <c r="Y17" s="1"/>
    </row>
    <row r="18" spans="1:25" s="96" customFormat="1" x14ac:dyDescent="0.2">
      <c r="A18" s="1"/>
      <c r="B18" s="5"/>
      <c r="C18" s="32"/>
      <c r="D18" s="1"/>
      <c r="E18" s="1"/>
      <c r="F18" s="1"/>
      <c r="G18" s="1"/>
      <c r="H18" s="1"/>
      <c r="I18" s="1"/>
      <c r="J18" s="1"/>
      <c r="K18" s="1"/>
      <c r="L18" s="1"/>
      <c r="M18" s="28"/>
      <c r="N18" s="1"/>
      <c r="O18" s="1"/>
      <c r="P18" s="1"/>
      <c r="Q18" s="1"/>
      <c r="R18" s="1"/>
      <c r="S18" s="1"/>
      <c r="T18" s="1"/>
      <c r="U18" s="1"/>
      <c r="V18" s="1"/>
      <c r="W18" s="1"/>
      <c r="X18" s="1"/>
      <c r="Y18" s="1"/>
    </row>
    <row r="19" spans="1:25" s="96" customFormat="1" x14ac:dyDescent="0.2">
      <c r="A19" s="1"/>
      <c r="B19" s="8" t="s">
        <v>69</v>
      </c>
      <c r="C19" s="8"/>
      <c r="D19" s="7"/>
      <c r="E19" s="7"/>
      <c r="F19" s="7"/>
      <c r="G19" s="7"/>
      <c r="H19" s="8"/>
      <c r="I19" s="7"/>
      <c r="J19" s="7"/>
      <c r="K19" s="7"/>
      <c r="L19" s="7"/>
      <c r="M19" s="24"/>
      <c r="N19" s="8"/>
      <c r="O19" s="8" t="s">
        <v>70</v>
      </c>
      <c r="P19" s="8"/>
      <c r="Q19" s="8"/>
      <c r="R19" s="8"/>
      <c r="S19" s="8"/>
      <c r="T19" s="8"/>
      <c r="U19" s="8"/>
      <c r="V19" s="8"/>
      <c r="W19" s="8"/>
      <c r="X19" s="8"/>
      <c r="Y19" s="1"/>
    </row>
    <row r="20" spans="1:25" s="96" customFormat="1" x14ac:dyDescent="0.2">
      <c r="A20" s="1"/>
      <c r="B20" s="5"/>
      <c r="C20" s="94"/>
      <c r="D20" s="95">
        <v>2014</v>
      </c>
      <c r="E20" s="95">
        <v>2015</v>
      </c>
      <c r="F20" s="95">
        <v>2016</v>
      </c>
      <c r="G20" s="95">
        <v>2017</v>
      </c>
      <c r="H20" s="95">
        <v>2018</v>
      </c>
      <c r="I20" s="95">
        <v>2019</v>
      </c>
      <c r="J20" s="95">
        <v>2020</v>
      </c>
      <c r="K20" s="95">
        <v>2021</v>
      </c>
      <c r="L20" s="95">
        <v>2022</v>
      </c>
      <c r="M20" s="26" t="s">
        <v>41</v>
      </c>
      <c r="N20" s="1"/>
      <c r="O20" s="1"/>
      <c r="P20" s="1"/>
      <c r="Q20" s="1"/>
      <c r="R20" s="1"/>
      <c r="S20" s="1"/>
      <c r="T20" s="1"/>
      <c r="U20" s="1"/>
      <c r="V20" s="1"/>
      <c r="W20" s="1"/>
      <c r="X20" s="1"/>
      <c r="Y20" s="1"/>
    </row>
    <row r="21" spans="1:25" s="96" customFormat="1" x14ac:dyDescent="0.2">
      <c r="A21" s="1"/>
      <c r="B21" s="5"/>
      <c r="C21" s="2" t="s">
        <v>50</v>
      </c>
      <c r="D21" s="84">
        <v>4239583333.333333</v>
      </c>
      <c r="E21" s="84">
        <v>4767053571.4285717</v>
      </c>
      <c r="F21" s="84">
        <v>5270650000.000001</v>
      </c>
      <c r="G21" s="84">
        <v>5607971600.0000019</v>
      </c>
      <c r="H21" s="84">
        <v>5913606052.2000017</v>
      </c>
      <c r="I21" s="84">
        <v>6653565087.0050526</v>
      </c>
      <c r="J21" s="84">
        <v>6977176009.967308</v>
      </c>
      <c r="K21" s="84">
        <v>7350415778.0700455</v>
      </c>
      <c r="L21" s="84">
        <v>7707990314.5438709</v>
      </c>
      <c r="M21" s="25">
        <v>6.5680627296641481E-2</v>
      </c>
      <c r="N21" s="1"/>
      <c r="O21" s="1"/>
      <c r="P21" s="1"/>
      <c r="Q21" s="1"/>
      <c r="R21" s="1"/>
      <c r="S21" s="1"/>
      <c r="T21" s="1"/>
      <c r="U21" s="1"/>
      <c r="V21" s="1"/>
      <c r="W21" s="1"/>
      <c r="X21" s="1"/>
      <c r="Y21" s="1"/>
    </row>
    <row r="22" spans="1:25" s="96" customFormat="1" x14ac:dyDescent="0.2">
      <c r="A22" s="1"/>
      <c r="B22" s="5"/>
      <c r="C22" s="36"/>
      <c r="D22" s="23"/>
      <c r="E22" s="23"/>
      <c r="F22" s="23"/>
      <c r="G22" s="1"/>
      <c r="H22" s="1"/>
      <c r="I22" s="1"/>
      <c r="J22" s="1"/>
      <c r="K22" s="1"/>
      <c r="L22" s="1"/>
      <c r="M22" s="25"/>
      <c r="N22" s="1"/>
      <c r="O22" s="1"/>
      <c r="P22" s="1"/>
      <c r="Q22" s="1"/>
      <c r="R22" s="1"/>
      <c r="S22" s="1"/>
      <c r="T22" s="1"/>
      <c r="U22" s="1"/>
      <c r="V22" s="1"/>
      <c r="W22" s="1"/>
      <c r="X22" s="1"/>
      <c r="Y22" s="1"/>
    </row>
    <row r="23" spans="1:25" s="96" customFormat="1" ht="213.75" customHeight="1" x14ac:dyDescent="0.2">
      <c r="A23" s="1"/>
      <c r="B23" s="1"/>
      <c r="C23" s="1"/>
      <c r="D23" s="105"/>
      <c r="E23" s="105"/>
      <c r="F23" s="105"/>
      <c r="G23" s="105"/>
      <c r="H23" s="105"/>
      <c r="I23" s="105"/>
      <c r="J23" s="105"/>
      <c r="K23" s="105"/>
      <c r="L23" s="105"/>
      <c r="M23" s="30"/>
      <c r="N23" s="1"/>
      <c r="O23" s="1"/>
      <c r="P23" s="1"/>
      <c r="Q23" s="1"/>
      <c r="R23" s="1"/>
      <c r="S23" s="1"/>
      <c r="T23" s="1"/>
      <c r="U23" s="1"/>
      <c r="V23" s="1"/>
      <c r="W23" s="1"/>
      <c r="X23" s="1"/>
      <c r="Y23" s="1"/>
    </row>
    <row r="25" spans="1:25" s="96" customFormat="1" x14ac:dyDescent="0.2">
      <c r="A25" s="8"/>
      <c r="B25" s="5"/>
      <c r="C25" s="5"/>
      <c r="D25" s="15"/>
      <c r="E25" s="15"/>
      <c r="F25" s="15"/>
      <c r="G25" s="15"/>
      <c r="H25" s="15"/>
      <c r="I25" s="15"/>
      <c r="J25" s="15"/>
      <c r="K25" s="15"/>
      <c r="L25" s="15"/>
      <c r="M25" s="24"/>
      <c r="N25" s="1"/>
      <c r="O25" s="1"/>
      <c r="P25" s="1"/>
      <c r="Q25" s="1"/>
      <c r="R25" s="1"/>
      <c r="S25" s="1"/>
      <c r="T25" s="1"/>
      <c r="U25" s="1"/>
      <c r="V25" s="1"/>
      <c r="W25" s="1"/>
      <c r="X25" s="8"/>
      <c r="Y25" s="1"/>
    </row>
    <row r="26" spans="1:25" s="96" customFormat="1" x14ac:dyDescent="0.2">
      <c r="A26" s="8"/>
      <c r="B26" s="8" t="s">
        <v>71</v>
      </c>
      <c r="C26" s="8"/>
      <c r="D26" s="7"/>
      <c r="E26" s="7"/>
      <c r="F26" s="7"/>
      <c r="G26" s="7"/>
      <c r="H26" s="8"/>
      <c r="I26" s="7"/>
      <c r="J26" s="7"/>
      <c r="K26" s="7"/>
      <c r="L26" s="7"/>
      <c r="M26" s="24"/>
      <c r="N26" s="8"/>
      <c r="O26" s="8" t="s">
        <v>72</v>
      </c>
      <c r="P26" s="8"/>
      <c r="Q26" s="8"/>
      <c r="R26" s="8"/>
      <c r="S26" s="8"/>
      <c r="T26" s="8"/>
      <c r="U26" s="8"/>
      <c r="V26" s="8"/>
      <c r="W26" s="1"/>
      <c r="X26" s="8"/>
      <c r="Y26" s="8" t="s">
        <v>73</v>
      </c>
    </row>
    <row r="27" spans="1:25" s="96" customFormat="1" x14ac:dyDescent="0.2">
      <c r="A27" s="8"/>
      <c r="B27" s="5"/>
      <c r="C27" s="94"/>
      <c r="D27" s="95">
        <v>2014</v>
      </c>
      <c r="E27" s="95">
        <v>2015</v>
      </c>
      <c r="F27" s="95">
        <v>2016</v>
      </c>
      <c r="G27" s="95">
        <v>2017</v>
      </c>
      <c r="H27" s="95">
        <v>2018</v>
      </c>
      <c r="I27" s="95">
        <v>2019</v>
      </c>
      <c r="J27" s="95">
        <v>2020</v>
      </c>
      <c r="K27" s="95">
        <v>2021</v>
      </c>
      <c r="L27" s="95">
        <v>2022</v>
      </c>
      <c r="M27" s="24" t="s">
        <v>41</v>
      </c>
      <c r="N27" s="1"/>
      <c r="O27" s="1"/>
      <c r="P27" s="1"/>
      <c r="Q27" s="1"/>
      <c r="R27" s="1"/>
      <c r="S27" s="1"/>
      <c r="T27" s="1"/>
      <c r="U27" s="1"/>
      <c r="V27" s="1"/>
      <c r="W27" s="1"/>
      <c r="X27" s="8"/>
      <c r="Y27" s="1"/>
    </row>
    <row r="28" spans="1:25" s="96" customFormat="1" x14ac:dyDescent="0.2">
      <c r="A28" s="8"/>
      <c r="B28" s="5"/>
      <c r="C28" s="1" t="s">
        <v>32</v>
      </c>
      <c r="D28" s="106">
        <v>963950500</v>
      </c>
      <c r="E28" s="106">
        <v>886234645</v>
      </c>
      <c r="F28" s="106">
        <v>735773020.4532001</v>
      </c>
      <c r="G28" s="106">
        <v>602650350.54671621</v>
      </c>
      <c r="H28" s="106">
        <v>510015593.94836259</v>
      </c>
      <c r="I28" s="106">
        <v>464236477.34436959</v>
      </c>
      <c r="J28" s="106">
        <v>411849676.74505353</v>
      </c>
      <c r="K28" s="106">
        <v>366692377.31016994</v>
      </c>
      <c r="L28" s="106">
        <v>318199912.22193676</v>
      </c>
      <c r="M28" s="25">
        <v>-0.1199103201069085</v>
      </c>
      <c r="N28" s="1"/>
      <c r="O28" s="1"/>
      <c r="P28" s="1"/>
      <c r="Q28" s="1"/>
      <c r="R28" s="1"/>
      <c r="S28" s="1"/>
      <c r="T28" s="1"/>
      <c r="U28" s="1"/>
      <c r="V28" s="1"/>
      <c r="W28" s="1"/>
      <c r="X28" s="8"/>
      <c r="Y28" s="1"/>
    </row>
    <row r="29" spans="1:25" s="96" customFormat="1" x14ac:dyDescent="0.2">
      <c r="A29" s="8"/>
      <c r="B29" s="5"/>
      <c r="C29" s="5" t="s">
        <v>33</v>
      </c>
      <c r="D29" s="106">
        <v>0</v>
      </c>
      <c r="E29" s="106">
        <v>0</v>
      </c>
      <c r="F29" s="106">
        <v>100000</v>
      </c>
      <c r="G29" s="106">
        <v>5321494.4639999988</v>
      </c>
      <c r="H29" s="106">
        <v>8628052.8812437486</v>
      </c>
      <c r="I29" s="106">
        <v>22642998.558504183</v>
      </c>
      <c r="J29" s="106">
        <v>42263381.482685879</v>
      </c>
      <c r="K29" s="106">
        <v>54017350.12991266</v>
      </c>
      <c r="L29" s="106">
        <v>49425893.284479029</v>
      </c>
      <c r="M29" s="25">
        <v>0.56165171506890021</v>
      </c>
      <c r="N29" s="1"/>
      <c r="O29" s="1"/>
      <c r="P29" s="1"/>
      <c r="Q29" s="1"/>
      <c r="R29" s="1"/>
      <c r="S29" s="1"/>
      <c r="T29" s="1"/>
      <c r="U29" s="1"/>
      <c r="V29" s="1"/>
      <c r="W29" s="1"/>
      <c r="X29" s="8"/>
      <c r="Y29" s="1"/>
    </row>
    <row r="30" spans="1:25" s="96" customFormat="1" x14ac:dyDescent="0.2">
      <c r="A30" s="8"/>
      <c r="B30" s="5"/>
      <c r="C30" s="5" t="s">
        <v>74</v>
      </c>
      <c r="D30" s="106">
        <v>0</v>
      </c>
      <c r="E30" s="106">
        <v>0</v>
      </c>
      <c r="F30" s="106">
        <v>2020000</v>
      </c>
      <c r="G30" s="106">
        <v>25848328.612</v>
      </c>
      <c r="H30" s="106">
        <v>71332154.798592016</v>
      </c>
      <c r="I30" s="106">
        <v>273971467.80668992</v>
      </c>
      <c r="J30" s="106">
        <v>428913718.42856193</v>
      </c>
      <c r="K30" s="106">
        <v>444095149.86954963</v>
      </c>
      <c r="L30" s="106">
        <v>501135274.99152166</v>
      </c>
      <c r="M30" s="25">
        <v>0.80927466353601263</v>
      </c>
      <c r="N30" s="1"/>
      <c r="O30" s="1"/>
      <c r="P30" s="1"/>
      <c r="Q30" s="1"/>
      <c r="R30" s="1"/>
      <c r="S30" s="1"/>
      <c r="T30" s="1"/>
      <c r="U30" s="1"/>
      <c r="V30" s="1"/>
      <c r="W30" s="1"/>
      <c r="X30" s="8"/>
      <c r="Y30" s="1"/>
    </row>
    <row r="31" spans="1:25" s="96" customFormat="1" x14ac:dyDescent="0.2">
      <c r="A31" s="8"/>
      <c r="B31" s="5"/>
      <c r="C31" s="5" t="s">
        <v>36</v>
      </c>
      <c r="D31" s="106">
        <v>0</v>
      </c>
      <c r="E31" s="106">
        <v>0</v>
      </c>
      <c r="F31" s="106">
        <v>0</v>
      </c>
      <c r="G31" s="106">
        <v>1924068.3616249999</v>
      </c>
      <c r="H31" s="106">
        <v>70960706.338057503</v>
      </c>
      <c r="I31" s="106">
        <v>130401694.46083212</v>
      </c>
      <c r="J31" s="106">
        <v>181637822.28977594</v>
      </c>
      <c r="K31" s="106">
        <v>263594538.97823745</v>
      </c>
      <c r="L31" s="106">
        <v>302428858.51150405</v>
      </c>
      <c r="M31" s="25">
        <v>1.7496698165122107</v>
      </c>
      <c r="N31" s="1"/>
      <c r="O31" s="1"/>
      <c r="P31" s="1"/>
      <c r="Q31" s="1"/>
      <c r="R31" s="1"/>
      <c r="S31" s="1"/>
      <c r="T31" s="1"/>
      <c r="U31" s="1"/>
      <c r="V31" s="1"/>
      <c r="W31" s="1"/>
      <c r="X31" s="8"/>
      <c r="Y31" s="1"/>
    </row>
    <row r="32" spans="1:25" s="96" customFormat="1" x14ac:dyDescent="0.2">
      <c r="A32" s="8"/>
      <c r="B32" s="5"/>
      <c r="C32" s="5" t="s">
        <v>35</v>
      </c>
      <c r="D32" s="106">
        <v>0</v>
      </c>
      <c r="E32" s="106">
        <v>0</v>
      </c>
      <c r="F32" s="106">
        <v>0</v>
      </c>
      <c r="G32" s="106">
        <v>0</v>
      </c>
      <c r="H32" s="106">
        <v>0</v>
      </c>
      <c r="I32" s="106">
        <v>6029907.2337476974</v>
      </c>
      <c r="J32" s="106">
        <v>26130709.299604982</v>
      </c>
      <c r="K32" s="106">
        <v>53689424.037335999</v>
      </c>
      <c r="L32" s="106">
        <v>105836450.81085089</v>
      </c>
      <c r="M32" s="25"/>
      <c r="N32" s="1"/>
      <c r="O32" s="1"/>
      <c r="P32" s="1"/>
      <c r="Q32" s="1"/>
      <c r="R32" s="1"/>
      <c r="S32" s="1"/>
      <c r="T32" s="1"/>
      <c r="U32" s="1"/>
      <c r="V32" s="1"/>
      <c r="W32" s="1"/>
      <c r="X32" s="8"/>
      <c r="Y32" s="1"/>
    </row>
    <row r="33" spans="1:24" s="96" customFormat="1" x14ac:dyDescent="0.2">
      <c r="A33" s="8"/>
      <c r="B33" s="5"/>
      <c r="C33" s="5"/>
      <c r="D33" s="107">
        <v>963950500</v>
      </c>
      <c r="E33" s="107">
        <v>886234645</v>
      </c>
      <c r="F33" s="107">
        <v>737893020.4532001</v>
      </c>
      <c r="G33" s="107">
        <v>635744241.98434114</v>
      </c>
      <c r="H33" s="107">
        <v>660936507.9662559</v>
      </c>
      <c r="I33" s="107">
        <v>897282545.40414357</v>
      </c>
      <c r="J33" s="107">
        <v>1090795308.2456822</v>
      </c>
      <c r="K33" s="107">
        <v>1182088840.3252058</v>
      </c>
      <c r="L33" s="107">
        <v>1277026389.8202922</v>
      </c>
      <c r="M33" s="25">
        <v>0.14969723616952946</v>
      </c>
      <c r="N33" s="1"/>
      <c r="O33" s="1"/>
      <c r="P33" s="1"/>
      <c r="Q33" s="1"/>
      <c r="R33" s="1"/>
      <c r="S33" s="1"/>
      <c r="T33" s="1"/>
      <c r="U33" s="1"/>
      <c r="V33" s="1"/>
      <c r="W33" s="1"/>
      <c r="X33" s="8"/>
    </row>
    <row r="34" spans="1:24" s="96" customFormat="1" x14ac:dyDescent="0.2">
      <c r="A34" s="8"/>
      <c r="B34" s="5"/>
      <c r="C34" s="5"/>
      <c r="D34" s="15"/>
      <c r="E34" s="15"/>
      <c r="F34" s="15"/>
      <c r="G34" s="15"/>
      <c r="H34" s="15"/>
      <c r="I34" s="15"/>
      <c r="J34" s="15"/>
      <c r="K34" s="15"/>
      <c r="L34" s="15"/>
      <c r="M34" s="25"/>
      <c r="N34" s="1"/>
      <c r="O34" s="1"/>
      <c r="P34" s="1"/>
      <c r="Q34" s="1"/>
      <c r="R34" s="1"/>
      <c r="S34" s="1"/>
      <c r="T34" s="1"/>
      <c r="U34" s="1"/>
      <c r="V34" s="1"/>
      <c r="W34" s="1"/>
      <c r="X34" s="8"/>
    </row>
    <row r="35" spans="1:24" s="96" customFormat="1" x14ac:dyDescent="0.2">
      <c r="A35" s="8"/>
      <c r="B35" s="5"/>
      <c r="C35" s="56"/>
      <c r="D35" s="84"/>
      <c r="E35" s="84"/>
      <c r="F35" s="84"/>
      <c r="G35" s="84"/>
      <c r="H35" s="84"/>
      <c r="I35" s="84"/>
      <c r="J35" s="84"/>
      <c r="K35" s="84"/>
      <c r="L35" s="84"/>
      <c r="M35" s="25"/>
      <c r="N35" s="1"/>
      <c r="O35" s="1"/>
      <c r="P35" s="1"/>
      <c r="Q35" s="1"/>
      <c r="R35" s="1"/>
      <c r="S35" s="1"/>
      <c r="T35" s="1"/>
      <c r="U35" s="1"/>
      <c r="V35" s="1"/>
      <c r="W35" s="1"/>
      <c r="X35" s="8"/>
    </row>
    <row r="36" spans="1:24" s="96" customFormat="1" x14ac:dyDescent="0.2">
      <c r="A36" s="8"/>
      <c r="B36" s="5"/>
      <c r="C36" s="5"/>
      <c r="D36" s="15"/>
      <c r="E36" s="15"/>
      <c r="F36" s="15"/>
      <c r="G36" s="15"/>
      <c r="H36" s="15"/>
      <c r="I36" s="15"/>
      <c r="J36" s="15"/>
      <c r="K36" s="15"/>
      <c r="L36" s="15"/>
      <c r="M36" s="24"/>
      <c r="N36" s="1"/>
      <c r="O36" s="1"/>
      <c r="P36" s="1"/>
      <c r="Q36" s="1"/>
      <c r="R36" s="1"/>
      <c r="S36" s="1"/>
      <c r="T36" s="1"/>
      <c r="U36" s="1"/>
      <c r="V36" s="1"/>
      <c r="W36" s="1"/>
      <c r="X36" s="8"/>
    </row>
    <row r="37" spans="1:24" s="96" customFormat="1" ht="114" customHeight="1" x14ac:dyDescent="0.2">
      <c r="A37" s="8"/>
      <c r="B37" s="5"/>
      <c r="C37" s="5"/>
      <c r="D37" s="15"/>
      <c r="E37" s="15"/>
      <c r="F37" s="15"/>
      <c r="G37" s="15"/>
      <c r="H37" s="15"/>
      <c r="I37" s="15"/>
      <c r="J37" s="15"/>
      <c r="K37" s="15"/>
      <c r="L37" s="15"/>
      <c r="M37" s="24"/>
      <c r="N37" s="1"/>
      <c r="O37" s="1"/>
      <c r="P37" s="1"/>
      <c r="Q37" s="1"/>
      <c r="R37" s="1"/>
      <c r="S37" s="1"/>
      <c r="T37" s="1"/>
      <c r="U37" s="1"/>
      <c r="V37" s="1"/>
      <c r="W37" s="1"/>
      <c r="X37" s="8"/>
    </row>
    <row r="38" spans="1:24" s="96" customFormat="1" x14ac:dyDescent="0.2">
      <c r="A38" s="8"/>
      <c r="B38" s="5"/>
      <c r="C38" s="5"/>
      <c r="D38" s="15"/>
      <c r="E38" s="15"/>
      <c r="F38" s="15"/>
      <c r="G38" s="15"/>
      <c r="H38" s="15"/>
      <c r="I38" s="15"/>
      <c r="J38" s="15"/>
      <c r="K38" s="15"/>
      <c r="L38" s="15"/>
      <c r="M38" s="24"/>
      <c r="N38" s="1"/>
      <c r="O38" s="1"/>
      <c r="P38" s="1"/>
      <c r="Q38" s="1"/>
      <c r="R38" s="1"/>
      <c r="S38" s="1"/>
      <c r="T38" s="1"/>
      <c r="U38" s="1"/>
      <c r="V38" s="1"/>
      <c r="W38" s="1"/>
      <c r="X38" s="8"/>
    </row>
    <row r="39" spans="1:24" s="96" customFormat="1" x14ac:dyDescent="0.2">
      <c r="A39" s="8"/>
      <c r="B39" s="8" t="s">
        <v>75</v>
      </c>
      <c r="C39" s="8"/>
      <c r="D39" s="7"/>
      <c r="E39" s="7"/>
      <c r="F39" s="7"/>
      <c r="G39" s="7"/>
      <c r="H39" s="8"/>
      <c r="I39" s="7"/>
      <c r="J39" s="7"/>
      <c r="K39" s="7"/>
      <c r="L39" s="7"/>
      <c r="M39" s="24"/>
      <c r="N39" s="8"/>
      <c r="O39" s="8" t="s">
        <v>76</v>
      </c>
      <c r="P39" s="8"/>
      <c r="Q39" s="8"/>
      <c r="R39" s="8"/>
      <c r="S39" s="8"/>
      <c r="T39" s="8"/>
      <c r="U39" s="8"/>
      <c r="V39" s="8"/>
      <c r="W39" s="1"/>
      <c r="X39" s="8"/>
    </row>
    <row r="40" spans="1:24" s="96" customFormat="1" x14ac:dyDescent="0.2">
      <c r="A40" s="8"/>
      <c r="B40" s="5"/>
      <c r="C40" s="94"/>
      <c r="D40" s="95">
        <v>2014</v>
      </c>
      <c r="E40" s="95">
        <v>2015</v>
      </c>
      <c r="F40" s="95">
        <v>2016</v>
      </c>
      <c r="G40" s="95">
        <v>2017</v>
      </c>
      <c r="H40" s="95">
        <v>2018</v>
      </c>
      <c r="I40" s="95">
        <v>2019</v>
      </c>
      <c r="J40" s="95">
        <v>2020</v>
      </c>
      <c r="K40" s="95">
        <v>2021</v>
      </c>
      <c r="L40" s="95">
        <v>2022</v>
      </c>
      <c r="M40" s="26" t="s">
        <v>41</v>
      </c>
      <c r="N40" s="1"/>
      <c r="O40" s="1"/>
      <c r="P40" s="1"/>
      <c r="Q40" s="1"/>
      <c r="R40" s="1"/>
      <c r="S40" s="1"/>
      <c r="T40" s="1"/>
      <c r="U40" s="1"/>
      <c r="V40" s="1"/>
      <c r="W40" s="1"/>
      <c r="X40" s="8"/>
    </row>
    <row r="41" spans="1:24" s="96" customFormat="1" x14ac:dyDescent="0.2">
      <c r="A41" s="8"/>
      <c r="B41" s="5"/>
      <c r="C41" s="1" t="s">
        <v>32</v>
      </c>
      <c r="D41" s="106">
        <v>4239583333.333333</v>
      </c>
      <c r="E41" s="106">
        <v>4767053571.4285717</v>
      </c>
      <c r="F41" s="106">
        <v>5270650000.000001</v>
      </c>
      <c r="G41" s="106">
        <v>5607971600.0000019</v>
      </c>
      <c r="H41" s="106">
        <v>5913606052.2000017</v>
      </c>
      <c r="I41" s="106">
        <v>6629743745.1214228</v>
      </c>
      <c r="J41" s="106">
        <v>6928082213.6518869</v>
      </c>
      <c r="K41" s="106">
        <v>7239845913.266223</v>
      </c>
      <c r="L41" s="106">
        <v>7565638979.363203</v>
      </c>
      <c r="M41" s="25">
        <v>6.1715020650858099E-2</v>
      </c>
      <c r="N41" s="1"/>
      <c r="O41" s="1"/>
      <c r="P41" s="1"/>
      <c r="Q41" s="1"/>
      <c r="R41" s="1"/>
      <c r="S41" s="1"/>
      <c r="T41" s="1"/>
      <c r="U41" s="1"/>
      <c r="V41" s="1"/>
      <c r="W41" s="1"/>
      <c r="X41" s="8"/>
    </row>
    <row r="42" spans="1:24" s="96" customFormat="1" x14ac:dyDescent="0.2">
      <c r="A42" s="8"/>
      <c r="B42" s="5"/>
      <c r="C42" s="5" t="s">
        <v>33</v>
      </c>
      <c r="D42" s="106">
        <v>0</v>
      </c>
      <c r="E42" s="106">
        <v>0</v>
      </c>
      <c r="F42" s="106">
        <v>0</v>
      </c>
      <c r="G42" s="106">
        <v>0</v>
      </c>
      <c r="H42" s="106">
        <v>0</v>
      </c>
      <c r="I42" s="106">
        <v>0</v>
      </c>
      <c r="J42" s="106">
        <v>0</v>
      </c>
      <c r="K42" s="106">
        <v>0</v>
      </c>
      <c r="L42" s="106">
        <v>0</v>
      </c>
      <c r="M42" s="25"/>
      <c r="N42" s="1"/>
      <c r="O42" s="1"/>
      <c r="P42" s="1"/>
      <c r="Q42" s="1"/>
      <c r="R42" s="1"/>
      <c r="S42" s="1"/>
      <c r="T42" s="1"/>
      <c r="U42" s="1"/>
      <c r="V42" s="1"/>
      <c r="W42" s="1"/>
      <c r="X42" s="8"/>
    </row>
    <row r="43" spans="1:24" s="96" customFormat="1" x14ac:dyDescent="0.2">
      <c r="A43" s="8"/>
      <c r="B43" s="5"/>
      <c r="C43" s="5" t="s">
        <v>74</v>
      </c>
      <c r="D43" s="106">
        <v>0</v>
      </c>
      <c r="E43" s="106">
        <v>0</v>
      </c>
      <c r="F43" s="106">
        <v>0</v>
      </c>
      <c r="G43" s="106">
        <v>0</v>
      </c>
      <c r="H43" s="106">
        <v>0</v>
      </c>
      <c r="I43" s="106">
        <v>0</v>
      </c>
      <c r="J43" s="106">
        <v>0</v>
      </c>
      <c r="K43" s="106">
        <v>0</v>
      </c>
      <c r="L43" s="106">
        <v>0</v>
      </c>
      <c r="M43" s="25"/>
      <c r="N43" s="1"/>
      <c r="O43" s="1"/>
      <c r="P43" s="1"/>
      <c r="Q43" s="1"/>
      <c r="R43" s="1"/>
      <c r="S43" s="1"/>
      <c r="T43" s="1"/>
      <c r="U43" s="1"/>
      <c r="V43" s="1"/>
      <c r="W43" s="1"/>
      <c r="X43" s="8"/>
    </row>
    <row r="44" spans="1:24" s="96" customFormat="1" x14ac:dyDescent="0.2">
      <c r="A44" s="8"/>
      <c r="B44" s="5"/>
      <c r="C44" s="5" t="s">
        <v>36</v>
      </c>
      <c r="D44" s="106">
        <v>0</v>
      </c>
      <c r="E44" s="106">
        <v>0</v>
      </c>
      <c r="F44" s="106">
        <v>0</v>
      </c>
      <c r="G44" s="106">
        <v>0</v>
      </c>
      <c r="H44" s="106">
        <v>0</v>
      </c>
      <c r="I44" s="106">
        <v>16197136.576740008</v>
      </c>
      <c r="J44" s="106">
        <v>33852015.445386611</v>
      </c>
      <c r="K44" s="106">
        <v>70750712.280858025</v>
      </c>
      <c r="L44" s="106">
        <v>92418117.916870803</v>
      </c>
      <c r="M44" s="25"/>
      <c r="N44" s="1"/>
      <c r="O44" s="1"/>
      <c r="P44" s="1"/>
      <c r="Q44" s="1"/>
      <c r="R44" s="1"/>
      <c r="S44" s="1"/>
      <c r="T44" s="1"/>
      <c r="U44" s="1"/>
      <c r="V44" s="1"/>
      <c r="W44" s="1"/>
      <c r="X44" s="8"/>
    </row>
    <row r="45" spans="1:24" s="96" customFormat="1" x14ac:dyDescent="0.2">
      <c r="A45" s="8"/>
      <c r="B45" s="5"/>
      <c r="C45" s="5" t="s">
        <v>35</v>
      </c>
      <c r="D45" s="106">
        <v>0</v>
      </c>
      <c r="E45" s="106">
        <v>0</v>
      </c>
      <c r="F45" s="106">
        <v>0</v>
      </c>
      <c r="G45" s="106">
        <v>0</v>
      </c>
      <c r="H45" s="106">
        <v>0</v>
      </c>
      <c r="I45" s="106">
        <v>7624205.3068896374</v>
      </c>
      <c r="J45" s="106">
        <v>15241780.870034155</v>
      </c>
      <c r="K45" s="106">
        <v>39819152.522964232</v>
      </c>
      <c r="L45" s="106">
        <v>49933217.263797142</v>
      </c>
      <c r="M45" s="25"/>
      <c r="N45" s="1"/>
      <c r="O45" s="1"/>
      <c r="P45" s="1"/>
      <c r="Q45" s="1"/>
      <c r="R45" s="1"/>
      <c r="S45" s="1"/>
      <c r="T45" s="1"/>
      <c r="U45" s="1"/>
      <c r="V45" s="1"/>
      <c r="W45" s="1"/>
      <c r="X45" s="8"/>
    </row>
    <row r="46" spans="1:24" s="96" customFormat="1" x14ac:dyDescent="0.2">
      <c r="A46" s="8"/>
      <c r="B46" s="5"/>
      <c r="C46" s="5"/>
      <c r="D46" s="107">
        <v>4239583333.333333</v>
      </c>
      <c r="E46" s="107">
        <v>4767053571.4285717</v>
      </c>
      <c r="F46" s="107">
        <v>5270650000.000001</v>
      </c>
      <c r="G46" s="107">
        <v>5607971600.0000019</v>
      </c>
      <c r="H46" s="107">
        <v>5913606052.2000017</v>
      </c>
      <c r="I46" s="107">
        <v>6653565087.0050526</v>
      </c>
      <c r="J46" s="107">
        <v>6977176009.967308</v>
      </c>
      <c r="K46" s="107">
        <v>7350415778.0700455</v>
      </c>
      <c r="L46" s="107">
        <v>7707990314.5438709</v>
      </c>
      <c r="M46" s="25">
        <v>6.5680627296641481E-2</v>
      </c>
      <c r="N46" s="1"/>
      <c r="O46" s="1"/>
      <c r="P46" s="1"/>
      <c r="Q46" s="1"/>
      <c r="R46" s="1"/>
      <c r="S46" s="1"/>
      <c r="T46" s="1"/>
      <c r="U46" s="1"/>
      <c r="V46" s="1"/>
      <c r="W46" s="1"/>
      <c r="X46" s="8"/>
    </row>
    <row r="47" spans="1:24" s="96" customFormat="1" x14ac:dyDescent="0.2">
      <c r="A47" s="8"/>
      <c r="B47" s="5"/>
      <c r="C47" s="5"/>
      <c r="D47" s="15"/>
      <c r="E47" s="15"/>
      <c r="F47" s="15"/>
      <c r="G47" s="15"/>
      <c r="H47" s="15"/>
      <c r="I47" s="15"/>
      <c r="J47" s="15"/>
      <c r="K47" s="15"/>
      <c r="L47" s="15"/>
      <c r="M47" s="25"/>
      <c r="N47" s="1"/>
      <c r="O47" s="1"/>
      <c r="P47" s="1"/>
      <c r="Q47" s="1"/>
      <c r="R47" s="1"/>
      <c r="S47" s="1"/>
      <c r="T47" s="1"/>
      <c r="U47" s="1"/>
      <c r="V47" s="1"/>
      <c r="W47" s="1"/>
      <c r="X47" s="8"/>
    </row>
    <row r="48" spans="1:24" s="96" customFormat="1" x14ac:dyDescent="0.2">
      <c r="A48" s="8"/>
      <c r="B48" s="5"/>
      <c r="C48" s="56"/>
      <c r="D48" s="84"/>
      <c r="E48" s="84"/>
      <c r="F48" s="84"/>
      <c r="G48" s="84"/>
      <c r="H48" s="84"/>
      <c r="I48" s="84"/>
      <c r="J48" s="84"/>
      <c r="K48" s="84"/>
      <c r="L48" s="84"/>
      <c r="M48" s="25"/>
      <c r="N48" s="1"/>
      <c r="O48" s="1"/>
      <c r="P48" s="1"/>
      <c r="Q48" s="1"/>
      <c r="R48" s="1"/>
      <c r="S48" s="1"/>
      <c r="T48" s="1"/>
      <c r="U48" s="1"/>
      <c r="V48" s="1"/>
      <c r="W48" s="1"/>
      <c r="X48" s="8"/>
    </row>
    <row r="49" spans="1:24" s="96" customFormat="1" x14ac:dyDescent="0.2">
      <c r="A49" s="8"/>
      <c r="B49" s="5"/>
      <c r="C49" s="5"/>
      <c r="D49" s="15"/>
      <c r="E49" s="15"/>
      <c r="F49" s="15"/>
      <c r="G49" s="15"/>
      <c r="H49" s="15"/>
      <c r="I49" s="15"/>
      <c r="J49" s="15"/>
      <c r="K49" s="15"/>
      <c r="L49" s="15"/>
      <c r="M49" s="24"/>
      <c r="N49" s="1"/>
      <c r="O49" s="1"/>
      <c r="P49" s="1"/>
      <c r="Q49" s="1"/>
      <c r="R49" s="1"/>
      <c r="S49" s="1"/>
      <c r="T49" s="1"/>
      <c r="U49" s="1"/>
      <c r="V49" s="1"/>
      <c r="W49" s="1"/>
      <c r="X49" s="8"/>
    </row>
    <row r="50" spans="1:24" s="96" customFormat="1" ht="118.5" customHeight="1" x14ac:dyDescent="0.2">
      <c r="A50" s="8"/>
      <c r="B50" s="5"/>
      <c r="C50" s="5"/>
      <c r="D50" s="15"/>
      <c r="E50" s="15"/>
      <c r="F50" s="15"/>
      <c r="G50" s="15"/>
      <c r="H50" s="15"/>
      <c r="I50" s="15"/>
      <c r="J50" s="15"/>
      <c r="K50" s="15"/>
      <c r="L50" s="15"/>
      <c r="M50" s="24"/>
      <c r="N50" s="1"/>
      <c r="O50" s="1"/>
      <c r="P50" s="1"/>
      <c r="Q50" s="1"/>
      <c r="R50" s="1"/>
      <c r="S50" s="1"/>
      <c r="T50" s="1"/>
      <c r="U50" s="1"/>
      <c r="V50" s="1"/>
      <c r="W50" s="1"/>
      <c r="X50" s="8"/>
    </row>
    <row r="51" spans="1:24" s="96" customFormat="1" x14ac:dyDescent="0.2">
      <c r="A51" s="8"/>
      <c r="B51" s="5"/>
      <c r="C51" s="5"/>
      <c r="D51" s="15"/>
      <c r="E51" s="15"/>
      <c r="F51" s="15"/>
      <c r="G51" s="15"/>
      <c r="H51" s="15"/>
      <c r="I51" s="15"/>
      <c r="J51" s="15"/>
      <c r="K51" s="15"/>
      <c r="L51" s="15"/>
      <c r="M51" s="24"/>
      <c r="N51" s="1"/>
      <c r="O51" s="1"/>
      <c r="P51" s="1"/>
      <c r="Q51" s="1"/>
      <c r="R51" s="1"/>
      <c r="S51" s="1"/>
      <c r="T51" s="1"/>
      <c r="U51" s="1"/>
      <c r="V51" s="1"/>
      <c r="W51" s="1"/>
      <c r="X51" s="8"/>
    </row>
    <row r="52" spans="1:24" s="96" customFormat="1" x14ac:dyDescent="0.2">
      <c r="A52" s="8"/>
      <c r="B52" s="8" t="s">
        <v>77</v>
      </c>
      <c r="C52" s="8"/>
      <c r="D52" s="7"/>
      <c r="E52" s="7"/>
      <c r="F52" s="7"/>
      <c r="G52" s="7"/>
      <c r="H52" s="8"/>
      <c r="I52" s="7"/>
      <c r="J52" s="7"/>
      <c r="K52" s="7"/>
      <c r="L52" s="7"/>
      <c r="M52" s="24"/>
      <c r="N52" s="8"/>
      <c r="O52" s="8" t="s">
        <v>78</v>
      </c>
      <c r="P52" s="8"/>
      <c r="Q52" s="8"/>
      <c r="R52" s="8"/>
      <c r="S52" s="8"/>
      <c r="T52" s="8"/>
      <c r="U52" s="8"/>
      <c r="V52" s="8"/>
      <c r="W52" s="1"/>
      <c r="X52" s="8"/>
    </row>
    <row r="53" spans="1:24" s="96" customFormat="1" x14ac:dyDescent="0.2">
      <c r="A53" s="8"/>
      <c r="B53" s="5"/>
      <c r="C53" s="94"/>
      <c r="D53" s="95">
        <v>2014</v>
      </c>
      <c r="E53" s="95">
        <v>2015</v>
      </c>
      <c r="F53" s="95">
        <v>2016</v>
      </c>
      <c r="G53" s="95">
        <v>2017</v>
      </c>
      <c r="H53" s="95">
        <v>2018</v>
      </c>
      <c r="I53" s="95">
        <v>2019</v>
      </c>
      <c r="J53" s="95">
        <v>2020</v>
      </c>
      <c r="K53" s="95">
        <v>2021</v>
      </c>
      <c r="L53" s="95">
        <v>2022</v>
      </c>
      <c r="M53" s="24" t="s">
        <v>41</v>
      </c>
      <c r="N53" s="1"/>
      <c r="O53" s="1"/>
      <c r="P53" s="1"/>
      <c r="Q53" s="1"/>
      <c r="R53" s="1"/>
      <c r="S53" s="1"/>
      <c r="T53" s="1"/>
      <c r="U53" s="1"/>
      <c r="V53" s="1"/>
      <c r="W53" s="1"/>
      <c r="X53" s="8"/>
    </row>
    <row r="54" spans="1:24" s="96" customFormat="1" x14ac:dyDescent="0.2">
      <c r="A54" s="8"/>
      <c r="B54" s="5"/>
      <c r="C54" s="1" t="s">
        <v>32</v>
      </c>
      <c r="D54" s="106">
        <v>963950500</v>
      </c>
      <c r="E54" s="106">
        <v>886234645</v>
      </c>
      <c r="F54" s="106">
        <v>735773020.4532001</v>
      </c>
      <c r="G54" s="106">
        <v>602650350.54671621</v>
      </c>
      <c r="H54" s="106">
        <v>510015593.94836259</v>
      </c>
      <c r="I54" s="106">
        <v>464236477.34436959</v>
      </c>
      <c r="J54" s="106">
        <v>411849676.74505353</v>
      </c>
      <c r="K54" s="106">
        <v>366692377.31016994</v>
      </c>
      <c r="L54" s="106">
        <v>318199912.22193676</v>
      </c>
      <c r="M54" s="25">
        <v>-0.1199103201069085</v>
      </c>
      <c r="N54" s="1"/>
      <c r="O54" s="1"/>
      <c r="P54" s="1"/>
      <c r="Q54" s="1"/>
      <c r="R54" s="1"/>
      <c r="S54" s="1"/>
      <c r="T54" s="1"/>
      <c r="U54" s="1"/>
      <c r="V54" s="1"/>
      <c r="W54" s="1"/>
      <c r="X54" s="8"/>
    </row>
    <row r="55" spans="1:24" s="96" customFormat="1" x14ac:dyDescent="0.2">
      <c r="A55" s="8"/>
      <c r="B55" s="5"/>
      <c r="C55" s="5" t="s">
        <v>61</v>
      </c>
      <c r="D55" s="106">
        <v>0</v>
      </c>
      <c r="E55" s="106">
        <v>0</v>
      </c>
      <c r="F55" s="106">
        <v>2120000</v>
      </c>
      <c r="G55" s="106">
        <v>33093891.437624998</v>
      </c>
      <c r="H55" s="106">
        <v>150920914.01789325</v>
      </c>
      <c r="I55" s="106">
        <v>433046068.05977392</v>
      </c>
      <c r="J55" s="106">
        <v>678945631.50062871</v>
      </c>
      <c r="K55" s="106">
        <v>815396463.01503575</v>
      </c>
      <c r="L55" s="106">
        <v>958826477.59835565</v>
      </c>
      <c r="M55" s="25">
        <v>0.96064260691353875</v>
      </c>
      <c r="N55" s="1"/>
      <c r="O55" s="1"/>
      <c r="P55" s="1"/>
      <c r="Q55" s="1"/>
      <c r="R55" s="1"/>
      <c r="S55" s="1"/>
      <c r="T55" s="1"/>
      <c r="U55" s="1"/>
      <c r="V55" s="1"/>
      <c r="W55" s="1"/>
      <c r="X55" s="8"/>
    </row>
    <row r="56" spans="1:24" s="96" customFormat="1" x14ac:dyDescent="0.2">
      <c r="A56" s="8"/>
      <c r="B56" s="5"/>
      <c r="C56" s="5"/>
      <c r="D56" s="107">
        <v>963950500</v>
      </c>
      <c r="E56" s="107">
        <v>886234645</v>
      </c>
      <c r="F56" s="107">
        <v>737893020.4532001</v>
      </c>
      <c r="G56" s="107">
        <v>635744241.98434126</v>
      </c>
      <c r="H56" s="107">
        <v>660936507.9662559</v>
      </c>
      <c r="I56" s="107">
        <v>897282545.40414357</v>
      </c>
      <c r="J56" s="107">
        <v>1090795308.2456822</v>
      </c>
      <c r="K56" s="107">
        <v>1182088840.3252058</v>
      </c>
      <c r="L56" s="107">
        <v>1277026389.8202925</v>
      </c>
      <c r="M56" s="25">
        <v>0.14969723616952946</v>
      </c>
      <c r="N56" s="1"/>
      <c r="O56" s="1"/>
      <c r="P56" s="1"/>
      <c r="Q56" s="1"/>
      <c r="R56" s="1"/>
      <c r="S56" s="1"/>
      <c r="T56" s="1"/>
      <c r="U56" s="1"/>
      <c r="V56" s="1"/>
      <c r="W56" s="1"/>
      <c r="X56" s="8"/>
    </row>
    <row r="57" spans="1:24" s="96" customFormat="1" x14ac:dyDescent="0.2">
      <c r="A57" s="8"/>
      <c r="B57" s="5"/>
      <c r="C57" s="5"/>
      <c r="D57" s="107"/>
      <c r="E57" s="107"/>
      <c r="F57" s="107"/>
      <c r="G57" s="107"/>
      <c r="H57" s="107"/>
      <c r="I57" s="107"/>
      <c r="J57" s="107"/>
      <c r="K57" s="107"/>
      <c r="L57" s="107"/>
      <c r="M57" s="25"/>
      <c r="N57" s="1"/>
      <c r="O57" s="1"/>
      <c r="P57" s="1"/>
      <c r="Q57" s="1"/>
      <c r="R57" s="1"/>
      <c r="S57" s="1"/>
      <c r="T57" s="1"/>
      <c r="U57" s="1"/>
      <c r="V57" s="1"/>
      <c r="W57" s="1"/>
      <c r="X57" s="8"/>
    </row>
    <row r="58" spans="1:24" s="96" customFormat="1" ht="195.75" customHeight="1" x14ac:dyDescent="0.2">
      <c r="A58" s="8"/>
      <c r="B58" s="5"/>
      <c r="C58" s="5"/>
      <c r="D58" s="106"/>
      <c r="E58" s="106"/>
      <c r="F58" s="106"/>
      <c r="G58" s="106"/>
      <c r="H58" s="106"/>
      <c r="I58" s="106"/>
      <c r="J58" s="106"/>
      <c r="K58" s="106"/>
      <c r="L58" s="106"/>
      <c r="M58" s="25"/>
      <c r="N58" s="1"/>
      <c r="O58" s="1"/>
      <c r="P58" s="1"/>
      <c r="Q58" s="1"/>
      <c r="R58" s="1"/>
      <c r="S58" s="1"/>
      <c r="T58" s="1"/>
      <c r="U58" s="1"/>
      <c r="V58" s="1"/>
      <c r="W58" s="1"/>
      <c r="X58" s="8"/>
    </row>
    <row r="59" spans="1:24" s="96" customFormat="1" x14ac:dyDescent="0.2">
      <c r="A59" s="8"/>
      <c r="B59" s="5"/>
      <c r="C59" s="5"/>
      <c r="D59" s="15"/>
      <c r="E59" s="15"/>
      <c r="F59" s="15"/>
      <c r="G59" s="15"/>
      <c r="H59" s="15"/>
      <c r="I59" s="15"/>
      <c r="J59" s="15"/>
      <c r="K59" s="15"/>
      <c r="L59" s="15"/>
      <c r="M59" s="24"/>
      <c r="N59" s="1"/>
      <c r="O59" s="1"/>
      <c r="P59" s="1"/>
      <c r="Q59" s="1"/>
      <c r="R59" s="1"/>
      <c r="S59" s="1"/>
      <c r="T59" s="1"/>
      <c r="U59" s="1"/>
      <c r="V59" s="1"/>
      <c r="W59" s="1"/>
      <c r="X59" s="8"/>
    </row>
    <row r="60" spans="1:24" s="96" customFormat="1" x14ac:dyDescent="0.2">
      <c r="A60" s="8"/>
      <c r="B60" s="8" t="s">
        <v>79</v>
      </c>
      <c r="C60" s="5"/>
      <c r="D60" s="15"/>
      <c r="E60" s="15"/>
      <c r="F60" s="15"/>
      <c r="G60" s="15"/>
      <c r="H60" s="15"/>
      <c r="I60" s="15"/>
      <c r="J60" s="15"/>
      <c r="K60" s="15"/>
      <c r="L60" s="15"/>
      <c r="M60" s="24"/>
      <c r="N60" s="8"/>
      <c r="O60" s="8" t="s">
        <v>80</v>
      </c>
      <c r="P60" s="1"/>
      <c r="Q60" s="1"/>
      <c r="R60" s="1"/>
      <c r="S60" s="1"/>
      <c r="T60" s="1"/>
      <c r="U60" s="1"/>
      <c r="V60" s="1"/>
      <c r="W60" s="1"/>
      <c r="X60" s="8"/>
    </row>
    <row r="61" spans="1:24" s="96" customFormat="1" x14ac:dyDescent="0.2">
      <c r="A61" s="8"/>
      <c r="B61" s="5"/>
      <c r="C61" s="94"/>
      <c r="D61" s="95">
        <v>2014</v>
      </c>
      <c r="E61" s="95">
        <v>2015</v>
      </c>
      <c r="F61" s="95">
        <v>2016</v>
      </c>
      <c r="G61" s="95">
        <v>2017</v>
      </c>
      <c r="H61" s="95">
        <v>2018</v>
      </c>
      <c r="I61" s="95">
        <v>2019</v>
      </c>
      <c r="J61" s="95">
        <v>2020</v>
      </c>
      <c r="K61" s="95">
        <v>2021</v>
      </c>
      <c r="L61" s="95">
        <v>2022</v>
      </c>
      <c r="M61" s="24" t="s">
        <v>41</v>
      </c>
      <c r="N61" s="1"/>
      <c r="O61" s="1"/>
      <c r="P61" s="1"/>
      <c r="Q61" s="1"/>
      <c r="R61" s="1"/>
      <c r="S61" s="1"/>
      <c r="T61" s="1"/>
      <c r="U61" s="1"/>
      <c r="V61" s="1"/>
      <c r="W61" s="1"/>
      <c r="X61" s="8"/>
    </row>
    <row r="62" spans="1:24" s="96" customFormat="1" x14ac:dyDescent="0.2">
      <c r="A62" s="8"/>
      <c r="B62" s="5"/>
      <c r="C62" s="5" t="s">
        <v>81</v>
      </c>
      <c r="D62" s="55">
        <v>385</v>
      </c>
      <c r="E62" s="20">
        <v>390</v>
      </c>
      <c r="F62" s="20">
        <v>385.00000000000006</v>
      </c>
      <c r="G62" s="20">
        <v>365.75000000000006</v>
      </c>
      <c r="H62" s="20">
        <v>347.46250000000003</v>
      </c>
      <c r="I62" s="20">
        <v>350.93712500000004</v>
      </c>
      <c r="J62" s="20">
        <v>333.39026875000002</v>
      </c>
      <c r="K62" s="20">
        <v>316.72075531249999</v>
      </c>
      <c r="L62" s="20">
        <v>300.88471754687498</v>
      </c>
      <c r="M62" s="25">
        <v>-3.8292154492204911E-2</v>
      </c>
      <c r="N62" s="1"/>
      <c r="O62" s="1"/>
      <c r="P62" s="1"/>
      <c r="Q62" s="1"/>
      <c r="R62" s="1"/>
      <c r="S62" s="1"/>
      <c r="T62" s="1"/>
      <c r="U62" s="1"/>
      <c r="V62" s="1"/>
      <c r="W62" s="1"/>
      <c r="X62" s="8"/>
    </row>
    <row r="63" spans="1:24" s="96" customFormat="1" x14ac:dyDescent="0.2">
      <c r="A63" s="8"/>
      <c r="B63" s="5"/>
      <c r="C63" s="5" t="s">
        <v>82</v>
      </c>
      <c r="D63" s="55">
        <v>1150</v>
      </c>
      <c r="E63" s="20">
        <v>1100</v>
      </c>
      <c r="F63" s="20">
        <v>1000</v>
      </c>
      <c r="G63" s="20">
        <v>950</v>
      </c>
      <c r="H63" s="20">
        <v>902.5</v>
      </c>
      <c r="I63" s="20">
        <v>947.625</v>
      </c>
      <c r="J63" s="20">
        <v>900.24374999999998</v>
      </c>
      <c r="K63" s="20">
        <v>855.23156249999988</v>
      </c>
      <c r="L63" s="20">
        <v>769.70840624999994</v>
      </c>
      <c r="M63" s="25">
        <v>-4.1216558820369342E-2</v>
      </c>
      <c r="N63" s="1"/>
      <c r="O63" s="1"/>
      <c r="P63" s="1"/>
      <c r="Q63" s="1"/>
      <c r="R63" s="1"/>
      <c r="S63" s="1"/>
      <c r="T63" s="1"/>
      <c r="U63" s="1"/>
      <c r="V63" s="1"/>
      <c r="W63" s="1"/>
      <c r="X63" s="8"/>
    </row>
    <row r="64" spans="1:24" s="96" customFormat="1" x14ac:dyDescent="0.2">
      <c r="A64" s="8"/>
      <c r="B64" s="5"/>
      <c r="C64" s="5" t="s">
        <v>83</v>
      </c>
      <c r="D64" s="55">
        <v>385</v>
      </c>
      <c r="E64" s="55">
        <v>390</v>
      </c>
      <c r="F64" s="55">
        <v>385.00000000000006</v>
      </c>
      <c r="G64" s="55">
        <v>365.75000000000006</v>
      </c>
      <c r="H64" s="55">
        <v>416.95500000000004</v>
      </c>
      <c r="I64" s="55">
        <v>403.57769375000004</v>
      </c>
      <c r="J64" s="55">
        <v>366.72929562500008</v>
      </c>
      <c r="K64" s="55">
        <v>348.39283084375</v>
      </c>
      <c r="L64" s="55">
        <v>330.97318930156251</v>
      </c>
      <c r="M64" s="25">
        <v>-1.9784205784542541E-2</v>
      </c>
      <c r="N64" s="1"/>
      <c r="O64" s="1"/>
      <c r="P64" s="1"/>
      <c r="Q64" s="1"/>
      <c r="R64" s="1"/>
      <c r="S64" s="1"/>
      <c r="T64" s="1"/>
      <c r="U64" s="1"/>
      <c r="V64" s="1"/>
      <c r="W64" s="1"/>
      <c r="X64" s="8"/>
    </row>
    <row r="65" spans="1:24" s="96" customFormat="1" x14ac:dyDescent="0.2">
      <c r="A65" s="8"/>
      <c r="B65" s="5"/>
      <c r="C65" s="5"/>
      <c r="D65" s="15"/>
      <c r="E65" s="15"/>
      <c r="F65" s="15"/>
      <c r="G65" s="55"/>
      <c r="H65" s="55"/>
      <c r="I65" s="55"/>
      <c r="J65" s="55"/>
      <c r="K65" s="55"/>
      <c r="L65" s="55"/>
      <c r="M65" s="24"/>
      <c r="N65" s="1"/>
      <c r="O65" s="1"/>
      <c r="P65" s="1"/>
      <c r="Q65" s="1"/>
      <c r="R65" s="1"/>
      <c r="S65" s="1"/>
      <c r="T65" s="1"/>
      <c r="U65" s="1"/>
      <c r="V65" s="1"/>
      <c r="W65" s="1"/>
      <c r="X65" s="8"/>
    </row>
    <row r="66" spans="1:24" s="96" customFormat="1" x14ac:dyDescent="0.2">
      <c r="A66" s="8"/>
      <c r="B66" s="5"/>
      <c r="C66" s="5"/>
      <c r="D66" s="15"/>
      <c r="E66" s="15"/>
      <c r="F66" s="15"/>
      <c r="G66" s="15"/>
      <c r="H66" s="15"/>
      <c r="I66" s="15"/>
      <c r="J66" s="15"/>
      <c r="K66" s="15"/>
      <c r="L66" s="15"/>
      <c r="M66" s="24"/>
      <c r="N66" s="1"/>
      <c r="O66" s="1"/>
      <c r="P66" s="1"/>
      <c r="Q66" s="1"/>
      <c r="R66" s="1"/>
      <c r="S66" s="1"/>
      <c r="T66" s="1"/>
      <c r="U66" s="1"/>
      <c r="V66" s="1"/>
      <c r="W66" s="1"/>
      <c r="X66" s="8"/>
    </row>
    <row r="67" spans="1:24" s="96" customFormat="1" x14ac:dyDescent="0.2">
      <c r="A67" s="8"/>
      <c r="B67" s="5"/>
      <c r="C67" s="1" t="s">
        <v>67</v>
      </c>
      <c r="D67" s="15"/>
      <c r="E67" s="15"/>
      <c r="F67" s="15"/>
      <c r="G67" s="15"/>
      <c r="H67" s="15"/>
      <c r="I67" s="15"/>
      <c r="J67" s="15"/>
      <c r="K67" s="15"/>
      <c r="L67" s="15"/>
      <c r="M67" s="24"/>
      <c r="N67" s="1"/>
      <c r="O67" s="1"/>
      <c r="P67" s="1"/>
      <c r="Q67" s="1"/>
      <c r="R67" s="1"/>
      <c r="S67" s="1"/>
      <c r="T67" s="1"/>
      <c r="U67" s="1"/>
      <c r="V67" s="1"/>
      <c r="W67" s="1"/>
      <c r="X67" s="8"/>
    </row>
    <row r="68" spans="1:24" s="96" customFormat="1" x14ac:dyDescent="0.2">
      <c r="A68" s="8"/>
      <c r="B68" s="5"/>
      <c r="C68" s="1" t="s">
        <v>84</v>
      </c>
      <c r="D68" s="15"/>
      <c r="E68" s="15"/>
      <c r="F68" s="15"/>
      <c r="G68" s="15"/>
      <c r="H68" s="15"/>
      <c r="I68" s="15"/>
      <c r="J68" s="15"/>
      <c r="K68" s="15"/>
      <c r="L68" s="15"/>
      <c r="M68" s="24"/>
      <c r="N68" s="1"/>
      <c r="O68" s="1"/>
      <c r="P68" s="1"/>
      <c r="Q68" s="1"/>
      <c r="R68" s="1"/>
      <c r="S68" s="1"/>
      <c r="T68" s="1"/>
      <c r="U68" s="1"/>
      <c r="V68" s="1"/>
      <c r="W68" s="1"/>
      <c r="X68" s="8"/>
    </row>
    <row r="69" spans="1:24" s="96" customFormat="1" x14ac:dyDescent="0.2">
      <c r="A69" s="8"/>
      <c r="B69" s="5"/>
      <c r="C69" s="5" t="s">
        <v>85</v>
      </c>
      <c r="D69" s="15"/>
      <c r="E69" s="15"/>
      <c r="F69" s="15"/>
      <c r="G69" s="15"/>
      <c r="H69" s="15"/>
      <c r="I69" s="15"/>
      <c r="J69" s="15"/>
      <c r="K69" s="15"/>
      <c r="L69" s="15"/>
      <c r="M69" s="24"/>
      <c r="N69" s="1"/>
      <c r="O69" s="1"/>
      <c r="P69" s="1"/>
      <c r="Q69" s="1"/>
      <c r="R69" s="1"/>
      <c r="S69" s="1"/>
      <c r="T69" s="1"/>
      <c r="U69" s="1"/>
      <c r="V69" s="1"/>
      <c r="W69" s="1"/>
      <c r="X69" s="8"/>
    </row>
    <row r="70" spans="1:24" s="96" customFormat="1" x14ac:dyDescent="0.2">
      <c r="A70" s="8"/>
      <c r="B70" s="5"/>
      <c r="C70" s="14"/>
      <c r="D70" s="15"/>
      <c r="E70" s="15"/>
      <c r="F70" s="15"/>
      <c r="G70" s="15"/>
      <c r="H70" s="15"/>
      <c r="I70" s="15"/>
      <c r="J70" s="15"/>
      <c r="K70" s="15"/>
      <c r="L70" s="15"/>
      <c r="M70" s="24"/>
      <c r="N70" s="1"/>
      <c r="O70" s="1"/>
      <c r="P70" s="1"/>
      <c r="Q70" s="1"/>
      <c r="R70" s="1"/>
      <c r="S70" s="1"/>
      <c r="T70" s="1"/>
      <c r="U70" s="1"/>
      <c r="V70" s="1"/>
      <c r="W70" s="1"/>
      <c r="X70" s="8"/>
    </row>
    <row r="71" spans="1:24" s="96" customFormat="1" x14ac:dyDescent="0.2">
      <c r="A71" s="8"/>
      <c r="B71" s="5"/>
      <c r="C71" s="5"/>
      <c r="D71" s="15"/>
      <c r="E71" s="15"/>
      <c r="F71" s="15"/>
      <c r="G71" s="15"/>
      <c r="H71" s="15"/>
      <c r="I71" s="15"/>
      <c r="J71" s="15"/>
      <c r="K71" s="15"/>
      <c r="L71" s="15"/>
      <c r="M71" s="24"/>
      <c r="N71" s="1"/>
      <c r="O71" s="1"/>
      <c r="P71" s="1"/>
      <c r="Q71" s="1"/>
      <c r="R71" s="1"/>
      <c r="S71" s="1"/>
      <c r="T71" s="1"/>
      <c r="U71" s="1"/>
      <c r="V71" s="1"/>
      <c r="W71" s="1"/>
      <c r="X71" s="8"/>
    </row>
    <row r="72" spans="1:24" s="96" customFormat="1" x14ac:dyDescent="0.2">
      <c r="A72" s="8"/>
      <c r="B72" s="5"/>
      <c r="C72" s="5"/>
      <c r="D72" s="15"/>
      <c r="E72" s="15"/>
      <c r="F72" s="15"/>
      <c r="G72" s="15"/>
      <c r="H72" s="15"/>
      <c r="I72" s="15"/>
      <c r="J72" s="15"/>
      <c r="K72" s="15"/>
      <c r="L72" s="15"/>
      <c r="M72" s="24"/>
      <c r="N72" s="1"/>
      <c r="O72" s="1"/>
      <c r="P72" s="1"/>
      <c r="Q72" s="1"/>
      <c r="R72" s="1"/>
      <c r="S72" s="1"/>
      <c r="T72" s="1"/>
      <c r="U72" s="1"/>
      <c r="V72" s="1"/>
      <c r="W72" s="1"/>
      <c r="X72" s="8"/>
    </row>
    <row r="73" spans="1:24" s="96" customFormat="1" x14ac:dyDescent="0.2">
      <c r="A73" s="8"/>
      <c r="B73" s="5"/>
      <c r="C73" s="5"/>
      <c r="D73" s="15"/>
      <c r="E73" s="15"/>
      <c r="F73" s="15"/>
      <c r="G73" s="15"/>
      <c r="H73" s="15"/>
      <c r="I73" s="15"/>
      <c r="J73" s="15"/>
      <c r="K73" s="15"/>
      <c r="L73" s="15"/>
      <c r="M73" s="24"/>
      <c r="N73" s="1"/>
      <c r="O73" s="1"/>
      <c r="P73" s="1"/>
      <c r="Q73" s="1"/>
      <c r="R73" s="1"/>
      <c r="S73" s="1"/>
      <c r="T73" s="1"/>
      <c r="U73" s="1"/>
      <c r="V73" s="1"/>
      <c r="W73" s="1"/>
      <c r="X73" s="8"/>
    </row>
    <row r="74" spans="1:24" s="96" customFormat="1" x14ac:dyDescent="0.2">
      <c r="A74" s="8"/>
      <c r="B74" s="5"/>
      <c r="C74" s="5"/>
      <c r="D74" s="15"/>
      <c r="E74" s="15"/>
      <c r="F74" s="15"/>
      <c r="G74" s="15"/>
      <c r="H74" s="15"/>
      <c r="I74" s="15"/>
      <c r="J74" s="15"/>
      <c r="K74" s="15"/>
      <c r="L74" s="15"/>
      <c r="M74" s="24"/>
      <c r="N74" s="1"/>
      <c r="O74" s="1"/>
      <c r="P74" s="1"/>
      <c r="Q74" s="1"/>
      <c r="R74" s="1"/>
      <c r="S74" s="1"/>
      <c r="T74" s="1"/>
      <c r="U74" s="1"/>
      <c r="V74" s="1"/>
      <c r="W74" s="1"/>
      <c r="X74" s="8"/>
    </row>
    <row r="75" spans="1:24" s="96" customFormat="1" x14ac:dyDescent="0.2">
      <c r="A75" s="8"/>
      <c r="B75" s="5"/>
      <c r="C75" s="5"/>
      <c r="D75" s="15"/>
      <c r="E75" s="15"/>
      <c r="F75" s="15"/>
      <c r="G75" s="15"/>
      <c r="H75" s="15"/>
      <c r="I75" s="15"/>
      <c r="J75" s="15"/>
      <c r="K75" s="15"/>
      <c r="L75" s="15"/>
      <c r="M75" s="24"/>
      <c r="N75" s="1"/>
      <c r="O75" s="1"/>
      <c r="P75" s="1"/>
      <c r="Q75" s="1"/>
      <c r="R75" s="1"/>
      <c r="S75" s="1"/>
      <c r="T75" s="1"/>
      <c r="U75" s="1"/>
      <c r="V75" s="1"/>
      <c r="W75" s="1"/>
      <c r="X75" s="8"/>
    </row>
    <row r="76" spans="1:24" s="96" customFormat="1" x14ac:dyDescent="0.2">
      <c r="A76" s="8"/>
      <c r="B76" s="5"/>
      <c r="C76" s="5"/>
      <c r="D76" s="15"/>
      <c r="E76" s="15"/>
      <c r="F76" s="15"/>
      <c r="G76" s="15"/>
      <c r="H76" s="15"/>
      <c r="I76" s="15"/>
      <c r="J76" s="15"/>
      <c r="K76" s="15"/>
      <c r="L76" s="15"/>
      <c r="M76" s="24"/>
      <c r="N76" s="1"/>
      <c r="O76" s="1"/>
      <c r="P76" s="1"/>
      <c r="Q76" s="1"/>
      <c r="R76" s="1"/>
      <c r="S76" s="1"/>
      <c r="T76" s="1"/>
      <c r="U76" s="1"/>
      <c r="V76" s="1"/>
      <c r="W76" s="1"/>
      <c r="X76" s="8"/>
    </row>
    <row r="77" spans="1:24" s="96" customFormat="1" x14ac:dyDescent="0.2">
      <c r="A77" s="8"/>
      <c r="B77" s="5"/>
      <c r="C77" s="5"/>
      <c r="D77" s="15"/>
      <c r="E77" s="15"/>
      <c r="F77" s="15"/>
      <c r="G77" s="15"/>
      <c r="H77" s="15"/>
      <c r="I77" s="15"/>
      <c r="J77" s="15"/>
      <c r="K77" s="15"/>
      <c r="L77" s="15"/>
      <c r="M77" s="24"/>
      <c r="N77" s="1"/>
      <c r="O77" s="1"/>
      <c r="P77" s="1"/>
      <c r="Q77" s="1"/>
      <c r="R77" s="1"/>
      <c r="S77" s="1"/>
      <c r="T77" s="1"/>
      <c r="U77" s="1"/>
      <c r="V77" s="1"/>
      <c r="W77" s="1"/>
      <c r="X77" s="8"/>
    </row>
    <row r="78" spans="1:24" s="96" customFormat="1" x14ac:dyDescent="0.2">
      <c r="A78" s="8"/>
      <c r="B78" s="5"/>
      <c r="C78" s="5"/>
      <c r="D78" s="15"/>
      <c r="E78" s="15"/>
      <c r="F78" s="15"/>
      <c r="G78" s="15"/>
      <c r="H78" s="15"/>
      <c r="I78" s="15"/>
      <c r="J78" s="15"/>
      <c r="K78" s="15"/>
      <c r="L78" s="15"/>
      <c r="M78" s="24"/>
      <c r="N78" s="1"/>
      <c r="O78" s="1"/>
      <c r="P78" s="1"/>
      <c r="Q78" s="1"/>
      <c r="R78" s="1"/>
      <c r="S78" s="1"/>
      <c r="T78" s="1"/>
      <c r="U78" s="1"/>
      <c r="V78" s="1"/>
      <c r="W78" s="1"/>
      <c r="X78" s="8"/>
    </row>
    <row r="79" spans="1:24" s="96" customFormat="1" x14ac:dyDescent="0.2">
      <c r="A79" s="8"/>
      <c r="B79" s="5"/>
      <c r="C79" s="5"/>
      <c r="D79" s="15"/>
      <c r="E79" s="15"/>
      <c r="F79" s="15"/>
      <c r="G79" s="15"/>
      <c r="H79" s="15"/>
      <c r="I79" s="15"/>
      <c r="J79" s="15"/>
      <c r="K79" s="15"/>
      <c r="L79" s="15"/>
      <c r="M79" s="24"/>
      <c r="N79" s="1"/>
      <c r="O79" s="1"/>
      <c r="P79" s="1"/>
      <c r="Q79" s="1"/>
      <c r="R79" s="1"/>
      <c r="S79" s="1"/>
      <c r="T79" s="1"/>
      <c r="U79" s="1"/>
      <c r="V79" s="1"/>
      <c r="W79" s="1"/>
      <c r="X79" s="8"/>
    </row>
    <row r="80" spans="1:24" s="96" customFormat="1" x14ac:dyDescent="0.2">
      <c r="A80" s="8"/>
      <c r="B80" s="5"/>
      <c r="C80" s="5"/>
      <c r="D80" s="15"/>
      <c r="E80" s="15"/>
      <c r="F80" s="15"/>
      <c r="G80" s="15"/>
      <c r="H80" s="15"/>
      <c r="I80" s="15"/>
      <c r="J80" s="15"/>
      <c r="K80" s="15"/>
      <c r="L80" s="15"/>
      <c r="M80" s="24"/>
      <c r="N80" s="1"/>
      <c r="O80" s="1"/>
      <c r="P80" s="1"/>
      <c r="Q80" s="1"/>
      <c r="R80" s="1"/>
      <c r="S80" s="1"/>
      <c r="T80" s="1"/>
      <c r="U80" s="1"/>
      <c r="V80" s="1"/>
      <c r="W80" s="1"/>
      <c r="X80" s="8"/>
    </row>
    <row r="81" spans="1:24" s="96" customFormat="1" x14ac:dyDescent="0.2">
      <c r="A81" s="8"/>
      <c r="B81" s="5"/>
      <c r="C81" s="5"/>
      <c r="D81" s="15"/>
      <c r="E81" s="15"/>
      <c r="F81" s="15"/>
      <c r="G81" s="15"/>
      <c r="H81" s="15"/>
      <c r="I81" s="15"/>
      <c r="J81" s="15"/>
      <c r="K81" s="15"/>
      <c r="L81" s="15"/>
      <c r="M81" s="24"/>
      <c r="N81" s="1"/>
      <c r="O81" s="1"/>
      <c r="P81" s="1"/>
      <c r="Q81" s="1"/>
      <c r="R81" s="1"/>
      <c r="S81" s="1"/>
      <c r="T81" s="1"/>
      <c r="U81" s="1"/>
      <c r="V81" s="1"/>
      <c r="W81" s="1"/>
      <c r="X81" s="8"/>
    </row>
    <row r="82" spans="1:24" s="96" customFormat="1" x14ac:dyDescent="0.2">
      <c r="A82" s="8"/>
      <c r="B82" s="5"/>
      <c r="C82" s="5"/>
      <c r="D82" s="15"/>
      <c r="E82" s="15"/>
      <c r="F82" s="15"/>
      <c r="G82" s="15"/>
      <c r="H82" s="15"/>
      <c r="I82" s="15"/>
      <c r="J82" s="15"/>
      <c r="K82" s="15"/>
      <c r="L82" s="15"/>
      <c r="M82" s="24"/>
      <c r="N82" s="1"/>
      <c r="O82" s="1"/>
      <c r="P82" s="1"/>
      <c r="Q82" s="1"/>
      <c r="R82" s="1"/>
      <c r="S82" s="1"/>
      <c r="T82" s="1"/>
      <c r="U82" s="1"/>
      <c r="V82" s="1"/>
      <c r="W82" s="1"/>
      <c r="X82" s="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7"/>
  <sheetViews>
    <sheetView zoomScale="90" zoomScaleNormal="90" workbookViewId="0">
      <selection activeCell="C4" sqref="C4"/>
    </sheetView>
  </sheetViews>
  <sheetFormatPr defaultRowHeight="12.75" x14ac:dyDescent="0.2"/>
  <cols>
    <col min="1" max="2" width="5.28515625" style="1" customWidth="1"/>
    <col min="3" max="3" width="29.28515625" style="1" customWidth="1"/>
    <col min="4" max="12" width="13.42578125" style="1" customWidth="1"/>
    <col min="13" max="13" width="10.7109375" style="23" customWidth="1"/>
    <col min="14" max="14" width="11" style="1" bestFit="1" customWidth="1"/>
    <col min="15" max="15" width="11.28515625" style="1" bestFit="1" customWidth="1"/>
    <col min="16" max="16384" width="9.140625" style="1"/>
  </cols>
  <sheetData>
    <row r="1" spans="2:15" x14ac:dyDescent="0.2">
      <c r="C1" s="1" t="s">
        <v>0</v>
      </c>
      <c r="D1" s="9" t="s">
        <v>3</v>
      </c>
      <c r="E1" s="1" t="str">
        <f>'Title sheet and Definitions'!F14</f>
        <v>Ericsson</v>
      </c>
      <c r="F1" s="101"/>
    </row>
    <row r="2" spans="2:15" x14ac:dyDescent="0.2">
      <c r="C2" s="1" t="s">
        <v>1</v>
      </c>
      <c r="D2" s="101"/>
      <c r="E2" s="101"/>
      <c r="F2" s="101"/>
    </row>
    <row r="3" spans="2:15" x14ac:dyDescent="0.2">
      <c r="C3" s="2">
        <f>'Title sheet and Definitions'!C13</f>
        <v>42985</v>
      </c>
      <c r="D3" s="101"/>
      <c r="E3" s="55"/>
      <c r="F3" s="55"/>
      <c r="G3" s="23"/>
      <c r="H3" s="23"/>
      <c r="I3" s="23"/>
      <c r="J3" s="23"/>
      <c r="K3" s="23"/>
      <c r="L3" s="23"/>
    </row>
    <row r="4" spans="2:15" x14ac:dyDescent="0.2">
      <c r="C4" s="5"/>
      <c r="D4" s="4"/>
      <c r="E4" s="4"/>
      <c r="F4" s="4"/>
      <c r="G4" s="4"/>
      <c r="H4" s="4"/>
      <c r="I4" s="4"/>
      <c r="J4" s="4"/>
      <c r="K4" s="4"/>
      <c r="L4" s="4"/>
      <c r="M4" s="25"/>
    </row>
    <row r="5" spans="2:15" x14ac:dyDescent="0.2">
      <c r="C5" s="5"/>
      <c r="D5" s="4"/>
      <c r="E5" s="4"/>
      <c r="F5" s="4"/>
      <c r="G5" s="4"/>
      <c r="H5" s="4"/>
      <c r="I5" s="4"/>
      <c r="J5" s="4"/>
      <c r="K5" s="4"/>
      <c r="L5" s="4"/>
      <c r="M5" s="25"/>
    </row>
    <row r="6" spans="2:15" x14ac:dyDescent="0.2">
      <c r="C6" s="5"/>
      <c r="D6" s="4"/>
      <c r="E6" s="4"/>
      <c r="F6" s="4"/>
      <c r="G6" s="4"/>
      <c r="H6" s="4"/>
      <c r="I6" s="4"/>
      <c r="J6" s="4"/>
      <c r="K6" s="4"/>
      <c r="L6" s="4"/>
      <c r="M6" s="25"/>
    </row>
    <row r="7" spans="2:15" x14ac:dyDescent="0.2">
      <c r="C7" s="5"/>
      <c r="D7" s="4"/>
      <c r="E7" s="4"/>
      <c r="F7" s="4"/>
      <c r="G7" s="4"/>
      <c r="H7" s="4"/>
      <c r="I7" s="4"/>
      <c r="J7" s="4"/>
      <c r="K7" s="4"/>
      <c r="L7" s="4"/>
      <c r="M7" s="25"/>
    </row>
    <row r="8" spans="2:15" x14ac:dyDescent="0.2">
      <c r="C8" s="5"/>
      <c r="D8" s="4"/>
      <c r="E8" s="4"/>
      <c r="F8" s="4"/>
      <c r="G8" s="4"/>
      <c r="H8" s="4"/>
      <c r="I8" s="4"/>
      <c r="J8" s="4"/>
      <c r="K8" s="4"/>
      <c r="L8" s="4"/>
      <c r="M8" s="25"/>
    </row>
    <row r="9" spans="2:15" x14ac:dyDescent="0.2">
      <c r="B9" s="8" t="s">
        <v>86</v>
      </c>
      <c r="E9" s="23"/>
      <c r="F9" s="23"/>
      <c r="G9" s="23"/>
      <c r="H9" s="23"/>
      <c r="I9" s="23"/>
      <c r="J9" s="23"/>
      <c r="K9" s="23"/>
      <c r="L9" s="23"/>
      <c r="O9" s="8" t="s">
        <v>87</v>
      </c>
    </row>
    <row r="10" spans="2:15" x14ac:dyDescent="0.2">
      <c r="C10" s="94" t="s">
        <v>88</v>
      </c>
      <c r="D10" s="95">
        <v>2014</v>
      </c>
      <c r="E10" s="95">
        <v>2015</v>
      </c>
      <c r="F10" s="95">
        <v>2016</v>
      </c>
      <c r="G10" s="95">
        <v>2017</v>
      </c>
      <c r="H10" s="95">
        <v>2018</v>
      </c>
      <c r="I10" s="95">
        <v>2019</v>
      </c>
      <c r="J10" s="95">
        <v>2020</v>
      </c>
      <c r="K10" s="95">
        <v>2021</v>
      </c>
      <c r="L10" s="95">
        <v>2022</v>
      </c>
      <c r="M10" s="26" t="s">
        <v>41</v>
      </c>
    </row>
    <row r="11" spans="2:15" x14ac:dyDescent="0.2">
      <c r="C11" s="1" t="s">
        <v>32</v>
      </c>
      <c r="D11" s="4">
        <v>568600</v>
      </c>
      <c r="E11" s="4">
        <v>465803.80000000005</v>
      </c>
      <c r="F11" s="4">
        <v>494803.23583199998</v>
      </c>
      <c r="G11" s="4">
        <v>498284.04057299998</v>
      </c>
      <c r="H11" s="4">
        <v>507991.74158700008</v>
      </c>
      <c r="I11" s="4">
        <v>492645.7289839313</v>
      </c>
      <c r="J11" s="4">
        <v>467099.03098614851</v>
      </c>
      <c r="K11" s="4">
        <v>432684.57414693234</v>
      </c>
      <c r="L11" s="4">
        <v>395600.75208684854</v>
      </c>
      <c r="M11" s="76">
        <v>-4.5104105301059128E-2</v>
      </c>
      <c r="N11" s="23"/>
    </row>
    <row r="12" spans="2:15" x14ac:dyDescent="0.2">
      <c r="C12" s="5" t="s">
        <v>33</v>
      </c>
      <c r="D12" s="4">
        <v>0</v>
      </c>
      <c r="E12" s="4">
        <v>0</v>
      </c>
      <c r="F12" s="4">
        <v>0</v>
      </c>
      <c r="G12" s="4">
        <v>0</v>
      </c>
      <c r="H12" s="4">
        <v>681.77346884999997</v>
      </c>
      <c r="I12" s="4">
        <v>2577.1590152099998</v>
      </c>
      <c r="J12" s="4">
        <v>7656.3240062940004</v>
      </c>
      <c r="K12" s="4">
        <v>11449.393036217998</v>
      </c>
      <c r="L12" s="4">
        <v>11915.184051008637</v>
      </c>
      <c r="M12" s="76"/>
      <c r="N12" s="23"/>
    </row>
    <row r="13" spans="2:15" x14ac:dyDescent="0.2">
      <c r="C13" s="5" t="s">
        <v>89</v>
      </c>
      <c r="D13" s="4">
        <v>0</v>
      </c>
      <c r="E13" s="4">
        <v>0</v>
      </c>
      <c r="F13" s="4">
        <v>650</v>
      </c>
      <c r="G13" s="4">
        <v>9321.8056750000014</v>
      </c>
      <c r="H13" s="4">
        <v>25123.450369800004</v>
      </c>
      <c r="I13" s="4">
        <v>64301.869794670522</v>
      </c>
      <c r="J13" s="4">
        <v>109507.93742737439</v>
      </c>
      <c r="K13" s="4">
        <v>130542.59539031873</v>
      </c>
      <c r="L13" s="4">
        <v>150605.92681622351</v>
      </c>
      <c r="M13" s="76">
        <v>0.74448967579087633</v>
      </c>
      <c r="N13" s="23"/>
    </row>
    <row r="14" spans="2:15" x14ac:dyDescent="0.2">
      <c r="C14" s="5" t="s">
        <v>35</v>
      </c>
      <c r="D14" s="4">
        <v>0</v>
      </c>
      <c r="E14" s="4">
        <v>0</v>
      </c>
      <c r="F14" s="4">
        <v>0</v>
      </c>
      <c r="G14" s="4">
        <v>0</v>
      </c>
      <c r="H14" s="4">
        <v>0</v>
      </c>
      <c r="I14" s="4">
        <v>8660.3807915625002</v>
      </c>
      <c r="J14" s="4">
        <v>39609.981983906255</v>
      </c>
      <c r="K14" s="4">
        <v>86206.663092457049</v>
      </c>
      <c r="L14" s="4">
        <v>182279.36550170978</v>
      </c>
      <c r="M14" s="76"/>
      <c r="N14" s="23"/>
    </row>
    <row r="15" spans="2:15" x14ac:dyDescent="0.2">
      <c r="C15" s="5" t="s">
        <v>36</v>
      </c>
      <c r="D15" s="4">
        <v>0</v>
      </c>
      <c r="E15" s="4">
        <v>0</v>
      </c>
      <c r="F15" s="4">
        <v>0</v>
      </c>
      <c r="G15" s="4">
        <v>794.94550000000004</v>
      </c>
      <c r="H15" s="4">
        <v>43072.899975</v>
      </c>
      <c r="I15" s="4">
        <v>92000.421522500023</v>
      </c>
      <c r="J15" s="4">
        <v>155701.06982585628</v>
      </c>
      <c r="K15" s="4">
        <v>238315.71810699851</v>
      </c>
      <c r="L15" s="4">
        <v>287683.31257524219</v>
      </c>
      <c r="M15" s="76">
        <v>2.2487437957235112</v>
      </c>
      <c r="N15" s="23"/>
    </row>
    <row r="16" spans="2:15" x14ac:dyDescent="0.2">
      <c r="C16" s="14" t="s">
        <v>37</v>
      </c>
      <c r="D16" s="7">
        <v>568600</v>
      </c>
      <c r="E16" s="7">
        <v>465803.80000000005</v>
      </c>
      <c r="F16" s="7">
        <v>495453.23583199998</v>
      </c>
      <c r="G16" s="7">
        <v>508400.79174799996</v>
      </c>
      <c r="H16" s="7">
        <v>576869.86540065007</v>
      </c>
      <c r="I16" s="7">
        <v>660185.56010787433</v>
      </c>
      <c r="J16" s="7">
        <v>779574.34422957944</v>
      </c>
      <c r="K16" s="7">
        <v>899198.94377292471</v>
      </c>
      <c r="L16" s="7">
        <v>1028084.5410310326</v>
      </c>
      <c r="M16" s="25">
        <v>0.1512364248639908</v>
      </c>
    </row>
    <row r="17" spans="2:15" x14ac:dyDescent="0.2">
      <c r="C17" s="5"/>
      <c r="D17" s="4"/>
      <c r="E17" s="4"/>
      <c r="F17" s="4"/>
      <c r="G17" s="4"/>
      <c r="H17" s="4"/>
      <c r="I17" s="4"/>
      <c r="J17" s="4"/>
      <c r="K17" s="4"/>
      <c r="L17" s="4"/>
      <c r="M17" s="25"/>
    </row>
    <row r="18" spans="2:15" ht="146.25" customHeight="1" x14ac:dyDescent="0.2">
      <c r="C18" s="5"/>
      <c r="D18" s="4"/>
      <c r="E18" s="4"/>
      <c r="F18" s="4"/>
      <c r="G18" s="4"/>
      <c r="H18" s="4"/>
      <c r="I18" s="4"/>
      <c r="J18" s="4"/>
      <c r="K18" s="4"/>
      <c r="L18" s="4"/>
      <c r="M18" s="25"/>
    </row>
    <row r="19" spans="2:15" x14ac:dyDescent="0.2">
      <c r="C19" s="5"/>
      <c r="D19" s="4"/>
      <c r="E19" s="4"/>
      <c r="F19" s="4"/>
      <c r="G19" s="4"/>
      <c r="H19" s="4"/>
      <c r="I19" s="4"/>
      <c r="J19" s="4"/>
      <c r="K19" s="4"/>
      <c r="L19" s="4"/>
      <c r="M19" s="25"/>
    </row>
    <row r="20" spans="2:15" x14ac:dyDescent="0.2">
      <c r="C20" s="5"/>
      <c r="D20" s="4"/>
      <c r="E20" s="4"/>
      <c r="F20" s="4"/>
      <c r="G20" s="4"/>
      <c r="H20" s="4"/>
      <c r="I20" s="4"/>
      <c r="J20" s="4"/>
      <c r="K20" s="4"/>
      <c r="L20" s="4"/>
      <c r="M20" s="25"/>
    </row>
    <row r="21" spans="2:15" x14ac:dyDescent="0.2">
      <c r="B21" s="8" t="s">
        <v>90</v>
      </c>
      <c r="C21" s="5"/>
      <c r="D21" s="4"/>
      <c r="E21" s="4"/>
      <c r="F21" s="4"/>
      <c r="G21" s="4"/>
      <c r="H21" s="4"/>
      <c r="I21" s="4"/>
      <c r="J21" s="4"/>
      <c r="K21" s="4"/>
      <c r="L21" s="4"/>
      <c r="M21" s="25"/>
      <c r="O21" s="8" t="s">
        <v>91</v>
      </c>
    </row>
    <row r="22" spans="2:15" x14ac:dyDescent="0.2">
      <c r="C22" s="94" t="s">
        <v>92</v>
      </c>
      <c r="D22" s="95">
        <v>2014</v>
      </c>
      <c r="E22" s="95">
        <v>2015</v>
      </c>
      <c r="F22" s="95">
        <v>2016</v>
      </c>
      <c r="G22" s="95">
        <v>2017</v>
      </c>
      <c r="H22" s="95">
        <v>2018</v>
      </c>
      <c r="I22" s="95">
        <v>2019</v>
      </c>
      <c r="J22" s="95">
        <v>2020</v>
      </c>
      <c r="K22" s="95">
        <v>2021</v>
      </c>
      <c r="L22" s="95">
        <v>2022</v>
      </c>
      <c r="M22" s="26" t="s">
        <v>41</v>
      </c>
    </row>
    <row r="23" spans="2:15" x14ac:dyDescent="0.2">
      <c r="C23" s="1" t="s">
        <v>32</v>
      </c>
      <c r="D23" s="4">
        <v>84494</v>
      </c>
      <c r="E23" s="4">
        <v>74515.09</v>
      </c>
      <c r="F23" s="4">
        <v>66339.633249599996</v>
      </c>
      <c r="G23" s="4">
        <v>59364.006921899992</v>
      </c>
      <c r="H23" s="4">
        <v>54999.483921225015</v>
      </c>
      <c r="I23" s="4">
        <v>50288.0276502825</v>
      </c>
      <c r="J23" s="4">
        <v>46966.121495203137</v>
      </c>
      <c r="K23" s="4">
        <v>43530.026708466568</v>
      </c>
      <c r="L23" s="4">
        <v>39815.188393541954</v>
      </c>
      <c r="M23" s="76">
        <v>-7.6780192544818937E-2</v>
      </c>
    </row>
    <row r="24" spans="2:15" x14ac:dyDescent="0.2">
      <c r="C24" s="5" t="s">
        <v>33</v>
      </c>
      <c r="D24" s="4">
        <v>0</v>
      </c>
      <c r="E24" s="4">
        <v>0</v>
      </c>
      <c r="F24" s="4">
        <v>0</v>
      </c>
      <c r="G24" s="4">
        <v>0</v>
      </c>
      <c r="H24" s="4">
        <v>0</v>
      </c>
      <c r="I24" s="4">
        <v>286.59016190999995</v>
      </c>
      <c r="J24" s="4">
        <v>671.11298567400002</v>
      </c>
      <c r="K24" s="4">
        <v>950.76615187799985</v>
      </c>
      <c r="L24" s="4">
        <v>978.06942054143985</v>
      </c>
      <c r="M24" s="76"/>
    </row>
    <row r="25" spans="2:15" x14ac:dyDescent="0.2">
      <c r="C25" s="5" t="s">
        <v>89</v>
      </c>
      <c r="D25" s="4">
        <v>0</v>
      </c>
      <c r="E25" s="4">
        <v>0</v>
      </c>
      <c r="F25" s="4">
        <v>0</v>
      </c>
      <c r="G25" s="4">
        <v>0</v>
      </c>
      <c r="H25" s="4">
        <v>0</v>
      </c>
      <c r="I25" s="4">
        <v>3499.4214854242464</v>
      </c>
      <c r="J25" s="4">
        <v>5959.6156423060902</v>
      </c>
      <c r="K25" s="4">
        <v>6781.4335267698043</v>
      </c>
      <c r="L25" s="4">
        <v>7823.6845099336897</v>
      </c>
      <c r="M25" s="76"/>
    </row>
    <row r="26" spans="2:15" x14ac:dyDescent="0.2">
      <c r="C26" s="5" t="s">
        <v>35</v>
      </c>
      <c r="D26" s="4">
        <v>0</v>
      </c>
      <c r="E26" s="4">
        <v>0</v>
      </c>
      <c r="F26" s="4">
        <v>0</v>
      </c>
      <c r="G26" s="4">
        <v>0</v>
      </c>
      <c r="H26" s="4">
        <v>0</v>
      </c>
      <c r="I26" s="4">
        <v>123.71972559375</v>
      </c>
      <c r="J26" s="4">
        <v>565.85688548437508</v>
      </c>
      <c r="K26" s="4">
        <v>1231.523758463672</v>
      </c>
      <c r="L26" s="4">
        <v>2603.9909357387114</v>
      </c>
      <c r="M26" s="76"/>
    </row>
    <row r="27" spans="2:15" x14ac:dyDescent="0.2">
      <c r="C27" s="5" t="s">
        <v>36</v>
      </c>
      <c r="D27" s="4">
        <v>0</v>
      </c>
      <c r="E27" s="4">
        <v>0</v>
      </c>
      <c r="F27" s="4">
        <v>0</v>
      </c>
      <c r="G27" s="4">
        <v>0</v>
      </c>
      <c r="H27" s="4">
        <v>0</v>
      </c>
      <c r="I27" s="4">
        <v>0</v>
      </c>
      <c r="J27" s="4">
        <v>0</v>
      </c>
      <c r="K27" s="4">
        <v>0</v>
      </c>
      <c r="L27" s="4">
        <v>0</v>
      </c>
      <c r="M27" s="76"/>
    </row>
    <row r="28" spans="2:15" x14ac:dyDescent="0.2">
      <c r="C28" s="14" t="s">
        <v>37</v>
      </c>
      <c r="D28" s="7">
        <v>84494</v>
      </c>
      <c r="E28" s="7">
        <v>74515.09</v>
      </c>
      <c r="F28" s="7">
        <v>66339.633249599996</v>
      </c>
      <c r="G28" s="7">
        <v>59364.006921899992</v>
      </c>
      <c r="H28" s="7">
        <v>54999.483921225015</v>
      </c>
      <c r="I28" s="7">
        <v>54197.759023210492</v>
      </c>
      <c r="J28" s="7">
        <v>54162.707008667603</v>
      </c>
      <c r="K28" s="7">
        <v>52493.750145578044</v>
      </c>
      <c r="L28" s="7">
        <v>51220.933259755795</v>
      </c>
      <c r="M28" s="25">
        <v>-2.9076850436247414E-2</v>
      </c>
    </row>
    <row r="29" spans="2:15" x14ac:dyDescent="0.2">
      <c r="C29" s="5"/>
      <c r="D29" s="4"/>
      <c r="E29" s="4"/>
      <c r="F29" s="4"/>
      <c r="G29" s="4"/>
      <c r="H29" s="4"/>
      <c r="I29" s="4"/>
      <c r="J29" s="4"/>
      <c r="K29" s="4"/>
      <c r="L29" s="4"/>
      <c r="M29" s="25"/>
    </row>
    <row r="30" spans="2:15" ht="150.75" customHeight="1" x14ac:dyDescent="0.2">
      <c r="C30" s="5"/>
      <c r="D30" s="4"/>
      <c r="E30" s="4"/>
      <c r="F30" s="4"/>
      <c r="G30" s="4"/>
      <c r="H30" s="4"/>
      <c r="I30" s="4"/>
      <c r="J30" s="4"/>
      <c r="K30" s="4"/>
      <c r="L30" s="4"/>
      <c r="M30" s="25"/>
    </row>
    <row r="31" spans="2:15" x14ac:dyDescent="0.2">
      <c r="C31" s="5"/>
      <c r="D31" s="4"/>
      <c r="E31" s="4"/>
      <c r="F31" s="4"/>
      <c r="G31" s="4"/>
      <c r="H31" s="4"/>
      <c r="I31" s="4"/>
      <c r="J31" s="4"/>
      <c r="K31" s="4"/>
      <c r="L31" s="4"/>
      <c r="M31" s="25"/>
    </row>
    <row r="32" spans="2:15" x14ac:dyDescent="0.2">
      <c r="B32" s="8" t="s">
        <v>93</v>
      </c>
      <c r="C32" s="5"/>
      <c r="D32" s="4"/>
      <c r="E32" s="4"/>
      <c r="F32" s="4"/>
      <c r="G32" s="4"/>
      <c r="H32" s="4"/>
      <c r="I32" s="4"/>
      <c r="J32" s="4"/>
      <c r="K32" s="4"/>
      <c r="L32" s="4"/>
      <c r="M32" s="25"/>
      <c r="O32" s="8" t="s">
        <v>94</v>
      </c>
    </row>
    <row r="33" spans="2:15" x14ac:dyDescent="0.2">
      <c r="C33" s="94" t="s">
        <v>95</v>
      </c>
      <c r="D33" s="95">
        <v>2014</v>
      </c>
      <c r="E33" s="95">
        <v>2015</v>
      </c>
      <c r="F33" s="95">
        <v>2016</v>
      </c>
      <c r="G33" s="95">
        <v>2017</v>
      </c>
      <c r="H33" s="95">
        <v>2018</v>
      </c>
      <c r="I33" s="95">
        <v>2019</v>
      </c>
      <c r="J33" s="95">
        <v>2020</v>
      </c>
      <c r="K33" s="95">
        <v>2021</v>
      </c>
      <c r="L33" s="95">
        <v>2022</v>
      </c>
      <c r="M33" s="26" t="s">
        <v>41</v>
      </c>
    </row>
    <row r="34" spans="2:15" x14ac:dyDescent="0.2">
      <c r="C34" s="1" t="s">
        <v>32</v>
      </c>
      <c r="D34" s="4">
        <v>597310</v>
      </c>
      <c r="E34" s="4">
        <v>530196.85000000009</v>
      </c>
      <c r="F34" s="4">
        <v>480549.22166399995</v>
      </c>
      <c r="G34" s="4">
        <v>437458.08245849994</v>
      </c>
      <c r="H34" s="4">
        <v>410102.35050712508</v>
      </c>
      <c r="I34" s="4">
        <v>379462.80085276876</v>
      </c>
      <c r="J34" s="4">
        <v>356946.87409113284</v>
      </c>
      <c r="K34" s="4">
        <v>333482.80927433202</v>
      </c>
      <c r="L34" s="4">
        <v>306768.7690890744</v>
      </c>
      <c r="M34" s="76">
        <v>-6.8516985996883495E-2</v>
      </c>
    </row>
    <row r="35" spans="2:15" x14ac:dyDescent="0.2">
      <c r="C35" s="5" t="s">
        <v>33</v>
      </c>
      <c r="D35" s="4">
        <v>0</v>
      </c>
      <c r="E35" s="4">
        <v>0</v>
      </c>
      <c r="F35" s="4">
        <v>0</v>
      </c>
      <c r="G35" s="4">
        <v>0</v>
      </c>
      <c r="H35" s="4">
        <v>0</v>
      </c>
      <c r="I35" s="4">
        <v>477.88943006999995</v>
      </c>
      <c r="J35" s="4">
        <v>938.93196109799987</v>
      </c>
      <c r="K35" s="4">
        <v>1263.2216232059998</v>
      </c>
      <c r="L35" s="4">
        <v>1284.2757824428797</v>
      </c>
      <c r="M35" s="76"/>
    </row>
    <row r="36" spans="2:15" x14ac:dyDescent="0.2">
      <c r="C36" s="5" t="s">
        <v>89</v>
      </c>
      <c r="D36" s="4">
        <v>0</v>
      </c>
      <c r="E36" s="4">
        <v>0</v>
      </c>
      <c r="F36" s="4">
        <v>30</v>
      </c>
      <c r="G36" s="4">
        <v>430.23718500000001</v>
      </c>
      <c r="H36" s="4">
        <v>1157.3182512000001</v>
      </c>
      <c r="I36" s="4">
        <v>26245.661140681848</v>
      </c>
      <c r="J36" s="4">
        <v>44697.11731729567</v>
      </c>
      <c r="K36" s="4">
        <v>50860.751450773532</v>
      </c>
      <c r="L36" s="4">
        <v>58677.633824502671</v>
      </c>
      <c r="M36" s="76">
        <v>1.6727167158499761</v>
      </c>
    </row>
    <row r="37" spans="2:15" x14ac:dyDescent="0.2">
      <c r="C37" s="5" t="s">
        <v>35</v>
      </c>
      <c r="D37" s="4">
        <v>0</v>
      </c>
      <c r="E37" s="4">
        <v>0</v>
      </c>
      <c r="F37" s="4">
        <v>0</v>
      </c>
      <c r="G37" s="4">
        <v>0</v>
      </c>
      <c r="H37" s="4">
        <v>0</v>
      </c>
      <c r="I37" s="4">
        <v>2474.3945118749998</v>
      </c>
      <c r="J37" s="4">
        <v>11317.137709687502</v>
      </c>
      <c r="K37" s="4">
        <v>24630.475169273443</v>
      </c>
      <c r="L37" s="4">
        <v>52079.818714774228</v>
      </c>
      <c r="M37" s="76"/>
    </row>
    <row r="38" spans="2:15" x14ac:dyDescent="0.2">
      <c r="C38" s="5" t="s">
        <v>36</v>
      </c>
      <c r="D38" s="4">
        <v>0</v>
      </c>
      <c r="E38" s="4">
        <v>0</v>
      </c>
      <c r="F38" s="4">
        <v>0</v>
      </c>
      <c r="G38" s="4">
        <v>0</v>
      </c>
      <c r="H38" s="4">
        <v>0</v>
      </c>
      <c r="I38" s="4">
        <v>0</v>
      </c>
      <c r="J38" s="4">
        <v>0</v>
      </c>
      <c r="K38" s="4">
        <v>0</v>
      </c>
      <c r="L38" s="4">
        <v>0</v>
      </c>
      <c r="M38" s="76"/>
    </row>
    <row r="39" spans="2:15" x14ac:dyDescent="0.2">
      <c r="C39" s="14" t="s">
        <v>37</v>
      </c>
      <c r="D39" s="7">
        <v>597310</v>
      </c>
      <c r="E39" s="7">
        <v>530196.85000000009</v>
      </c>
      <c r="F39" s="7">
        <v>480579.22166399995</v>
      </c>
      <c r="G39" s="7">
        <v>437888.31964349991</v>
      </c>
      <c r="H39" s="7">
        <v>411259.6687583251</v>
      </c>
      <c r="I39" s="7">
        <v>408660.74593539559</v>
      </c>
      <c r="J39" s="7">
        <v>413900.06107921404</v>
      </c>
      <c r="K39" s="7">
        <v>410237.25751758495</v>
      </c>
      <c r="L39" s="7">
        <v>418810.49741079414</v>
      </c>
      <c r="M39" s="25">
        <v>-8.869502967683629E-3</v>
      </c>
    </row>
    <row r="40" spans="2:15" x14ac:dyDescent="0.2">
      <c r="C40" s="5"/>
      <c r="D40" s="4"/>
      <c r="E40" s="4"/>
      <c r="F40" s="4"/>
      <c r="G40" s="4"/>
      <c r="H40" s="4"/>
      <c r="I40" s="4"/>
      <c r="J40" s="4"/>
      <c r="K40" s="4"/>
      <c r="L40" s="4"/>
      <c r="M40" s="25"/>
    </row>
    <row r="41" spans="2:15" ht="153" customHeight="1" x14ac:dyDescent="0.2">
      <c r="C41" s="5"/>
      <c r="D41" s="4"/>
      <c r="E41" s="4"/>
      <c r="F41" s="4"/>
      <c r="G41" s="4"/>
      <c r="H41" s="4"/>
      <c r="I41" s="4"/>
      <c r="J41" s="4"/>
      <c r="K41" s="4"/>
      <c r="L41" s="4"/>
      <c r="M41" s="25"/>
    </row>
    <row r="42" spans="2:15" x14ac:dyDescent="0.2">
      <c r="C42" s="5"/>
      <c r="D42" s="4"/>
      <c r="E42" s="4"/>
      <c r="F42" s="4"/>
      <c r="G42" s="4"/>
      <c r="H42" s="4"/>
      <c r="I42" s="4"/>
      <c r="J42" s="4"/>
      <c r="K42" s="4"/>
      <c r="L42" s="4"/>
      <c r="M42" s="25"/>
    </row>
    <row r="43" spans="2:15" x14ac:dyDescent="0.2">
      <c r="B43" s="8" t="s">
        <v>96</v>
      </c>
      <c r="C43" s="5"/>
      <c r="D43" s="4"/>
      <c r="E43" s="4"/>
      <c r="F43" s="4"/>
      <c r="G43" s="4"/>
      <c r="H43" s="4"/>
      <c r="I43" s="4"/>
      <c r="J43" s="4"/>
      <c r="K43" s="4"/>
      <c r="L43" s="4"/>
      <c r="M43" s="25"/>
      <c r="O43" s="8" t="s">
        <v>97</v>
      </c>
    </row>
    <row r="44" spans="2:15" x14ac:dyDescent="0.2">
      <c r="C44" s="94" t="s">
        <v>98</v>
      </c>
      <c r="D44" s="95">
        <v>2014</v>
      </c>
      <c r="E44" s="95">
        <v>2015</v>
      </c>
      <c r="F44" s="95">
        <v>2016</v>
      </c>
      <c r="G44" s="95">
        <v>2017</v>
      </c>
      <c r="H44" s="95">
        <v>2018</v>
      </c>
      <c r="I44" s="95">
        <v>2019</v>
      </c>
      <c r="J44" s="95">
        <v>2020</v>
      </c>
      <c r="K44" s="95">
        <v>2021</v>
      </c>
      <c r="L44" s="95">
        <v>2022</v>
      </c>
      <c r="M44" s="26" t="s">
        <v>41</v>
      </c>
    </row>
    <row r="45" spans="2:15" x14ac:dyDescent="0.2">
      <c r="C45" s="1" t="s">
        <v>32</v>
      </c>
      <c r="D45" s="4">
        <v>727340</v>
      </c>
      <c r="E45" s="4">
        <v>740218.5</v>
      </c>
      <c r="F45" s="4">
        <v>467123.42915999994</v>
      </c>
      <c r="G45" s="4">
        <v>287882.88848999998</v>
      </c>
      <c r="H45" s="4">
        <v>155480.63254874997</v>
      </c>
      <c r="I45" s="4">
        <v>77454.772496156249</v>
      </c>
      <c r="J45" s="4">
        <v>58930.23121530471</v>
      </c>
      <c r="K45" s="4">
        <v>60160.937567865491</v>
      </c>
      <c r="L45" s="4">
        <v>58676.03251713248</v>
      </c>
      <c r="M45" s="76">
        <v>-0.2724732306736114</v>
      </c>
    </row>
    <row r="46" spans="2:15" x14ac:dyDescent="0.2">
      <c r="C46" s="5" t="s">
        <v>33</v>
      </c>
      <c r="D46" s="4">
        <v>0</v>
      </c>
      <c r="E46" s="4">
        <v>0</v>
      </c>
      <c r="F46" s="4">
        <v>0</v>
      </c>
      <c r="G46" s="4">
        <v>0</v>
      </c>
      <c r="H46" s="4">
        <v>5145.4230592499989</v>
      </c>
      <c r="I46" s="4">
        <v>11950.823155049999</v>
      </c>
      <c r="J46" s="4">
        <v>20779.453802069998</v>
      </c>
      <c r="K46" s="4">
        <v>26759.711131289991</v>
      </c>
      <c r="L46" s="4">
        <v>26919.295784179194</v>
      </c>
      <c r="M46" s="76"/>
    </row>
    <row r="47" spans="2:15" x14ac:dyDescent="0.2">
      <c r="C47" s="5" t="s">
        <v>89</v>
      </c>
      <c r="D47" s="4">
        <v>0</v>
      </c>
      <c r="E47" s="4">
        <v>0</v>
      </c>
      <c r="F47" s="4">
        <v>150</v>
      </c>
      <c r="G47" s="4">
        <v>2151.1859250000002</v>
      </c>
      <c r="H47" s="4">
        <v>5763.4448909760004</v>
      </c>
      <c r="I47" s="4">
        <v>25545.776843596999</v>
      </c>
      <c r="J47" s="4">
        <v>43505.194188834452</v>
      </c>
      <c r="K47" s="4">
        <v>48148.178040065613</v>
      </c>
      <c r="L47" s="4">
        <v>55548.160020529191</v>
      </c>
      <c r="M47" s="76">
        <v>0.91601253518729697</v>
      </c>
    </row>
    <row r="48" spans="2:15" x14ac:dyDescent="0.2">
      <c r="C48" s="5" t="s">
        <v>35</v>
      </c>
      <c r="D48" s="4">
        <v>0</v>
      </c>
      <c r="E48" s="4">
        <v>0</v>
      </c>
      <c r="F48" s="4">
        <v>0</v>
      </c>
      <c r="G48" s="4">
        <v>0</v>
      </c>
      <c r="H48" s="4">
        <v>0</v>
      </c>
      <c r="I48" s="4">
        <v>247.4394511875</v>
      </c>
      <c r="J48" s="4">
        <v>1131.7137709687502</v>
      </c>
      <c r="K48" s="4">
        <v>2463.0475169273441</v>
      </c>
      <c r="L48" s="4">
        <v>5207.9818714774228</v>
      </c>
      <c r="M48" s="76"/>
    </row>
    <row r="49" spans="2:15" x14ac:dyDescent="0.2">
      <c r="C49" s="5" t="s">
        <v>36</v>
      </c>
      <c r="D49" s="4">
        <v>0</v>
      </c>
      <c r="E49" s="4">
        <v>0</v>
      </c>
      <c r="F49" s="4">
        <v>0</v>
      </c>
      <c r="G49" s="4">
        <v>0</v>
      </c>
      <c r="H49" s="4">
        <v>0</v>
      </c>
      <c r="I49" s="4">
        <v>0</v>
      </c>
      <c r="J49" s="4">
        <v>0</v>
      </c>
      <c r="K49" s="4">
        <v>0</v>
      </c>
      <c r="L49" s="4">
        <v>0</v>
      </c>
      <c r="M49" s="76"/>
    </row>
    <row r="50" spans="2:15" x14ac:dyDescent="0.2">
      <c r="C50" s="14" t="s">
        <v>37</v>
      </c>
      <c r="D50" s="7">
        <v>727340</v>
      </c>
      <c r="E50" s="7">
        <v>740218.5</v>
      </c>
      <c r="F50" s="7">
        <v>467273.42915999994</v>
      </c>
      <c r="G50" s="7">
        <v>290034.07441499998</v>
      </c>
      <c r="H50" s="7">
        <v>166389.50049897598</v>
      </c>
      <c r="I50" s="7">
        <v>115198.81194599075</v>
      </c>
      <c r="J50" s="7">
        <v>124346.5929771779</v>
      </c>
      <c r="K50" s="7">
        <v>137531.87425614847</v>
      </c>
      <c r="L50" s="7">
        <v>146351.4701933183</v>
      </c>
      <c r="M50" s="25">
        <v>-0.1278531567671185</v>
      </c>
    </row>
    <row r="51" spans="2:15" x14ac:dyDescent="0.2">
      <c r="C51" s="5"/>
      <c r="D51" s="4"/>
      <c r="E51" s="4"/>
      <c r="F51" s="4"/>
      <c r="G51" s="4"/>
      <c r="H51" s="4"/>
      <c r="I51" s="4"/>
      <c r="J51" s="4"/>
      <c r="K51" s="4"/>
      <c r="L51" s="4"/>
      <c r="M51" s="25"/>
    </row>
    <row r="52" spans="2:15" ht="150.75" customHeight="1" x14ac:dyDescent="0.2">
      <c r="C52" s="5"/>
      <c r="D52" s="4"/>
      <c r="E52" s="4"/>
      <c r="F52" s="4"/>
      <c r="G52" s="4"/>
      <c r="H52" s="4"/>
      <c r="I52" s="4"/>
      <c r="J52" s="4"/>
      <c r="K52" s="4"/>
      <c r="L52" s="4"/>
      <c r="M52" s="25"/>
    </row>
    <row r="53" spans="2:15" x14ac:dyDescent="0.2">
      <c r="C53" s="5"/>
      <c r="D53" s="4"/>
      <c r="E53" s="4"/>
      <c r="F53" s="4"/>
      <c r="G53" s="4"/>
      <c r="H53" s="4"/>
      <c r="I53" s="4"/>
      <c r="J53" s="4"/>
      <c r="K53" s="4"/>
      <c r="L53" s="4"/>
      <c r="M53" s="25"/>
    </row>
    <row r="54" spans="2:15" x14ac:dyDescent="0.2">
      <c r="B54" s="8" t="s">
        <v>99</v>
      </c>
      <c r="C54" s="5"/>
      <c r="D54" s="4"/>
      <c r="E54" s="4"/>
      <c r="F54" s="4"/>
      <c r="G54" s="4"/>
      <c r="H54" s="4"/>
      <c r="I54" s="4"/>
      <c r="J54" s="4"/>
      <c r="K54" s="4"/>
      <c r="L54" s="4"/>
      <c r="M54" s="25"/>
      <c r="O54" s="8" t="s">
        <v>100</v>
      </c>
    </row>
    <row r="55" spans="2:15" x14ac:dyDescent="0.2">
      <c r="C55" s="94" t="s">
        <v>101</v>
      </c>
      <c r="D55" s="95">
        <v>2014</v>
      </c>
      <c r="E55" s="95">
        <v>2015</v>
      </c>
      <c r="F55" s="95">
        <v>2016</v>
      </c>
      <c r="G55" s="95">
        <v>2017</v>
      </c>
      <c r="H55" s="95">
        <v>2018</v>
      </c>
      <c r="I55" s="95">
        <v>2019</v>
      </c>
      <c r="J55" s="95">
        <v>2020</v>
      </c>
      <c r="K55" s="95">
        <v>2021</v>
      </c>
      <c r="L55" s="95">
        <v>2022</v>
      </c>
      <c r="M55" s="26" t="s">
        <v>41</v>
      </c>
    </row>
    <row r="56" spans="2:15" x14ac:dyDescent="0.2">
      <c r="C56" s="1" t="s">
        <v>32</v>
      </c>
      <c r="D56" s="4">
        <v>322920</v>
      </c>
      <c r="E56" s="4">
        <v>315362.19999999995</v>
      </c>
      <c r="F56" s="4">
        <v>250657.29124799999</v>
      </c>
      <c r="G56" s="4">
        <v>207085.50547199999</v>
      </c>
      <c r="H56" s="4">
        <v>174149.15593050001</v>
      </c>
      <c r="I56" s="4">
        <v>152198.5285114125</v>
      </c>
      <c r="J56" s="4">
        <v>143812.3246779844</v>
      </c>
      <c r="K56" s="4">
        <v>139748.61346479846</v>
      </c>
      <c r="L56" s="4">
        <v>132074.63497136932</v>
      </c>
      <c r="M56" s="76">
        <v>-8.6025785587082737E-2</v>
      </c>
    </row>
    <row r="57" spans="2:15" x14ac:dyDescent="0.2">
      <c r="C57" s="5" t="s">
        <v>33</v>
      </c>
      <c r="D57" s="4">
        <v>0</v>
      </c>
      <c r="E57" s="4">
        <v>0</v>
      </c>
      <c r="F57" s="4">
        <v>100</v>
      </c>
      <c r="G57" s="4">
        <v>5601.5731199999991</v>
      </c>
      <c r="H57" s="4">
        <v>3733.0592891249994</v>
      </c>
      <c r="I57" s="4">
        <v>8363.0650262249983</v>
      </c>
      <c r="J57" s="4">
        <v>16431.309319214997</v>
      </c>
      <c r="K57" s="4">
        <v>22106.378406104996</v>
      </c>
      <c r="L57" s="4">
        <v>22474.826192750392</v>
      </c>
      <c r="M57" s="76">
        <v>0.32031411589803827</v>
      </c>
    </row>
    <row r="58" spans="2:15" x14ac:dyDescent="0.2">
      <c r="C58" s="5" t="s">
        <v>89</v>
      </c>
      <c r="D58" s="4">
        <v>0</v>
      </c>
      <c r="E58" s="4">
        <v>0</v>
      </c>
      <c r="F58" s="4">
        <v>100</v>
      </c>
      <c r="G58" s="4">
        <v>1434.1239500000001</v>
      </c>
      <c r="H58" s="4">
        <v>3846.1543214880007</v>
      </c>
      <c r="I58" s="4">
        <v>33681.931797208374</v>
      </c>
      <c r="J58" s="4">
        <v>57361.300557196118</v>
      </c>
      <c r="K58" s="4">
        <v>62728.26012262069</v>
      </c>
      <c r="L58" s="4">
        <v>72369.081716886634</v>
      </c>
      <c r="M58" s="76">
        <v>1.1907522916655093</v>
      </c>
    </row>
    <row r="59" spans="2:15" x14ac:dyDescent="0.2">
      <c r="C59" s="5" t="s">
        <v>35</v>
      </c>
      <c r="D59" s="4">
        <v>0</v>
      </c>
      <c r="E59" s="4">
        <v>0</v>
      </c>
      <c r="F59" s="4">
        <v>0</v>
      </c>
      <c r="G59" s="4">
        <v>0</v>
      </c>
      <c r="H59" s="4">
        <v>0</v>
      </c>
      <c r="I59" s="4">
        <v>742.31835356249996</v>
      </c>
      <c r="J59" s="4">
        <v>3395.1413129062507</v>
      </c>
      <c r="K59" s="4">
        <v>7389.1425507820322</v>
      </c>
      <c r="L59" s="4">
        <v>15623.945614432268</v>
      </c>
      <c r="M59" s="76"/>
    </row>
    <row r="60" spans="2:15" x14ac:dyDescent="0.2">
      <c r="C60" s="5" t="s">
        <v>36</v>
      </c>
      <c r="D60" s="4">
        <v>0</v>
      </c>
      <c r="E60" s="4">
        <v>0</v>
      </c>
      <c r="F60" s="4">
        <v>0</v>
      </c>
      <c r="G60" s="4">
        <v>0</v>
      </c>
      <c r="H60" s="4">
        <v>0</v>
      </c>
      <c r="I60" s="4">
        <v>0</v>
      </c>
      <c r="J60" s="4">
        <v>0</v>
      </c>
      <c r="K60" s="4">
        <v>0</v>
      </c>
      <c r="L60" s="4">
        <v>0</v>
      </c>
      <c r="M60" s="76"/>
    </row>
    <row r="61" spans="2:15" x14ac:dyDescent="0.2">
      <c r="C61" s="14" t="s">
        <v>37</v>
      </c>
      <c r="D61" s="7">
        <v>322920</v>
      </c>
      <c r="E61" s="7">
        <v>315362.19999999995</v>
      </c>
      <c r="F61" s="7">
        <v>250857.29124799999</v>
      </c>
      <c r="G61" s="7">
        <v>214121.20254199998</v>
      </c>
      <c r="H61" s="7">
        <v>181728.369541113</v>
      </c>
      <c r="I61" s="7">
        <v>194985.84368840838</v>
      </c>
      <c r="J61" s="7">
        <v>221000.07586730178</v>
      </c>
      <c r="K61" s="7">
        <v>231972.39454430618</v>
      </c>
      <c r="L61" s="7">
        <v>242542.48849543862</v>
      </c>
      <c r="M61" s="25">
        <v>2.5240210376380023E-2</v>
      </c>
    </row>
    <row r="62" spans="2:15" x14ac:dyDescent="0.2">
      <c r="C62" s="5"/>
      <c r="D62" s="4"/>
      <c r="E62" s="4"/>
      <c r="F62" s="4"/>
      <c r="G62" s="4"/>
      <c r="H62" s="4"/>
      <c r="I62" s="4"/>
      <c r="J62" s="4"/>
      <c r="K62" s="4"/>
      <c r="L62" s="4"/>
      <c r="M62" s="25"/>
    </row>
    <row r="63" spans="2:15" ht="153" customHeight="1" x14ac:dyDescent="0.2">
      <c r="C63" s="5"/>
      <c r="D63" s="4"/>
      <c r="E63" s="4"/>
      <c r="F63" s="4"/>
      <c r="G63" s="4"/>
      <c r="H63" s="4"/>
      <c r="I63" s="4"/>
      <c r="J63" s="4"/>
      <c r="K63" s="4"/>
      <c r="L63" s="4"/>
      <c r="M63" s="25"/>
    </row>
    <row r="64" spans="2:15" x14ac:dyDescent="0.2">
      <c r="C64" s="5"/>
      <c r="D64" s="4"/>
      <c r="E64" s="4"/>
      <c r="F64" s="4"/>
      <c r="G64" s="4"/>
      <c r="H64" s="4"/>
      <c r="I64" s="4"/>
      <c r="J64" s="4"/>
      <c r="K64" s="4"/>
      <c r="L64" s="4"/>
      <c r="M64" s="25"/>
    </row>
    <row r="65" spans="2:23" x14ac:dyDescent="0.2">
      <c r="B65" s="8" t="s">
        <v>102</v>
      </c>
      <c r="C65" s="5"/>
      <c r="D65" s="4"/>
      <c r="E65" s="4"/>
      <c r="F65" s="4"/>
      <c r="G65" s="4"/>
      <c r="H65" s="4"/>
      <c r="I65" s="4"/>
      <c r="J65" s="4"/>
      <c r="K65" s="4"/>
      <c r="L65" s="4"/>
      <c r="M65" s="25"/>
      <c r="O65" s="8" t="s">
        <v>103</v>
      </c>
    </row>
    <row r="66" spans="2:23" x14ac:dyDescent="0.2">
      <c r="C66" s="94" t="s">
        <v>104</v>
      </c>
      <c r="D66" s="95">
        <v>2014</v>
      </c>
      <c r="E66" s="95">
        <v>2015</v>
      </c>
      <c r="F66" s="95">
        <v>2016</v>
      </c>
      <c r="G66" s="95">
        <v>2017</v>
      </c>
      <c r="H66" s="95">
        <v>2018</v>
      </c>
      <c r="I66" s="95">
        <v>2019</v>
      </c>
      <c r="J66" s="95">
        <v>2020</v>
      </c>
      <c r="K66" s="95">
        <v>2021</v>
      </c>
      <c r="L66" s="95">
        <v>2022</v>
      </c>
      <c r="M66" s="26" t="s">
        <v>41</v>
      </c>
    </row>
    <row r="67" spans="2:23" x14ac:dyDescent="0.2">
      <c r="C67" s="1" t="s">
        <v>32</v>
      </c>
      <c r="D67" s="4">
        <v>45136</v>
      </c>
      <c r="E67" s="4">
        <v>41306.559999999998</v>
      </c>
      <c r="F67" s="4">
        <v>33635.7971664</v>
      </c>
      <c r="G67" s="4">
        <v>27946.129314599999</v>
      </c>
      <c r="H67" s="4">
        <v>24073.852212900001</v>
      </c>
      <c r="I67" s="4">
        <v>20929.419526323749</v>
      </c>
      <c r="J67" s="4">
        <v>19298.885391257816</v>
      </c>
      <c r="K67" s="4">
        <v>17935.149270933282</v>
      </c>
      <c r="L67" s="4">
        <v>16436.301727130976</v>
      </c>
      <c r="M67" s="76">
        <v>-0.10071678349561575</v>
      </c>
    </row>
    <row r="68" spans="2:23" x14ac:dyDescent="0.2">
      <c r="C68" s="5" t="s">
        <v>33</v>
      </c>
      <c r="D68" s="4">
        <v>0</v>
      </c>
      <c r="E68" s="4">
        <v>0</v>
      </c>
      <c r="F68" s="4">
        <v>0</v>
      </c>
      <c r="G68" s="4">
        <v>0</v>
      </c>
      <c r="H68" s="4">
        <v>0</v>
      </c>
      <c r="I68" s="4">
        <v>238.94471503499997</v>
      </c>
      <c r="J68" s="4">
        <v>469.46598054899994</v>
      </c>
      <c r="K68" s="4">
        <v>631.61081160299989</v>
      </c>
      <c r="L68" s="4">
        <v>642.13789122143987</v>
      </c>
      <c r="M68" s="76"/>
    </row>
    <row r="69" spans="2:23" x14ac:dyDescent="0.2">
      <c r="C69" s="5" t="s">
        <v>89</v>
      </c>
      <c r="D69" s="4">
        <v>0</v>
      </c>
      <c r="E69" s="4">
        <v>0</v>
      </c>
      <c r="F69" s="4">
        <v>70</v>
      </c>
      <c r="G69" s="4">
        <v>1003.8867650000002</v>
      </c>
      <c r="H69" s="4">
        <v>2686.9072065360006</v>
      </c>
      <c r="I69" s="4">
        <v>21696.413209630329</v>
      </c>
      <c r="J69" s="4">
        <v>36949.616982297761</v>
      </c>
      <c r="K69" s="4">
        <v>40010.45780794185</v>
      </c>
      <c r="L69" s="4">
        <v>46159.738608608764</v>
      </c>
      <c r="M69" s="76">
        <v>1.1503825266434755</v>
      </c>
    </row>
    <row r="70" spans="2:23" x14ac:dyDescent="0.2">
      <c r="C70" s="5" t="s">
        <v>35</v>
      </c>
      <c r="D70" s="4">
        <v>0</v>
      </c>
      <c r="E70" s="4">
        <v>0</v>
      </c>
      <c r="F70" s="4">
        <v>0</v>
      </c>
      <c r="G70" s="4">
        <v>0</v>
      </c>
      <c r="H70" s="4">
        <v>0</v>
      </c>
      <c r="I70" s="4">
        <v>123.71972559375</v>
      </c>
      <c r="J70" s="4">
        <v>565.85688548437508</v>
      </c>
      <c r="K70" s="4">
        <v>1231.523758463672</v>
      </c>
      <c r="L70" s="4">
        <v>2603.9909357387114</v>
      </c>
      <c r="M70" s="76"/>
    </row>
    <row r="71" spans="2:23" x14ac:dyDescent="0.2">
      <c r="C71" s="5" t="s">
        <v>36</v>
      </c>
      <c r="D71" s="4">
        <v>0</v>
      </c>
      <c r="E71" s="4">
        <v>0</v>
      </c>
      <c r="F71" s="4">
        <v>0</v>
      </c>
      <c r="G71" s="4">
        <v>0</v>
      </c>
      <c r="H71" s="4">
        <v>0</v>
      </c>
      <c r="I71" s="4">
        <v>0</v>
      </c>
      <c r="J71" s="4">
        <v>0</v>
      </c>
      <c r="K71" s="4">
        <v>0</v>
      </c>
      <c r="L71" s="4">
        <v>0</v>
      </c>
      <c r="M71" s="76"/>
    </row>
    <row r="72" spans="2:23" x14ac:dyDescent="0.2">
      <c r="C72" s="14" t="s">
        <v>37</v>
      </c>
      <c r="D72" s="7">
        <v>45136</v>
      </c>
      <c r="E72" s="7">
        <v>41306.559999999998</v>
      </c>
      <c r="F72" s="7">
        <v>33705.7971664</v>
      </c>
      <c r="G72" s="7">
        <v>28950.016079599998</v>
      </c>
      <c r="H72" s="7">
        <v>26760.759419436003</v>
      </c>
      <c r="I72" s="7">
        <v>42988.497176582823</v>
      </c>
      <c r="J72" s="7">
        <v>57283.825239588958</v>
      </c>
      <c r="K72" s="7">
        <v>59808.741648941803</v>
      </c>
      <c r="L72" s="7">
        <v>65842.169162699895</v>
      </c>
      <c r="M72" s="25">
        <v>0.17861255810713961</v>
      </c>
    </row>
    <row r="73" spans="2:23" x14ac:dyDescent="0.2">
      <c r="C73" s="5"/>
      <c r="D73" s="4"/>
      <c r="E73" s="4"/>
      <c r="F73" s="4"/>
      <c r="G73" s="4"/>
      <c r="H73" s="4"/>
      <c r="I73" s="4"/>
      <c r="J73" s="4"/>
      <c r="K73" s="4"/>
      <c r="L73" s="4"/>
      <c r="M73" s="25"/>
    </row>
    <row r="74" spans="2:23" ht="152.25" customHeight="1" x14ac:dyDescent="0.2">
      <c r="C74" s="5"/>
      <c r="D74" s="4"/>
      <c r="E74" s="4"/>
      <c r="F74" s="4"/>
      <c r="G74" s="4"/>
      <c r="H74" s="4"/>
      <c r="I74" s="4"/>
      <c r="J74" s="4"/>
      <c r="K74" s="4"/>
      <c r="L74" s="4"/>
      <c r="M74" s="25"/>
    </row>
    <row r="75" spans="2:23" x14ac:dyDescent="0.2">
      <c r="C75" s="5"/>
      <c r="D75" s="4"/>
      <c r="E75" s="4"/>
      <c r="F75" s="4"/>
      <c r="G75" s="4"/>
      <c r="H75" s="4"/>
      <c r="I75" s="4"/>
      <c r="J75" s="4"/>
      <c r="K75" s="4"/>
      <c r="L75" s="4"/>
      <c r="M75" s="25"/>
    </row>
    <row r="76" spans="2:23" x14ac:dyDescent="0.2">
      <c r="B76" s="8" t="s">
        <v>105</v>
      </c>
      <c r="C76" s="8"/>
      <c r="D76" s="8"/>
      <c r="E76" s="8"/>
      <c r="F76" s="8"/>
      <c r="G76" s="8"/>
      <c r="H76" s="8"/>
      <c r="I76" s="8"/>
      <c r="J76" s="8"/>
      <c r="K76" s="8"/>
      <c r="L76" s="8"/>
      <c r="M76" s="13"/>
      <c r="N76" s="8"/>
      <c r="O76" s="8" t="s">
        <v>106</v>
      </c>
      <c r="P76" s="8"/>
      <c r="Q76" s="8"/>
      <c r="R76" s="8"/>
      <c r="S76" s="8"/>
      <c r="T76" s="8"/>
      <c r="U76" s="8"/>
      <c r="V76" s="8"/>
      <c r="W76" s="8"/>
    </row>
    <row r="77" spans="2:23" x14ac:dyDescent="0.2">
      <c r="C77" s="94"/>
      <c r="D77" s="95">
        <v>2014</v>
      </c>
      <c r="E77" s="95">
        <v>2015</v>
      </c>
      <c r="F77" s="95">
        <v>2016</v>
      </c>
      <c r="G77" s="95">
        <v>2017</v>
      </c>
      <c r="H77" s="95">
        <v>2018</v>
      </c>
      <c r="I77" s="95">
        <v>2019</v>
      </c>
      <c r="J77" s="95">
        <v>2020</v>
      </c>
      <c r="K77" s="95">
        <v>2021</v>
      </c>
      <c r="L77" s="95">
        <v>2022</v>
      </c>
      <c r="M77" s="26" t="s">
        <v>41</v>
      </c>
    </row>
    <row r="78" spans="2:23" x14ac:dyDescent="0.2">
      <c r="C78" s="1" t="s">
        <v>107</v>
      </c>
      <c r="D78" s="4">
        <v>568600</v>
      </c>
      <c r="E78" s="4">
        <v>465803.80000000005</v>
      </c>
      <c r="F78" s="4">
        <v>495453.23583199998</v>
      </c>
      <c r="G78" s="4">
        <v>508400.79174799996</v>
      </c>
      <c r="H78" s="4">
        <v>576869.86540065007</v>
      </c>
      <c r="I78" s="4">
        <v>660185.56010787433</v>
      </c>
      <c r="J78" s="4">
        <v>779574.34422957944</v>
      </c>
      <c r="K78" s="4">
        <v>899198.94377292471</v>
      </c>
      <c r="L78" s="4">
        <v>1028084.5410310326</v>
      </c>
      <c r="M78" s="76">
        <v>0.1512364248639908</v>
      </c>
    </row>
    <row r="79" spans="2:23" x14ac:dyDescent="0.2">
      <c r="C79" s="5" t="s">
        <v>92</v>
      </c>
      <c r="D79" s="4">
        <v>84494</v>
      </c>
      <c r="E79" s="4">
        <v>74515.09</v>
      </c>
      <c r="F79" s="4">
        <v>66339.633249599996</v>
      </c>
      <c r="G79" s="4">
        <v>59364.006921899992</v>
      </c>
      <c r="H79" s="4">
        <v>54999.483921225015</v>
      </c>
      <c r="I79" s="4">
        <v>54197.759023210492</v>
      </c>
      <c r="J79" s="4">
        <v>54162.707008667603</v>
      </c>
      <c r="K79" s="4">
        <v>52493.750145578044</v>
      </c>
      <c r="L79" s="4">
        <v>51220.933259755795</v>
      </c>
      <c r="M79" s="76">
        <v>-2.9076850436247414E-2</v>
      </c>
    </row>
    <row r="80" spans="2:23" x14ac:dyDescent="0.2">
      <c r="C80" s="5" t="s">
        <v>95</v>
      </c>
      <c r="D80" s="4">
        <v>597310</v>
      </c>
      <c r="E80" s="4">
        <v>530196.85000000009</v>
      </c>
      <c r="F80" s="4">
        <v>480579.22166399995</v>
      </c>
      <c r="G80" s="4">
        <v>437888.31964349991</v>
      </c>
      <c r="H80" s="4">
        <v>411259.6687583251</v>
      </c>
      <c r="I80" s="4">
        <v>408660.74593539559</v>
      </c>
      <c r="J80" s="4">
        <v>413900.06107921404</v>
      </c>
      <c r="K80" s="4">
        <v>410237.25751758495</v>
      </c>
      <c r="L80" s="4">
        <v>418810.49741079414</v>
      </c>
      <c r="M80" s="76">
        <v>-8.869502967683629E-3</v>
      </c>
    </row>
    <row r="81" spans="1:24" x14ac:dyDescent="0.2">
      <c r="C81" s="1" t="s">
        <v>98</v>
      </c>
      <c r="D81" s="4">
        <v>727340</v>
      </c>
      <c r="E81" s="4">
        <v>740218.5</v>
      </c>
      <c r="F81" s="4">
        <v>467273.42915999994</v>
      </c>
      <c r="G81" s="4">
        <v>290034.07441499998</v>
      </c>
      <c r="H81" s="4">
        <v>166389.50049897598</v>
      </c>
      <c r="I81" s="4">
        <v>115198.81194599075</v>
      </c>
      <c r="J81" s="4">
        <v>124346.5929771779</v>
      </c>
      <c r="K81" s="4">
        <v>137531.87425614847</v>
      </c>
      <c r="L81" s="4">
        <v>146351.4701933183</v>
      </c>
      <c r="M81" s="76">
        <v>-0.1278531567671185</v>
      </c>
    </row>
    <row r="82" spans="1:24" x14ac:dyDescent="0.2">
      <c r="C82" s="1" t="s">
        <v>101</v>
      </c>
      <c r="D82" s="4">
        <v>322920</v>
      </c>
      <c r="E82" s="4">
        <v>315362.19999999995</v>
      </c>
      <c r="F82" s="4">
        <v>250857.29124799999</v>
      </c>
      <c r="G82" s="4">
        <v>214121.20254199998</v>
      </c>
      <c r="H82" s="4">
        <v>181728.369541113</v>
      </c>
      <c r="I82" s="4">
        <v>194985.84368840838</v>
      </c>
      <c r="J82" s="4">
        <v>221000.07586730178</v>
      </c>
      <c r="K82" s="4">
        <v>231972.39454430618</v>
      </c>
      <c r="L82" s="4">
        <v>242542.48849543862</v>
      </c>
      <c r="M82" s="76">
        <v>2.5240210376380023E-2</v>
      </c>
    </row>
    <row r="83" spans="1:24" x14ac:dyDescent="0.2">
      <c r="C83" s="5" t="s">
        <v>104</v>
      </c>
      <c r="D83" s="4">
        <v>45136</v>
      </c>
      <c r="E83" s="4">
        <v>41306.559999999998</v>
      </c>
      <c r="F83" s="4">
        <v>33705.7971664</v>
      </c>
      <c r="G83" s="4">
        <v>28950.016079599998</v>
      </c>
      <c r="H83" s="4">
        <v>26760.759419436003</v>
      </c>
      <c r="I83" s="4">
        <v>42988.497176582823</v>
      </c>
      <c r="J83" s="4">
        <v>57283.825239588958</v>
      </c>
      <c r="K83" s="4">
        <v>59808.741648941803</v>
      </c>
      <c r="L83" s="4">
        <v>65842.169162699895</v>
      </c>
      <c r="M83" s="76">
        <v>0.17861255810713961</v>
      </c>
    </row>
    <row r="84" spans="1:24" x14ac:dyDescent="0.2">
      <c r="C84" s="26" t="s">
        <v>66</v>
      </c>
      <c r="D84" s="7">
        <v>2345800</v>
      </c>
      <c r="E84" s="7">
        <v>2167403.0000000005</v>
      </c>
      <c r="F84" s="7">
        <v>1794208.6083199997</v>
      </c>
      <c r="G84" s="7">
        <v>1538758.4113499997</v>
      </c>
      <c r="H84" s="7">
        <v>1418007.6475397253</v>
      </c>
      <c r="I84" s="7">
        <v>1476217.2178774625</v>
      </c>
      <c r="J84" s="7">
        <v>1650267.6064015296</v>
      </c>
      <c r="K84" s="7">
        <v>1791242.9618854842</v>
      </c>
      <c r="L84" s="7">
        <v>1952852.0995530393</v>
      </c>
      <c r="M84" s="25">
        <v>4.8817155773130061E-2</v>
      </c>
    </row>
    <row r="88" spans="1:24" s="56" customFormat="1" x14ac:dyDescent="0.2">
      <c r="C88" s="36"/>
    </row>
    <row r="89" spans="1:24" s="56" customFormat="1" x14ac:dyDescent="0.2"/>
    <row r="90" spans="1:24" s="56" customFormat="1" x14ac:dyDescent="0.2"/>
    <row r="91" spans="1:24" s="56" customFormat="1" x14ac:dyDescent="0.2"/>
    <row r="92" spans="1:24" s="56" customFormat="1" x14ac:dyDescent="0.2"/>
    <row r="93" spans="1:24" s="56" customFormat="1" x14ac:dyDescent="0.2">
      <c r="D93" s="73"/>
      <c r="E93" s="73"/>
      <c r="F93" s="73"/>
      <c r="G93" s="73"/>
      <c r="H93" s="73"/>
      <c r="I93" s="73"/>
      <c r="J93" s="73"/>
      <c r="K93" s="73"/>
      <c r="L93" s="73"/>
    </row>
    <row r="94" spans="1:24" s="56" customFormat="1" x14ac:dyDescent="0.2">
      <c r="D94" s="73"/>
      <c r="E94" s="73"/>
      <c r="F94" s="73"/>
      <c r="G94" s="73"/>
      <c r="H94" s="73"/>
      <c r="I94" s="73"/>
      <c r="J94" s="73"/>
      <c r="K94" s="73"/>
      <c r="L94" s="73"/>
    </row>
    <row r="95" spans="1:24" s="57" customFormat="1" x14ac:dyDescent="0.2">
      <c r="A95" s="56"/>
      <c r="B95" s="56"/>
      <c r="C95" s="56"/>
      <c r="D95" s="56"/>
      <c r="E95" s="56"/>
      <c r="F95" s="56"/>
      <c r="G95" s="56"/>
      <c r="H95" s="56"/>
      <c r="I95" s="56"/>
      <c r="J95" s="56"/>
      <c r="K95" s="56"/>
      <c r="L95" s="56"/>
      <c r="M95" s="56"/>
      <c r="N95" s="56"/>
      <c r="O95" s="56"/>
      <c r="P95" s="56"/>
      <c r="Q95" s="56"/>
      <c r="R95" s="56"/>
      <c r="S95" s="56"/>
      <c r="T95" s="56"/>
      <c r="U95" s="56"/>
      <c r="V95" s="56"/>
      <c r="W95" s="56"/>
      <c r="X95" s="56"/>
    </row>
    <row r="96" spans="1:24" s="56" customFormat="1" x14ac:dyDescent="0.2">
      <c r="A96" s="57"/>
      <c r="M96" s="57"/>
      <c r="X96" s="57"/>
    </row>
    <row r="97" spans="2:23" s="56" customFormat="1" x14ac:dyDescent="0.2">
      <c r="B97" s="8"/>
      <c r="C97" s="8"/>
      <c r="D97" s="8"/>
      <c r="E97" s="8"/>
      <c r="F97" s="8"/>
      <c r="G97" s="8"/>
      <c r="H97" s="8"/>
      <c r="I97" s="8"/>
      <c r="J97" s="8"/>
      <c r="K97" s="8"/>
      <c r="L97" s="8"/>
      <c r="M97" s="13"/>
      <c r="N97" s="57"/>
      <c r="O97" s="57"/>
      <c r="P97" s="57"/>
      <c r="Q97" s="57"/>
      <c r="R97" s="57"/>
      <c r="S97" s="57"/>
      <c r="T97" s="57"/>
      <c r="U97" s="57"/>
      <c r="V97" s="57"/>
      <c r="W97" s="57"/>
    </row>
    <row r="98" spans="2:23" s="56" customFormat="1" x14ac:dyDescent="0.2">
      <c r="B98" s="1"/>
      <c r="C98" s="1"/>
      <c r="D98" s="4"/>
      <c r="E98" s="4"/>
      <c r="F98" s="4"/>
      <c r="G98" s="4"/>
      <c r="H98" s="4"/>
      <c r="I98" s="4"/>
      <c r="J98" s="4"/>
      <c r="K98" s="4"/>
      <c r="L98" s="4"/>
      <c r="M98" s="76"/>
    </row>
    <row r="99" spans="2:23" s="56" customFormat="1" x14ac:dyDescent="0.2">
      <c r="B99" s="1"/>
      <c r="C99" s="5"/>
      <c r="D99" s="4"/>
      <c r="E99" s="4"/>
      <c r="F99" s="4"/>
      <c r="G99" s="4"/>
      <c r="H99" s="4"/>
      <c r="I99" s="4"/>
      <c r="J99" s="4"/>
      <c r="K99" s="4"/>
      <c r="L99" s="4"/>
      <c r="M99" s="76"/>
    </row>
    <row r="100" spans="2:23" s="56" customFormat="1" x14ac:dyDescent="0.2">
      <c r="B100" s="1"/>
      <c r="C100" s="5"/>
      <c r="D100" s="4"/>
      <c r="E100" s="4"/>
      <c r="F100" s="4"/>
      <c r="G100" s="4"/>
      <c r="H100" s="4"/>
      <c r="I100" s="4"/>
      <c r="J100" s="4"/>
      <c r="K100" s="4"/>
      <c r="L100" s="4"/>
      <c r="M100" s="76"/>
    </row>
    <row r="101" spans="2:23" s="56" customFormat="1" x14ac:dyDescent="0.2">
      <c r="B101" s="1"/>
      <c r="C101" s="1"/>
      <c r="D101" s="4"/>
      <c r="E101" s="4"/>
      <c r="F101" s="4"/>
      <c r="G101" s="4"/>
      <c r="H101" s="4"/>
      <c r="I101" s="4"/>
      <c r="J101" s="4"/>
      <c r="K101" s="4"/>
      <c r="L101" s="4"/>
      <c r="M101" s="76"/>
    </row>
    <row r="102" spans="2:23" s="56" customFormat="1" x14ac:dyDescent="0.2">
      <c r="B102" s="1"/>
      <c r="C102" s="1"/>
      <c r="D102" s="4"/>
      <c r="E102" s="4"/>
      <c r="F102" s="4"/>
      <c r="G102" s="4"/>
      <c r="H102" s="4"/>
      <c r="I102" s="4"/>
      <c r="J102" s="4"/>
      <c r="K102" s="4"/>
      <c r="L102" s="4"/>
      <c r="M102" s="76"/>
    </row>
    <row r="103" spans="2:23" s="56" customFormat="1" x14ac:dyDescent="0.2">
      <c r="B103" s="1"/>
      <c r="C103" s="5"/>
      <c r="D103" s="4"/>
      <c r="E103" s="4"/>
      <c r="F103" s="4"/>
      <c r="G103" s="4"/>
      <c r="H103" s="4"/>
      <c r="I103" s="4"/>
      <c r="J103" s="4"/>
      <c r="K103" s="4"/>
      <c r="L103" s="4"/>
      <c r="M103" s="76"/>
    </row>
    <row r="104" spans="2:23" s="56" customFormat="1" x14ac:dyDescent="0.2">
      <c r="B104" s="1"/>
      <c r="C104" s="26"/>
      <c r="D104" s="7"/>
      <c r="E104" s="7"/>
      <c r="F104" s="7"/>
      <c r="G104" s="7"/>
      <c r="H104" s="7"/>
      <c r="I104" s="7"/>
      <c r="J104" s="7"/>
      <c r="K104" s="7"/>
      <c r="L104" s="7"/>
      <c r="M104" s="25"/>
    </row>
    <row r="105" spans="2:23" s="56" customFormat="1" x14ac:dyDescent="0.2">
      <c r="B105" s="1"/>
      <c r="C105" s="1"/>
      <c r="D105" s="1"/>
      <c r="E105" s="1"/>
      <c r="F105" s="1"/>
      <c r="G105" s="1"/>
      <c r="H105" s="1"/>
      <c r="I105" s="1"/>
      <c r="J105" s="1"/>
      <c r="K105" s="1"/>
      <c r="L105" s="1"/>
      <c r="M105" s="23"/>
    </row>
    <row r="106" spans="2:23" s="56" customFormat="1" x14ac:dyDescent="0.2">
      <c r="B106" s="1"/>
      <c r="C106" s="1"/>
      <c r="D106" s="1"/>
      <c r="E106" s="1"/>
      <c r="F106" s="1"/>
      <c r="G106" s="1"/>
      <c r="H106" s="1"/>
      <c r="I106" s="1"/>
      <c r="J106" s="1"/>
      <c r="K106" s="1"/>
      <c r="L106" s="1"/>
      <c r="M106" s="23"/>
    </row>
    <row r="107" spans="2:23" s="56" customFormat="1" x14ac:dyDescent="0.2"/>
    <row r="108" spans="2:23" s="56" customFormat="1" x14ac:dyDescent="0.2">
      <c r="D108" s="74"/>
      <c r="E108" s="74"/>
      <c r="F108" s="74"/>
      <c r="G108" s="74"/>
      <c r="H108" s="74"/>
      <c r="I108" s="74"/>
      <c r="J108" s="74"/>
      <c r="K108" s="74"/>
      <c r="L108" s="74"/>
    </row>
    <row r="109" spans="2:23" s="56" customFormat="1" x14ac:dyDescent="0.2">
      <c r="D109" s="74"/>
      <c r="E109" s="74"/>
      <c r="F109" s="74"/>
      <c r="G109" s="74"/>
      <c r="H109" s="74"/>
      <c r="I109" s="74"/>
      <c r="J109" s="74"/>
      <c r="K109" s="74"/>
      <c r="L109" s="74"/>
    </row>
    <row r="110" spans="2:23" s="56" customFormat="1" x14ac:dyDescent="0.2">
      <c r="D110" s="74"/>
      <c r="E110" s="74"/>
      <c r="F110" s="74"/>
      <c r="G110" s="74"/>
      <c r="H110" s="74"/>
      <c r="I110" s="74"/>
      <c r="J110" s="74"/>
      <c r="K110" s="74"/>
      <c r="L110" s="74"/>
    </row>
    <row r="111" spans="2:23" s="56" customFormat="1" x14ac:dyDescent="0.2">
      <c r="D111" s="58"/>
      <c r="E111" s="58"/>
      <c r="F111" s="58"/>
      <c r="G111" s="58"/>
      <c r="H111" s="58"/>
      <c r="I111" s="58"/>
      <c r="J111" s="58"/>
      <c r="K111" s="58"/>
      <c r="L111" s="58"/>
    </row>
    <row r="112" spans="2:23" s="56" customFormat="1" x14ac:dyDescent="0.2">
      <c r="D112" s="75"/>
      <c r="E112" s="75"/>
      <c r="F112" s="75"/>
      <c r="G112" s="75"/>
      <c r="H112" s="75"/>
      <c r="I112" s="75"/>
      <c r="J112" s="75"/>
      <c r="K112" s="75"/>
      <c r="L112" s="75"/>
    </row>
    <row r="113" spans="1:24" s="56" customFormat="1" x14ac:dyDescent="0.2"/>
    <row r="114" spans="1:24" s="56" customFormat="1" x14ac:dyDescent="0.2"/>
    <row r="115" spans="1:24" s="56" customFormat="1" x14ac:dyDescent="0.2"/>
    <row r="116" spans="1:24" s="56" customFormat="1" x14ac:dyDescent="0.2"/>
    <row r="117" spans="1:24" s="56" customFormat="1" x14ac:dyDescent="0.2"/>
    <row r="118" spans="1:24" s="56" customFormat="1" x14ac:dyDescent="0.2"/>
    <row r="119" spans="1:24" s="56" customFormat="1" x14ac:dyDescent="0.2"/>
    <row r="120" spans="1:24" s="56" customFormat="1" x14ac:dyDescent="0.2"/>
    <row r="121" spans="1:24" s="56" customFormat="1" x14ac:dyDescent="0.2"/>
    <row r="122" spans="1:24" s="56" customFormat="1" x14ac:dyDescent="0.2"/>
    <row r="123" spans="1:24" s="57" customFormat="1" x14ac:dyDescent="0.2">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spans="1:24" s="56" customFormat="1" x14ac:dyDescent="0.2">
      <c r="A124" s="57"/>
      <c r="M124" s="57"/>
      <c r="X124" s="57"/>
    </row>
    <row r="125" spans="1:24" s="56" customFormat="1" x14ac:dyDescent="0.2">
      <c r="B125" s="57"/>
      <c r="C125" s="57"/>
      <c r="D125" s="57"/>
      <c r="E125" s="57"/>
      <c r="F125" s="57"/>
      <c r="G125" s="57"/>
      <c r="H125" s="57"/>
      <c r="I125" s="57"/>
      <c r="J125" s="57"/>
      <c r="K125" s="57"/>
      <c r="L125" s="57"/>
      <c r="M125" s="13"/>
      <c r="N125" s="57"/>
      <c r="O125" s="57"/>
      <c r="P125" s="57"/>
      <c r="Q125" s="57"/>
      <c r="R125" s="57"/>
      <c r="S125" s="57"/>
      <c r="T125" s="57"/>
      <c r="U125" s="57"/>
      <c r="V125" s="57"/>
      <c r="W125" s="57"/>
    </row>
    <row r="126" spans="1:24" s="56" customFormat="1" x14ac:dyDescent="0.2">
      <c r="C126" s="16"/>
      <c r="D126" s="13"/>
      <c r="E126" s="13"/>
      <c r="F126" s="13"/>
      <c r="G126" s="13"/>
      <c r="H126" s="13"/>
      <c r="I126" s="13"/>
      <c r="J126" s="13"/>
      <c r="K126" s="13"/>
      <c r="L126" s="13"/>
      <c r="M126" s="13"/>
    </row>
    <row r="127" spans="1:24" s="56" customFormat="1" x14ac:dyDescent="0.2">
      <c r="D127" s="27"/>
      <c r="E127" s="27"/>
      <c r="F127" s="27"/>
      <c r="G127" s="27"/>
      <c r="H127" s="27"/>
      <c r="I127" s="27"/>
      <c r="J127" s="27"/>
      <c r="K127" s="27"/>
      <c r="L127" s="27"/>
      <c r="M127" s="25"/>
    </row>
    <row r="128" spans="1:24" s="56" customFormat="1" x14ac:dyDescent="0.2">
      <c r="D128" s="27"/>
      <c r="E128" s="27"/>
      <c r="F128" s="27"/>
      <c r="G128" s="27"/>
      <c r="H128" s="27"/>
      <c r="I128" s="27"/>
      <c r="J128" s="27"/>
      <c r="K128" s="27"/>
      <c r="L128" s="27"/>
      <c r="M128" s="25"/>
    </row>
    <row r="129" spans="3:13" s="56" customFormat="1" x14ac:dyDescent="0.2">
      <c r="D129" s="27"/>
      <c r="E129" s="27"/>
      <c r="F129" s="27"/>
      <c r="G129" s="27"/>
      <c r="H129" s="27"/>
      <c r="I129" s="27"/>
      <c r="J129" s="27"/>
      <c r="K129" s="27"/>
      <c r="L129" s="27"/>
      <c r="M129" s="25"/>
    </row>
    <row r="130" spans="3:13" s="56" customFormat="1" x14ac:dyDescent="0.2">
      <c r="M130" s="25"/>
    </row>
    <row r="131" spans="3:13" s="56" customFormat="1" x14ac:dyDescent="0.2">
      <c r="C131" s="57"/>
      <c r="D131" s="29"/>
      <c r="E131" s="29"/>
      <c r="F131" s="29"/>
      <c r="G131" s="29"/>
      <c r="H131" s="29"/>
      <c r="I131" s="29"/>
      <c r="J131" s="29"/>
      <c r="K131" s="29"/>
      <c r="L131" s="29"/>
      <c r="M131" s="25"/>
    </row>
    <row r="132" spans="3:13" s="56" customFormat="1" x14ac:dyDescent="0.2"/>
    <row r="133" spans="3:13" s="56" customFormat="1" x14ac:dyDescent="0.2"/>
    <row r="134" spans="3:13" s="56" customFormat="1" x14ac:dyDescent="0.2"/>
    <row r="135" spans="3:13" s="56" customFormat="1" x14ac:dyDescent="0.2"/>
    <row r="136" spans="3:13" s="56" customFormat="1" x14ac:dyDescent="0.2"/>
    <row r="137" spans="3:13" s="56" customFormat="1" x14ac:dyDescent="0.2"/>
    <row r="138" spans="3:13" s="56" customFormat="1" x14ac:dyDescent="0.2"/>
    <row r="139" spans="3:13" s="56" customFormat="1" x14ac:dyDescent="0.2">
      <c r="D139" s="74"/>
      <c r="E139" s="74"/>
      <c r="F139" s="74"/>
      <c r="G139" s="74"/>
      <c r="H139" s="74"/>
      <c r="I139" s="74"/>
      <c r="J139" s="74"/>
      <c r="K139" s="74"/>
      <c r="L139" s="74"/>
    </row>
    <row r="140" spans="3:13" s="56" customFormat="1" x14ac:dyDescent="0.2">
      <c r="D140" s="74"/>
      <c r="E140" s="74"/>
      <c r="F140" s="74"/>
      <c r="G140" s="74"/>
      <c r="H140" s="74"/>
      <c r="I140" s="74"/>
      <c r="J140" s="74"/>
      <c r="K140" s="74"/>
      <c r="L140" s="74"/>
    </row>
    <row r="141" spans="3:13" s="56" customFormat="1" x14ac:dyDescent="0.2">
      <c r="D141" s="76"/>
      <c r="E141" s="76"/>
      <c r="F141" s="76"/>
      <c r="G141" s="76"/>
      <c r="H141" s="76"/>
      <c r="I141" s="76"/>
      <c r="J141" s="76"/>
      <c r="K141" s="76"/>
      <c r="L141" s="76"/>
    </row>
    <row r="142" spans="3:13" s="56" customFormat="1" x14ac:dyDescent="0.2"/>
    <row r="143" spans="3:13" s="56" customFormat="1" x14ac:dyDescent="0.2"/>
    <row r="144" spans="3:13" s="56" customFormat="1" x14ac:dyDescent="0.2"/>
    <row r="145" spans="1:24" s="56" customFormat="1" x14ac:dyDescent="0.2"/>
    <row r="146" spans="1:24" s="56" customFormat="1" x14ac:dyDescent="0.2"/>
    <row r="147" spans="1:24" s="56" customFormat="1" x14ac:dyDescent="0.2"/>
    <row r="148" spans="1:24" s="56" customFormat="1" x14ac:dyDescent="0.2"/>
    <row r="149" spans="1:24" s="56" customFormat="1" x14ac:dyDescent="0.2"/>
    <row r="150" spans="1:24" s="57" customFormat="1" x14ac:dyDescent="0.2">
      <c r="A150" s="56"/>
      <c r="B150" s="56"/>
      <c r="C150" s="56"/>
      <c r="D150" s="56"/>
      <c r="E150" s="56"/>
      <c r="F150" s="56"/>
      <c r="G150" s="56"/>
      <c r="H150" s="56"/>
      <c r="I150" s="56"/>
      <c r="J150" s="56"/>
      <c r="K150" s="56"/>
      <c r="L150" s="56"/>
      <c r="N150" s="56"/>
      <c r="O150" s="56"/>
      <c r="P150" s="56"/>
      <c r="Q150" s="56"/>
      <c r="R150" s="56"/>
      <c r="S150" s="56"/>
      <c r="T150" s="56"/>
      <c r="U150" s="56"/>
      <c r="V150" s="56"/>
      <c r="W150" s="56"/>
      <c r="X150" s="56"/>
    </row>
    <row r="151" spans="1:24" s="56" customFormat="1" x14ac:dyDescent="0.2">
      <c r="A151" s="57"/>
      <c r="C151" s="57"/>
      <c r="D151" s="57"/>
      <c r="E151" s="57"/>
      <c r="F151" s="57"/>
      <c r="G151" s="57"/>
      <c r="H151" s="57"/>
      <c r="I151" s="57"/>
      <c r="J151" s="57"/>
      <c r="K151" s="57"/>
      <c r="L151" s="57"/>
      <c r="M151" s="13"/>
      <c r="X151" s="57"/>
    </row>
    <row r="152" spans="1:24" s="56" customFormat="1" x14ac:dyDescent="0.2">
      <c r="B152" s="57"/>
      <c r="C152" s="16"/>
      <c r="D152" s="13"/>
      <c r="E152" s="13"/>
      <c r="F152" s="13"/>
      <c r="G152" s="13"/>
      <c r="H152" s="13"/>
      <c r="I152" s="13"/>
      <c r="J152" s="13"/>
      <c r="K152" s="13"/>
      <c r="L152" s="13"/>
      <c r="M152" s="13"/>
      <c r="N152" s="57"/>
      <c r="O152" s="57"/>
      <c r="P152" s="57"/>
      <c r="Q152" s="57"/>
      <c r="R152" s="57"/>
      <c r="S152" s="57"/>
      <c r="T152" s="57"/>
      <c r="U152" s="57"/>
      <c r="V152" s="57"/>
      <c r="W152" s="57"/>
    </row>
    <row r="153" spans="1:24" s="56" customFormat="1" x14ac:dyDescent="0.2">
      <c r="D153" s="55"/>
      <c r="E153" s="55"/>
      <c r="F153" s="55"/>
      <c r="G153" s="55"/>
      <c r="H153" s="55"/>
      <c r="I153" s="55"/>
      <c r="J153" s="55"/>
      <c r="K153" s="55"/>
      <c r="L153" s="55"/>
      <c r="M153" s="25"/>
    </row>
    <row r="154" spans="1:24" s="56" customFormat="1" x14ac:dyDescent="0.2">
      <c r="D154" s="27"/>
      <c r="E154" s="27"/>
      <c r="F154" s="27"/>
      <c r="G154" s="27"/>
      <c r="H154" s="27"/>
      <c r="I154" s="27"/>
      <c r="J154" s="27"/>
      <c r="K154" s="27"/>
      <c r="L154" s="27"/>
      <c r="M154" s="25"/>
    </row>
    <row r="155" spans="1:24" s="56" customFormat="1" x14ac:dyDescent="0.2">
      <c r="D155" s="27"/>
      <c r="E155" s="27"/>
      <c r="F155" s="27"/>
      <c r="G155" s="27"/>
      <c r="H155" s="27"/>
      <c r="I155" s="27"/>
      <c r="J155" s="27"/>
      <c r="K155" s="27"/>
      <c r="L155" s="27"/>
      <c r="M155" s="25"/>
    </row>
    <row r="156" spans="1:24" s="56" customFormat="1" x14ac:dyDescent="0.2">
      <c r="D156" s="27"/>
      <c r="E156" s="27"/>
      <c r="F156" s="27"/>
      <c r="G156" s="27"/>
      <c r="H156" s="27"/>
      <c r="I156" s="27"/>
      <c r="J156" s="27"/>
      <c r="K156" s="27"/>
      <c r="L156" s="27"/>
      <c r="M156" s="25"/>
    </row>
    <row r="157" spans="1:24" s="56" customFormat="1" x14ac:dyDescent="0.2">
      <c r="M157" s="25"/>
    </row>
    <row r="158" spans="1:24" s="56" customFormat="1" x14ac:dyDescent="0.2">
      <c r="C158" s="57"/>
      <c r="D158" s="29"/>
      <c r="E158" s="29"/>
      <c r="F158" s="29"/>
      <c r="G158" s="29"/>
      <c r="H158" s="29"/>
      <c r="I158" s="29"/>
      <c r="J158" s="29"/>
      <c r="K158" s="29"/>
      <c r="L158" s="29"/>
      <c r="M158" s="25"/>
    </row>
    <row r="159" spans="1:24" s="56" customFormat="1" x14ac:dyDescent="0.2"/>
    <row r="160" spans="1:24" s="56" customFormat="1" x14ac:dyDescent="0.2"/>
    <row r="161" s="56" customFormat="1" x14ac:dyDescent="0.2"/>
    <row r="162" s="56" customFormat="1" x14ac:dyDescent="0.2"/>
    <row r="163" s="56" customFormat="1" x14ac:dyDescent="0.2"/>
    <row r="164" s="56" customFormat="1" x14ac:dyDescent="0.2"/>
    <row r="165" s="56" customFormat="1" x14ac:dyDescent="0.2"/>
    <row r="166" s="56" customFormat="1" x14ac:dyDescent="0.2"/>
    <row r="167" s="56" customFormat="1" x14ac:dyDescent="0.2"/>
    <row r="168" s="56" customFormat="1" x14ac:dyDescent="0.2"/>
    <row r="169" s="56" customFormat="1" x14ac:dyDescent="0.2"/>
    <row r="170" s="56" customFormat="1" x14ac:dyDescent="0.2"/>
    <row r="171" s="56" customFormat="1" x14ac:dyDescent="0.2"/>
    <row r="172" s="56" customFormat="1" x14ac:dyDescent="0.2"/>
    <row r="173" s="56" customFormat="1" x14ac:dyDescent="0.2"/>
    <row r="174" s="56" customFormat="1" x14ac:dyDescent="0.2"/>
    <row r="175" s="56" customFormat="1" x14ac:dyDescent="0.2"/>
    <row r="176" s="56" customFormat="1" x14ac:dyDescent="0.2"/>
    <row r="177" s="56" customFormat="1" x14ac:dyDescent="0.2"/>
    <row r="178" s="56" customFormat="1" x14ac:dyDescent="0.2"/>
    <row r="179" s="56" customFormat="1" x14ac:dyDescent="0.2"/>
    <row r="180" s="56" customFormat="1" x14ac:dyDescent="0.2"/>
    <row r="181" s="56" customFormat="1" x14ac:dyDescent="0.2"/>
    <row r="182" s="56" customFormat="1" x14ac:dyDescent="0.2"/>
    <row r="183" s="56" customFormat="1" x14ac:dyDescent="0.2"/>
    <row r="184" s="56" customFormat="1" x14ac:dyDescent="0.2"/>
    <row r="185" s="56" customFormat="1" x14ac:dyDescent="0.2"/>
    <row r="186" s="56" customFormat="1" x14ac:dyDescent="0.2"/>
    <row r="187" s="56" customFormat="1" x14ac:dyDescent="0.2"/>
    <row r="188" s="56" customFormat="1" x14ac:dyDescent="0.2"/>
    <row r="189" s="56" customFormat="1" x14ac:dyDescent="0.2"/>
    <row r="190" s="56" customFormat="1" x14ac:dyDescent="0.2"/>
    <row r="191" s="56" customFormat="1" x14ac:dyDescent="0.2"/>
    <row r="192" s="56" customFormat="1" x14ac:dyDescent="0.2"/>
    <row r="193" s="56" customFormat="1" x14ac:dyDescent="0.2"/>
    <row r="194" s="56" customFormat="1" x14ac:dyDescent="0.2"/>
    <row r="195" s="56" customFormat="1" x14ac:dyDescent="0.2"/>
    <row r="196" s="56" customFormat="1" x14ac:dyDescent="0.2"/>
    <row r="197" s="56" customFormat="1" x14ac:dyDescent="0.2"/>
    <row r="198" s="56" customFormat="1" x14ac:dyDescent="0.2"/>
    <row r="199" s="56" customFormat="1" x14ac:dyDescent="0.2"/>
    <row r="200" s="56" customFormat="1" x14ac:dyDescent="0.2"/>
    <row r="201" s="56" customFormat="1" x14ac:dyDescent="0.2"/>
    <row r="202" s="56" customFormat="1" x14ac:dyDescent="0.2"/>
    <row r="203" s="56" customFormat="1" x14ac:dyDescent="0.2"/>
    <row r="204" s="56" customFormat="1" x14ac:dyDescent="0.2"/>
    <row r="205" s="56" customFormat="1" x14ac:dyDescent="0.2"/>
    <row r="206" s="56" customFormat="1" x14ac:dyDescent="0.2"/>
    <row r="207" s="56" customFormat="1" x14ac:dyDescent="0.2"/>
    <row r="208" s="56" customFormat="1" x14ac:dyDescent="0.2"/>
    <row r="209" s="56" customFormat="1" x14ac:dyDescent="0.2"/>
    <row r="210" s="56" customFormat="1" x14ac:dyDescent="0.2"/>
    <row r="211" s="56" customFormat="1" x14ac:dyDescent="0.2"/>
    <row r="212" s="56" customFormat="1" x14ac:dyDescent="0.2"/>
    <row r="213" s="56" customFormat="1" x14ac:dyDescent="0.2"/>
    <row r="214" s="56" customFormat="1" x14ac:dyDescent="0.2"/>
    <row r="215" s="56" customFormat="1" x14ac:dyDescent="0.2"/>
    <row r="216" s="56" customFormat="1" x14ac:dyDescent="0.2"/>
    <row r="217" s="56" customFormat="1" x14ac:dyDescent="0.2"/>
    <row r="218" s="56" customFormat="1" x14ac:dyDescent="0.2"/>
    <row r="219" s="56" customFormat="1" x14ac:dyDescent="0.2"/>
    <row r="220" s="56" customFormat="1" x14ac:dyDescent="0.2"/>
    <row r="221" s="56" customFormat="1" x14ac:dyDescent="0.2"/>
    <row r="222" s="56" customFormat="1" x14ac:dyDescent="0.2"/>
    <row r="223" s="56" customFormat="1" x14ac:dyDescent="0.2"/>
    <row r="224" s="56" customFormat="1" x14ac:dyDescent="0.2"/>
    <row r="225" s="56" customFormat="1" x14ac:dyDescent="0.2"/>
    <row r="226" s="56" customFormat="1" x14ac:dyDescent="0.2"/>
    <row r="227" s="56" customFormat="1" x14ac:dyDescent="0.2"/>
    <row r="228" s="56" customFormat="1" x14ac:dyDescent="0.2"/>
    <row r="229" s="56" customFormat="1" x14ac:dyDescent="0.2"/>
    <row r="230" s="56" customFormat="1" x14ac:dyDescent="0.2"/>
    <row r="231" s="56" customFormat="1" x14ac:dyDescent="0.2"/>
    <row r="232" s="56" customFormat="1" x14ac:dyDescent="0.2"/>
    <row r="233" s="56" customFormat="1" x14ac:dyDescent="0.2"/>
    <row r="234" s="56" customFormat="1" x14ac:dyDescent="0.2"/>
    <row r="235" s="56" customFormat="1" x14ac:dyDescent="0.2"/>
    <row r="236" s="56" customFormat="1" x14ac:dyDescent="0.2"/>
    <row r="237" s="56" customFormat="1" x14ac:dyDescent="0.2"/>
    <row r="238" s="56" customFormat="1" x14ac:dyDescent="0.2"/>
    <row r="239" s="56" customFormat="1" x14ac:dyDescent="0.2"/>
    <row r="240" s="56" customFormat="1" x14ac:dyDescent="0.2"/>
    <row r="241" s="56" customFormat="1" x14ac:dyDescent="0.2"/>
    <row r="242" s="56" customFormat="1" x14ac:dyDescent="0.2"/>
    <row r="243" s="56" customFormat="1" x14ac:dyDescent="0.2"/>
    <row r="244" s="56" customFormat="1" x14ac:dyDescent="0.2"/>
    <row r="245" s="56" customFormat="1" x14ac:dyDescent="0.2"/>
    <row r="246" s="56" customFormat="1" x14ac:dyDescent="0.2"/>
    <row r="247" s="56" customFormat="1" x14ac:dyDescent="0.2"/>
    <row r="248" s="56" customFormat="1" x14ac:dyDescent="0.2"/>
    <row r="249" s="56" customFormat="1" x14ac:dyDescent="0.2"/>
    <row r="250" s="56" customFormat="1" x14ac:dyDescent="0.2"/>
    <row r="251" s="56" customFormat="1" x14ac:dyDescent="0.2"/>
    <row r="252" s="56" customFormat="1" x14ac:dyDescent="0.2"/>
    <row r="253" s="56" customFormat="1" x14ac:dyDescent="0.2"/>
    <row r="254" s="56" customFormat="1" x14ac:dyDescent="0.2"/>
    <row r="255" s="56" customFormat="1" x14ac:dyDescent="0.2"/>
    <row r="256"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sheetData>
  <pageMargins left="0.75" right="0.75" top="1" bottom="1" header="0.5" footer="0.5"/>
  <pageSetup orientation="landscape" horizontalDpi="4294967293" verticalDpi="4294967293" r:id="rId1"/>
  <headerFooter alignWithMargins="0"/>
  <rowBreaks count="1" manualBreakCount="1">
    <brk id="92" max="16383" man="1"/>
  </rowBreaks>
  <colBreaks count="1" manualBreakCount="1">
    <brk id="13"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99"/>
  <sheetViews>
    <sheetView zoomScale="90" zoomScaleNormal="90" workbookViewId="0">
      <selection activeCell="C4" sqref="C4"/>
    </sheetView>
  </sheetViews>
  <sheetFormatPr defaultRowHeight="12.75" x14ac:dyDescent="0.2"/>
  <cols>
    <col min="1" max="2" width="5.28515625" style="1" customWidth="1"/>
    <col min="3" max="3" width="19.85546875" style="1" bestFit="1" customWidth="1"/>
    <col min="4" max="10" width="13.42578125" style="1" customWidth="1"/>
    <col min="11" max="12" width="13.140625" style="23" customWidth="1"/>
    <col min="13" max="13" width="11" style="1" bestFit="1" customWidth="1"/>
    <col min="14" max="14" width="11.28515625" style="1" bestFit="1" customWidth="1"/>
    <col min="15" max="16384" width="9.140625" style="1"/>
  </cols>
  <sheetData>
    <row r="1" spans="2:24" x14ac:dyDescent="0.2">
      <c r="C1" s="1" t="s">
        <v>0</v>
      </c>
      <c r="D1" s="9" t="s">
        <v>3</v>
      </c>
      <c r="E1" s="1" t="str">
        <f>'Title sheet and Definitions'!F14</f>
        <v>Ericsson</v>
      </c>
      <c r="F1" s="101"/>
    </row>
    <row r="2" spans="2:24" x14ac:dyDescent="0.2">
      <c r="C2" s="1" t="s">
        <v>1</v>
      </c>
      <c r="D2" s="101"/>
      <c r="E2" s="101"/>
      <c r="F2" s="101"/>
    </row>
    <row r="3" spans="2:24" x14ac:dyDescent="0.2">
      <c r="C3" s="2">
        <f>'Title sheet and Definitions'!C13</f>
        <v>42985</v>
      </c>
      <c r="D3" s="101"/>
      <c r="E3" s="55"/>
      <c r="F3" s="55"/>
      <c r="G3" s="23"/>
      <c r="H3" s="23"/>
      <c r="I3" s="23"/>
      <c r="J3" s="23"/>
    </row>
    <row r="4" spans="2:24" x14ac:dyDescent="0.2">
      <c r="C4" s="2"/>
      <c r="D4" s="101"/>
      <c r="E4" s="55"/>
      <c r="F4" s="55"/>
      <c r="G4" s="23"/>
      <c r="H4" s="23"/>
      <c r="I4" s="23"/>
      <c r="J4" s="23"/>
    </row>
    <row r="5" spans="2:24" x14ac:dyDescent="0.2">
      <c r="C5" s="2"/>
      <c r="D5" s="101"/>
      <c r="E5" s="55"/>
      <c r="F5" s="55"/>
      <c r="G5" s="23"/>
      <c r="H5" s="23"/>
      <c r="I5" s="23"/>
      <c r="J5" s="23"/>
    </row>
    <row r="6" spans="2:24" x14ac:dyDescent="0.2">
      <c r="B6" s="8" t="s">
        <v>108</v>
      </c>
      <c r="C6" s="2"/>
      <c r="D6" s="101"/>
      <c r="E6" s="55"/>
      <c r="F6" s="55"/>
      <c r="G6" s="23"/>
      <c r="H6" s="23"/>
      <c r="I6" s="23"/>
      <c r="J6" s="23"/>
      <c r="O6" s="8" t="s">
        <v>109</v>
      </c>
      <c r="X6" s="8" t="s">
        <v>110</v>
      </c>
    </row>
    <row r="7" spans="2:24" ht="15" x14ac:dyDescent="0.25">
      <c r="C7" s="94"/>
      <c r="D7" s="95">
        <v>2014</v>
      </c>
      <c r="E7" s="95">
        <v>2015</v>
      </c>
      <c r="F7" s="95">
        <v>2016</v>
      </c>
      <c r="G7" s="95">
        <v>2017</v>
      </c>
      <c r="H7" s="95">
        <v>2018</v>
      </c>
      <c r="I7" s="95">
        <v>2019</v>
      </c>
      <c r="J7" s="95">
        <v>2020</v>
      </c>
      <c r="K7" s="95">
        <v>2021</v>
      </c>
      <c r="L7" s="95">
        <v>2022</v>
      </c>
      <c r="M7" s="8" t="s">
        <v>41</v>
      </c>
      <c r="N7" s="109"/>
      <c r="O7" s="109"/>
      <c r="P7" s="109"/>
      <c r="Q7" s="109"/>
      <c r="R7" s="109"/>
      <c r="S7" s="109"/>
      <c r="T7" s="23"/>
      <c r="U7" s="23"/>
      <c r="V7" s="23"/>
      <c r="W7" s="23"/>
      <c r="X7" s="23"/>
    </row>
    <row r="8" spans="2:24" x14ac:dyDescent="0.2">
      <c r="C8" s="2" t="s">
        <v>47</v>
      </c>
      <c r="D8" s="11">
        <v>1372800</v>
      </c>
      <c r="E8" s="11">
        <v>1386528</v>
      </c>
      <c r="F8" s="11">
        <v>831833.60831999988</v>
      </c>
      <c r="G8" s="11">
        <v>464708.72447999992</v>
      </c>
      <c r="H8" s="11">
        <v>197705.02751999995</v>
      </c>
      <c r="I8" s="11">
        <v>38521.90742399999</v>
      </c>
      <c r="J8" s="11">
        <v>0</v>
      </c>
      <c r="K8" s="11">
        <v>0</v>
      </c>
      <c r="L8" s="11">
        <v>0</v>
      </c>
      <c r="M8" s="44">
        <v>-1</v>
      </c>
      <c r="N8" s="92"/>
      <c r="O8" s="92"/>
      <c r="P8" s="92"/>
      <c r="Q8" s="92"/>
      <c r="R8" s="92"/>
      <c r="S8" s="92"/>
      <c r="T8" s="92"/>
      <c r="U8" s="23"/>
      <c r="V8" s="23"/>
      <c r="W8" s="23"/>
      <c r="X8" s="23"/>
    </row>
    <row r="9" spans="2:24" x14ac:dyDescent="0.2">
      <c r="C9" s="2" t="s">
        <v>111</v>
      </c>
      <c r="D9" s="11">
        <v>795000</v>
      </c>
      <c r="E9" s="11">
        <v>576725</v>
      </c>
      <c r="F9" s="11">
        <v>738637.5</v>
      </c>
      <c r="G9" s="11">
        <v>811883.55374999996</v>
      </c>
      <c r="H9" s="11">
        <v>882882.9770625002</v>
      </c>
      <c r="I9" s="11">
        <v>881440.76718750002</v>
      </c>
      <c r="J9" s="11">
        <v>836835.07126875012</v>
      </c>
      <c r="K9" s="11">
        <v>765972.81666000001</v>
      </c>
      <c r="L9" s="11">
        <v>694258.49392799998</v>
      </c>
      <c r="M9" s="44">
        <v>-3.0817661022739307E-2</v>
      </c>
      <c r="N9" s="92"/>
      <c r="O9" s="92"/>
      <c r="P9" s="92"/>
      <c r="Q9" s="92"/>
      <c r="R9" s="92"/>
      <c r="S9" s="92"/>
      <c r="T9" s="92"/>
      <c r="U9" s="23"/>
      <c r="V9" s="23"/>
      <c r="W9" s="23"/>
      <c r="X9" s="23"/>
    </row>
    <row r="10" spans="2:24" x14ac:dyDescent="0.2">
      <c r="C10" s="2" t="s">
        <v>49</v>
      </c>
      <c r="D10" s="11">
        <v>178000</v>
      </c>
      <c r="E10" s="11">
        <v>204150</v>
      </c>
      <c r="F10" s="11">
        <v>222637.5</v>
      </c>
      <c r="G10" s="11">
        <v>241428.375</v>
      </c>
      <c r="H10" s="11">
        <v>246209.21212500002</v>
      </c>
      <c r="I10" s="11">
        <v>253016.60340937503</v>
      </c>
      <c r="J10" s="11">
        <v>256218.39658828135</v>
      </c>
      <c r="K10" s="11">
        <v>261569.29377332822</v>
      </c>
      <c r="L10" s="11">
        <v>255113.18485709772</v>
      </c>
      <c r="M10" s="44">
        <v>1.1087912985960235E-2</v>
      </c>
      <c r="N10" s="92"/>
      <c r="O10" s="92"/>
      <c r="P10" s="92"/>
      <c r="Q10" s="92"/>
      <c r="R10" s="92"/>
      <c r="S10" s="92"/>
      <c r="T10" s="92"/>
      <c r="U10" s="23"/>
      <c r="V10" s="23"/>
      <c r="W10" s="23"/>
      <c r="X10" s="23"/>
    </row>
    <row r="11" spans="2:24" x14ac:dyDescent="0.2">
      <c r="C11" s="90" t="s">
        <v>112</v>
      </c>
      <c r="D11" s="34">
        <v>2345800</v>
      </c>
      <c r="E11" s="34">
        <v>2167403</v>
      </c>
      <c r="F11" s="34">
        <v>1793108.6083199999</v>
      </c>
      <c r="G11" s="34">
        <v>1518020.6532299998</v>
      </c>
      <c r="H11" s="34">
        <v>1326797.2167075002</v>
      </c>
      <c r="I11" s="34">
        <v>1172979.2780208751</v>
      </c>
      <c r="J11" s="34">
        <v>1093053.4678570314</v>
      </c>
      <c r="K11" s="34">
        <v>1027542.1104333282</v>
      </c>
      <c r="L11" s="34">
        <v>949371.67878509767</v>
      </c>
      <c r="M11" s="44">
        <v>-8.9601112569903552E-2</v>
      </c>
      <c r="N11" s="92"/>
      <c r="O11" s="92"/>
      <c r="P11" s="92"/>
      <c r="Q11" s="92"/>
      <c r="R11" s="92"/>
      <c r="S11" s="92"/>
      <c r="T11" s="92"/>
      <c r="U11" s="23"/>
      <c r="V11" s="23"/>
      <c r="W11" s="23"/>
      <c r="X11" s="23"/>
    </row>
    <row r="12" spans="2:24" x14ac:dyDescent="0.2">
      <c r="C12" s="90"/>
      <c r="D12" s="34"/>
      <c r="E12" s="34"/>
      <c r="F12" s="34"/>
      <c r="G12" s="34"/>
      <c r="H12" s="34"/>
      <c r="I12" s="34"/>
      <c r="J12" s="34"/>
      <c r="K12" s="34"/>
      <c r="L12" s="34"/>
      <c r="M12" s="44"/>
      <c r="N12" s="92"/>
      <c r="O12" s="92"/>
      <c r="P12" s="92"/>
      <c r="Q12" s="92"/>
      <c r="R12" s="92"/>
      <c r="S12" s="92"/>
      <c r="T12" s="92"/>
      <c r="U12" s="23"/>
      <c r="V12" s="23"/>
      <c r="W12" s="23"/>
      <c r="X12" s="23"/>
    </row>
    <row r="13" spans="2:24" x14ac:dyDescent="0.2">
      <c r="C13" s="2" t="s">
        <v>50</v>
      </c>
      <c r="D13" s="11">
        <v>11011904.761904761</v>
      </c>
      <c r="E13" s="11">
        <v>12223214.285714285</v>
      </c>
      <c r="F13" s="11">
        <v>13690000</v>
      </c>
      <c r="G13" s="11">
        <v>15332800.000000002</v>
      </c>
      <c r="H13" s="11">
        <v>17019408.000000004</v>
      </c>
      <c r="I13" s="11">
        <v>18891542.880000006</v>
      </c>
      <c r="J13" s="11">
        <v>20780697.168000009</v>
      </c>
      <c r="K13" s="11">
        <v>22858766.884800013</v>
      </c>
      <c r="L13" s="11">
        <v>25144643.573280018</v>
      </c>
      <c r="M13" s="44">
        <v>0.10398914349113775</v>
      </c>
      <c r="N13" s="92"/>
      <c r="O13" s="92"/>
      <c r="P13" s="92"/>
      <c r="Q13" s="92"/>
      <c r="R13" s="92"/>
      <c r="S13" s="92"/>
      <c r="T13" s="92"/>
      <c r="U13" s="23"/>
      <c r="V13" s="23"/>
      <c r="W13" s="23"/>
      <c r="X13" s="23"/>
    </row>
    <row r="14" spans="2:24" x14ac:dyDescent="0.2">
      <c r="C14" s="8" t="s">
        <v>37</v>
      </c>
      <c r="D14" s="17">
        <v>13357704.761904761</v>
      </c>
      <c r="E14" s="17">
        <v>14390617.285714285</v>
      </c>
      <c r="F14" s="17">
        <v>15483108.60832</v>
      </c>
      <c r="G14" s="17">
        <v>16850820.65323</v>
      </c>
      <c r="H14" s="17">
        <v>18346205.216707505</v>
      </c>
      <c r="I14" s="17">
        <v>20064522.15802088</v>
      </c>
      <c r="J14" s="17">
        <v>21873750.635857042</v>
      </c>
      <c r="K14" s="17">
        <v>23886308.995233342</v>
      </c>
      <c r="L14" s="17">
        <v>26094015.252065115</v>
      </c>
      <c r="M14" s="44">
        <v>9.1400054445562207E-2</v>
      </c>
      <c r="N14" s="23"/>
      <c r="O14" s="23"/>
      <c r="P14" s="23"/>
      <c r="Q14" s="23"/>
      <c r="R14" s="23"/>
      <c r="S14" s="23"/>
      <c r="T14" s="23"/>
      <c r="U14" s="23"/>
      <c r="V14" s="23"/>
      <c r="W14" s="23"/>
      <c r="X14" s="23"/>
    </row>
    <row r="15" spans="2:24" x14ac:dyDescent="0.2">
      <c r="C15" s="2"/>
      <c r="D15" s="101"/>
      <c r="E15" s="55"/>
      <c r="F15" s="55"/>
      <c r="G15" s="23"/>
      <c r="H15" s="23"/>
      <c r="I15" s="23"/>
      <c r="J15" s="23"/>
      <c r="N15" s="23"/>
      <c r="O15" s="23"/>
      <c r="P15" s="23"/>
      <c r="Q15" s="23"/>
      <c r="R15" s="23"/>
      <c r="S15" s="23"/>
      <c r="T15" s="23"/>
      <c r="U15" s="23"/>
      <c r="V15" s="23"/>
      <c r="W15" s="23"/>
      <c r="X15" s="23"/>
    </row>
    <row r="16" spans="2:24" x14ac:dyDescent="0.2">
      <c r="C16" s="5" t="s">
        <v>113</v>
      </c>
      <c r="D16" s="108"/>
      <c r="E16" s="55"/>
      <c r="F16" s="55"/>
      <c r="G16" s="23"/>
      <c r="H16" s="23"/>
      <c r="I16" s="23"/>
      <c r="J16" s="23"/>
      <c r="N16" s="23"/>
      <c r="O16" s="23"/>
      <c r="P16" s="23"/>
      <c r="Q16" s="23"/>
      <c r="R16" s="23"/>
      <c r="S16" s="23"/>
      <c r="T16" s="23"/>
      <c r="U16" s="23"/>
      <c r="V16" s="23"/>
      <c r="W16" s="23"/>
      <c r="X16" s="23"/>
    </row>
    <row r="17" spans="2:24" x14ac:dyDescent="0.2">
      <c r="C17" s="2"/>
      <c r="D17" s="91"/>
      <c r="E17" s="91"/>
      <c r="F17" s="91"/>
      <c r="G17" s="91"/>
      <c r="H17" s="91"/>
      <c r="I17" s="91"/>
      <c r="J17" s="91"/>
      <c r="K17" s="91"/>
      <c r="L17" s="91"/>
      <c r="N17" s="23"/>
      <c r="O17" s="23"/>
      <c r="P17" s="23"/>
      <c r="Q17" s="23"/>
      <c r="R17" s="23"/>
      <c r="S17" s="23"/>
      <c r="T17" s="23"/>
      <c r="U17" s="23"/>
      <c r="V17" s="23"/>
      <c r="W17" s="23"/>
      <c r="X17" s="23"/>
    </row>
    <row r="18" spans="2:24" ht="104.25" customHeight="1" x14ac:dyDescent="0.2">
      <c r="C18" s="2"/>
      <c r="D18" s="101"/>
      <c r="E18" s="55"/>
      <c r="F18" s="55"/>
      <c r="G18" s="23"/>
      <c r="H18" s="23"/>
      <c r="I18" s="23"/>
      <c r="J18" s="23"/>
    </row>
    <row r="19" spans="2:24" x14ac:dyDescent="0.2">
      <c r="C19" s="2"/>
      <c r="D19" s="101"/>
      <c r="E19" s="55"/>
      <c r="F19" s="55"/>
      <c r="G19" s="23"/>
      <c r="H19" s="23"/>
      <c r="I19" s="23"/>
      <c r="J19" s="23"/>
    </row>
    <row r="20" spans="2:24" x14ac:dyDescent="0.2">
      <c r="B20" s="8" t="s">
        <v>114</v>
      </c>
      <c r="C20" s="2"/>
      <c r="D20" s="101"/>
      <c r="E20" s="55"/>
      <c r="F20" s="55"/>
      <c r="G20" s="23"/>
      <c r="H20" s="23"/>
      <c r="I20" s="23"/>
      <c r="J20" s="23"/>
      <c r="O20" s="8" t="s">
        <v>115</v>
      </c>
      <c r="X20" s="8" t="s">
        <v>116</v>
      </c>
    </row>
    <row r="21" spans="2:24" x14ac:dyDescent="0.2">
      <c r="C21" s="94"/>
      <c r="D21" s="95">
        <v>2014</v>
      </c>
      <c r="E21" s="95">
        <v>2015</v>
      </c>
      <c r="F21" s="95">
        <v>2016</v>
      </c>
      <c r="G21" s="95">
        <v>2017</v>
      </c>
      <c r="H21" s="95">
        <v>2018</v>
      </c>
      <c r="I21" s="95">
        <v>2019</v>
      </c>
      <c r="J21" s="95">
        <v>2020</v>
      </c>
      <c r="K21" s="95">
        <v>2021</v>
      </c>
      <c r="L21" s="95">
        <v>2022</v>
      </c>
      <c r="M21" s="8" t="s">
        <v>31</v>
      </c>
    </row>
    <row r="22" spans="2:24" x14ac:dyDescent="0.2">
      <c r="C22" s="2" t="s">
        <v>47</v>
      </c>
      <c r="D22" s="84">
        <v>528528000</v>
      </c>
      <c r="E22" s="84">
        <v>540745920</v>
      </c>
      <c r="F22" s="84">
        <v>320255939.20319998</v>
      </c>
      <c r="G22" s="84">
        <v>169967215.97856</v>
      </c>
      <c r="H22" s="84">
        <v>68695083.124667987</v>
      </c>
      <c r="I22" s="84">
        <v>13518767.440894714</v>
      </c>
      <c r="J22" s="84">
        <v>0</v>
      </c>
      <c r="K22" s="84">
        <v>0</v>
      </c>
      <c r="L22" s="84">
        <v>0</v>
      </c>
      <c r="M22" s="44">
        <v>-1</v>
      </c>
    </row>
    <row r="23" spans="2:24" x14ac:dyDescent="0.2">
      <c r="C23" s="2" t="s">
        <v>111</v>
      </c>
      <c r="D23" s="84">
        <v>366892500</v>
      </c>
      <c r="E23" s="84">
        <v>265870225</v>
      </c>
      <c r="F23" s="84">
        <v>329801643.75000006</v>
      </c>
      <c r="G23" s="84">
        <v>344380706.41190624</v>
      </c>
      <c r="H23" s="84">
        <v>355772042.45571172</v>
      </c>
      <c r="I23" s="84">
        <v>361924790.52572358</v>
      </c>
      <c r="J23" s="84">
        <v>326428956.64779234</v>
      </c>
      <c r="K23" s="84">
        <v>283847953.01972425</v>
      </c>
      <c r="L23" s="84">
        <v>241440253.65372521</v>
      </c>
      <c r="M23" s="44">
        <v>-5.0650461072613062E-2</v>
      </c>
    </row>
    <row r="24" spans="2:24" x14ac:dyDescent="0.2">
      <c r="C24" s="2" t="s">
        <v>49</v>
      </c>
      <c r="D24" s="84">
        <v>68530000</v>
      </c>
      <c r="E24" s="84">
        <v>79618500</v>
      </c>
      <c r="F24" s="84">
        <v>85715437.500000015</v>
      </c>
      <c r="G24" s="84">
        <v>88302428.156250015</v>
      </c>
      <c r="H24" s="84">
        <v>85548468.367982835</v>
      </c>
      <c r="I24" s="84">
        <v>88792919.377751276</v>
      </c>
      <c r="J24" s="84">
        <v>85420720.097261205</v>
      </c>
      <c r="K24" s="84">
        <v>82844424.290445715</v>
      </c>
      <c r="L24" s="84">
        <v>76759658.568211555</v>
      </c>
      <c r="M24" s="44">
        <v>-1.8224180836492465E-2</v>
      </c>
    </row>
    <row r="25" spans="2:24" x14ac:dyDescent="0.2">
      <c r="C25" s="90" t="s">
        <v>117</v>
      </c>
      <c r="D25" s="85">
        <v>963950500</v>
      </c>
      <c r="E25" s="85">
        <v>886234645</v>
      </c>
      <c r="F25" s="85">
        <v>735773020.4532001</v>
      </c>
      <c r="G25" s="85">
        <v>602650350.54671621</v>
      </c>
      <c r="H25" s="85">
        <v>510015593.94836259</v>
      </c>
      <c r="I25" s="85">
        <v>464236477.34436959</v>
      </c>
      <c r="J25" s="85">
        <v>411849676.74505353</v>
      </c>
      <c r="K25" s="85">
        <v>366692377.31016994</v>
      </c>
      <c r="L25" s="85">
        <v>318199912.22193676</v>
      </c>
      <c r="M25" s="44"/>
    </row>
    <row r="26" spans="2:24" x14ac:dyDescent="0.2">
      <c r="C26" s="2"/>
      <c r="D26" s="84"/>
      <c r="E26" s="84"/>
      <c r="F26" s="84"/>
      <c r="G26" s="84"/>
      <c r="H26" s="84"/>
      <c r="I26" s="84"/>
      <c r="J26" s="84"/>
      <c r="K26" s="84"/>
      <c r="L26" s="84"/>
      <c r="M26" s="44"/>
    </row>
    <row r="27" spans="2:24" x14ac:dyDescent="0.2">
      <c r="C27" s="2" t="s">
        <v>50</v>
      </c>
      <c r="D27" s="84">
        <v>4239583333.333333</v>
      </c>
      <c r="E27" s="84">
        <v>4767053571.4285717</v>
      </c>
      <c r="F27" s="84">
        <v>5270650000.000001</v>
      </c>
      <c r="G27" s="84">
        <v>5607971600.0000019</v>
      </c>
      <c r="H27" s="84">
        <v>5913606052.2000017</v>
      </c>
      <c r="I27" s="84">
        <v>6629743745.1214228</v>
      </c>
      <c r="J27" s="84">
        <v>6928082213.6518869</v>
      </c>
      <c r="K27" s="84">
        <v>7239845913.266223</v>
      </c>
      <c r="L27" s="84">
        <v>7565638979.363203</v>
      </c>
      <c r="M27" s="44">
        <v>6.2095509488173883E-2</v>
      </c>
    </row>
    <row r="28" spans="2:24" x14ac:dyDescent="0.2">
      <c r="C28" s="8"/>
      <c r="D28" s="85"/>
      <c r="E28" s="85"/>
      <c r="F28" s="85"/>
      <c r="G28" s="85"/>
      <c r="H28" s="85"/>
      <c r="I28" s="85"/>
      <c r="J28" s="85"/>
      <c r="K28" s="85"/>
      <c r="L28" s="85"/>
      <c r="M28" s="44"/>
    </row>
    <row r="29" spans="2:24" x14ac:dyDescent="0.2">
      <c r="C29" s="2"/>
      <c r="D29" s="101"/>
      <c r="E29" s="55"/>
      <c r="F29" s="55"/>
      <c r="G29" s="23"/>
      <c r="H29" s="23"/>
      <c r="I29" s="23"/>
      <c r="J29" s="23"/>
    </row>
    <row r="30" spans="2:24" ht="132.75" customHeight="1" x14ac:dyDescent="0.2">
      <c r="C30" s="2"/>
      <c r="D30" s="101"/>
      <c r="E30" s="55"/>
      <c r="F30" s="55"/>
      <c r="G30" s="23"/>
      <c r="H30" s="23"/>
      <c r="I30" s="23"/>
      <c r="J30" s="23"/>
    </row>
    <row r="31" spans="2:24" x14ac:dyDescent="0.2">
      <c r="C31" s="2"/>
      <c r="D31" s="101"/>
      <c r="E31" s="55"/>
      <c r="F31" s="55"/>
      <c r="G31" s="23"/>
      <c r="H31" s="23"/>
      <c r="I31" s="23"/>
      <c r="J31" s="23"/>
    </row>
    <row r="32" spans="2:24" x14ac:dyDescent="0.2">
      <c r="B32" s="8" t="s">
        <v>118</v>
      </c>
      <c r="C32" s="2"/>
      <c r="D32" s="101"/>
      <c r="E32" s="55"/>
      <c r="F32" s="55"/>
      <c r="G32" s="23"/>
      <c r="H32" s="23"/>
      <c r="I32" s="23"/>
      <c r="J32" s="23"/>
      <c r="O32" s="8" t="s">
        <v>119</v>
      </c>
    </row>
    <row r="33" spans="2:24" x14ac:dyDescent="0.2">
      <c r="C33" s="94"/>
      <c r="D33" s="95">
        <v>2014</v>
      </c>
      <c r="E33" s="95">
        <v>2015</v>
      </c>
      <c r="F33" s="95">
        <v>2016</v>
      </c>
      <c r="G33" s="95">
        <v>2017</v>
      </c>
      <c r="H33" s="95">
        <v>2018</v>
      </c>
      <c r="I33" s="95">
        <v>2019</v>
      </c>
      <c r="J33" s="95">
        <v>2020</v>
      </c>
      <c r="K33" s="95">
        <v>2021</v>
      </c>
      <c r="L33" s="95">
        <v>2022</v>
      </c>
      <c r="M33" s="8" t="s">
        <v>31</v>
      </c>
    </row>
    <row r="34" spans="2:24" s="57" customFormat="1" ht="15" x14ac:dyDescent="0.25">
      <c r="C34" s="54" t="s">
        <v>88</v>
      </c>
      <c r="D34" s="11">
        <v>568600</v>
      </c>
      <c r="E34" s="11">
        <v>465803.80000000005</v>
      </c>
      <c r="F34" s="11">
        <v>494803.23583199998</v>
      </c>
      <c r="G34" s="11">
        <v>498284.04057299998</v>
      </c>
      <c r="H34" s="11">
        <v>507991.74158700008</v>
      </c>
      <c r="I34" s="11">
        <v>492645.7289839313</v>
      </c>
      <c r="J34" s="11">
        <v>467099.03098614851</v>
      </c>
      <c r="K34" s="11">
        <v>432684.57414693234</v>
      </c>
      <c r="L34" s="11">
        <v>395600.75208684854</v>
      </c>
      <c r="M34" s="25">
        <v>-1.2217341302766749E-2</v>
      </c>
    </row>
    <row r="35" spans="2:24" s="56" customFormat="1" ht="15" x14ac:dyDescent="0.25">
      <c r="C35" s="54" t="s">
        <v>92</v>
      </c>
      <c r="D35" s="11">
        <v>84494</v>
      </c>
      <c r="E35" s="11">
        <v>74515.09</v>
      </c>
      <c r="F35" s="11">
        <v>66339.633249599996</v>
      </c>
      <c r="G35" s="11">
        <v>59364.006921899992</v>
      </c>
      <c r="H35" s="11">
        <v>54999.483921225015</v>
      </c>
      <c r="I35" s="11">
        <v>50288.0276502825</v>
      </c>
      <c r="J35" s="11">
        <v>46966.121495203137</v>
      </c>
      <c r="K35" s="11">
        <v>43530.026708466568</v>
      </c>
      <c r="L35" s="11">
        <v>39815.188393541954</v>
      </c>
      <c r="M35" s="25">
        <v>-8.5695654506369068E-2</v>
      </c>
    </row>
    <row r="36" spans="2:24" s="56" customFormat="1" ht="15" x14ac:dyDescent="0.25">
      <c r="C36" s="54" t="s">
        <v>95</v>
      </c>
      <c r="D36" s="11">
        <v>597310</v>
      </c>
      <c r="E36" s="11">
        <v>530196.85000000009</v>
      </c>
      <c r="F36" s="11">
        <v>480549.22166399995</v>
      </c>
      <c r="G36" s="11">
        <v>437458.08245849994</v>
      </c>
      <c r="H36" s="11">
        <v>410102.35050712508</v>
      </c>
      <c r="I36" s="11">
        <v>379462.80085276876</v>
      </c>
      <c r="J36" s="11">
        <v>356946.87409113284</v>
      </c>
      <c r="K36" s="11">
        <v>333482.80927433202</v>
      </c>
      <c r="L36" s="11">
        <v>306768.7690890744</v>
      </c>
      <c r="M36" s="25">
        <v>-7.4365816412168995E-2</v>
      </c>
    </row>
    <row r="37" spans="2:24" s="56" customFormat="1" ht="15" x14ac:dyDescent="0.25">
      <c r="C37" s="54" t="s">
        <v>98</v>
      </c>
      <c r="D37" s="11">
        <v>727340</v>
      </c>
      <c r="E37" s="11">
        <v>740218.5</v>
      </c>
      <c r="F37" s="11">
        <v>467123.42915999994</v>
      </c>
      <c r="G37" s="11">
        <v>287882.88848999998</v>
      </c>
      <c r="H37" s="11">
        <v>155480.63254874997</v>
      </c>
      <c r="I37" s="11">
        <v>77454.772496156249</v>
      </c>
      <c r="J37" s="11">
        <v>58930.23121530471</v>
      </c>
      <c r="K37" s="11">
        <v>60160.937567865491</v>
      </c>
      <c r="L37" s="11">
        <v>58676.03251713248</v>
      </c>
      <c r="M37" s="25">
        <v>-0.34184864948886573</v>
      </c>
    </row>
    <row r="38" spans="2:24" s="56" customFormat="1" ht="15" x14ac:dyDescent="0.25">
      <c r="C38" s="54" t="s">
        <v>101</v>
      </c>
      <c r="D38" s="11">
        <v>322920</v>
      </c>
      <c r="E38" s="11">
        <v>315362.19999999995</v>
      </c>
      <c r="F38" s="11">
        <v>250657.29124799999</v>
      </c>
      <c r="G38" s="11">
        <v>207085.50547199999</v>
      </c>
      <c r="H38" s="11">
        <v>174149.15593050001</v>
      </c>
      <c r="I38" s="11">
        <v>152198.5285114125</v>
      </c>
      <c r="J38" s="11">
        <v>143812.3246779844</v>
      </c>
      <c r="K38" s="11">
        <v>139748.61346479846</v>
      </c>
      <c r="L38" s="11">
        <v>132074.63497136932</v>
      </c>
      <c r="M38" s="25">
        <v>-0.12684841807058689</v>
      </c>
    </row>
    <row r="39" spans="2:24" s="56" customFormat="1" ht="15" x14ac:dyDescent="0.25">
      <c r="C39" s="54" t="s">
        <v>104</v>
      </c>
      <c r="D39" s="11">
        <v>45136</v>
      </c>
      <c r="E39" s="11">
        <v>41306.559999999998</v>
      </c>
      <c r="F39" s="11">
        <v>33635.7971664</v>
      </c>
      <c r="G39" s="11">
        <v>27946.129314599999</v>
      </c>
      <c r="H39" s="11">
        <v>24073.852212900001</v>
      </c>
      <c r="I39" s="11">
        <v>20929.419526323749</v>
      </c>
      <c r="J39" s="11">
        <v>19298.885391257816</v>
      </c>
      <c r="K39" s="11">
        <v>17935.149270933282</v>
      </c>
      <c r="L39" s="11">
        <v>16436.301727130976</v>
      </c>
      <c r="M39" s="25">
        <v>-0.12980951980808886</v>
      </c>
    </row>
    <row r="40" spans="2:24" s="56" customFormat="1" x14ac:dyDescent="0.2">
      <c r="C40" s="8" t="s">
        <v>37</v>
      </c>
      <c r="D40" s="34">
        <v>2345800</v>
      </c>
      <c r="E40" s="34">
        <v>2167403.0000000005</v>
      </c>
      <c r="F40" s="34">
        <v>1793108.6083199997</v>
      </c>
      <c r="G40" s="34">
        <v>1518020.6532299998</v>
      </c>
      <c r="H40" s="34">
        <v>1326797.2167075002</v>
      </c>
      <c r="I40" s="34">
        <v>1172979.2780208751</v>
      </c>
      <c r="J40" s="34">
        <v>1093053.4678570314</v>
      </c>
      <c r="K40" s="34">
        <v>1027542.1104333281</v>
      </c>
      <c r="L40" s="34">
        <v>949371.67878509767</v>
      </c>
      <c r="M40" s="25">
        <v>-0.11696755746085963</v>
      </c>
    </row>
    <row r="41" spans="2:24" s="56" customFormat="1" x14ac:dyDescent="0.2">
      <c r="C41" s="61"/>
      <c r="D41" s="55"/>
      <c r="E41" s="55"/>
      <c r="F41" s="55"/>
      <c r="G41" s="55"/>
      <c r="H41" s="55"/>
      <c r="I41" s="55"/>
      <c r="J41" s="55"/>
      <c r="K41" s="25"/>
      <c r="L41" s="25"/>
    </row>
    <row r="42" spans="2:24" s="56" customFormat="1" ht="102" customHeight="1" x14ac:dyDescent="0.2">
      <c r="C42" s="62"/>
      <c r="D42" s="55"/>
      <c r="E42" s="55"/>
      <c r="F42" s="55"/>
      <c r="G42" s="55"/>
      <c r="H42" s="55"/>
      <c r="I42" s="55"/>
      <c r="J42" s="55"/>
      <c r="K42" s="25"/>
      <c r="L42" s="25"/>
    </row>
    <row r="43" spans="2:24" s="56" customFormat="1" x14ac:dyDescent="0.2">
      <c r="C43" s="57"/>
      <c r="D43" s="29"/>
      <c r="E43" s="29"/>
      <c r="F43" s="29"/>
      <c r="G43" s="29"/>
      <c r="H43" s="57"/>
      <c r="I43" s="29"/>
      <c r="J43" s="29"/>
      <c r="K43" s="57"/>
      <c r="L43" s="57"/>
    </row>
    <row r="44" spans="2:24" s="56" customFormat="1" x14ac:dyDescent="0.2">
      <c r="B44" s="8" t="s">
        <v>125</v>
      </c>
      <c r="C44" s="57"/>
      <c r="D44" s="29"/>
      <c r="E44" s="29"/>
      <c r="F44" s="29"/>
      <c r="G44" s="29"/>
      <c r="H44" s="57"/>
      <c r="I44" s="29"/>
      <c r="J44" s="29"/>
      <c r="K44" s="57"/>
      <c r="L44" s="57"/>
      <c r="O44" s="8" t="s">
        <v>126</v>
      </c>
      <c r="X44" s="8" t="s">
        <v>127</v>
      </c>
    </row>
    <row r="45" spans="2:24" s="56" customFormat="1" x14ac:dyDescent="0.2">
      <c r="C45" s="94"/>
      <c r="D45" s="95">
        <v>2014</v>
      </c>
      <c r="E45" s="95">
        <v>2015</v>
      </c>
      <c r="F45" s="95">
        <v>2016</v>
      </c>
      <c r="G45" s="95">
        <v>2017</v>
      </c>
      <c r="H45" s="95">
        <v>2018</v>
      </c>
      <c r="I45" s="95">
        <v>2019</v>
      </c>
      <c r="J45" s="95">
        <v>2020</v>
      </c>
      <c r="K45" s="95">
        <v>2021</v>
      </c>
      <c r="L45" s="95">
        <v>2022</v>
      </c>
      <c r="M45" s="56" t="s">
        <v>31</v>
      </c>
    </row>
    <row r="46" spans="2:24" s="56" customFormat="1" x14ac:dyDescent="0.2">
      <c r="C46" s="1" t="s">
        <v>120</v>
      </c>
      <c r="D46" s="4">
        <v>23458</v>
      </c>
      <c r="E46" s="4">
        <v>10837.014999999999</v>
      </c>
      <c r="F46" s="4">
        <v>1793.10860832</v>
      </c>
      <c r="G46" s="4">
        <v>0</v>
      </c>
      <c r="H46" s="4">
        <v>0</v>
      </c>
      <c r="I46" s="4">
        <v>0</v>
      </c>
      <c r="J46" s="4">
        <v>0</v>
      </c>
      <c r="K46" s="4">
        <v>0</v>
      </c>
      <c r="L46" s="4">
        <v>0</v>
      </c>
    </row>
    <row r="47" spans="2:24" s="56" customFormat="1" x14ac:dyDescent="0.2">
      <c r="C47" s="5" t="s">
        <v>121</v>
      </c>
      <c r="D47" s="4">
        <v>1642060</v>
      </c>
      <c r="E47" s="4">
        <v>1289604.7849999999</v>
      </c>
      <c r="F47" s="4">
        <v>984416.62596768001</v>
      </c>
      <c r="G47" s="4">
        <v>576847.84822739998</v>
      </c>
      <c r="H47" s="4">
        <v>265359.44334150007</v>
      </c>
      <c r="I47" s="4">
        <v>58648.963901043753</v>
      </c>
      <c r="J47" s="4">
        <v>0</v>
      </c>
      <c r="K47" s="4">
        <v>0</v>
      </c>
      <c r="L47" s="4">
        <v>0</v>
      </c>
    </row>
    <row r="48" spans="2:24" s="56" customFormat="1" x14ac:dyDescent="0.2">
      <c r="C48" s="5" t="s">
        <v>122</v>
      </c>
      <c r="D48" s="4">
        <v>680282</v>
      </c>
      <c r="E48" s="4">
        <v>433480.60000000003</v>
      </c>
      <c r="F48" s="4">
        <v>322759.54949759995</v>
      </c>
      <c r="G48" s="4">
        <v>151802.06532299999</v>
      </c>
      <c r="H48" s="4">
        <v>106143.77733660002</v>
      </c>
      <c r="I48" s="4">
        <v>82108.549461461269</v>
      </c>
      <c r="J48" s="4">
        <v>0</v>
      </c>
      <c r="K48" s="4">
        <v>0</v>
      </c>
      <c r="L48" s="4">
        <v>0</v>
      </c>
    </row>
    <row r="49" spans="2:23" s="57" customFormat="1" x14ac:dyDescent="0.2">
      <c r="B49" s="56"/>
      <c r="C49" s="5" t="s">
        <v>123</v>
      </c>
      <c r="D49" s="4">
        <v>0</v>
      </c>
      <c r="E49" s="4">
        <v>433480.60000000003</v>
      </c>
      <c r="F49" s="4">
        <v>484139.32424639998</v>
      </c>
      <c r="G49" s="4">
        <v>789370.73967959988</v>
      </c>
      <c r="H49" s="4">
        <v>955293.99602940003</v>
      </c>
      <c r="I49" s="4">
        <v>997032.3863177438</v>
      </c>
      <c r="J49" s="4">
        <v>929095.44767847669</v>
      </c>
      <c r="K49" s="4">
        <v>719279.47730332974</v>
      </c>
      <c r="L49" s="4">
        <v>427217.25545329397</v>
      </c>
      <c r="M49" s="56"/>
      <c r="N49" s="56"/>
      <c r="O49" s="56"/>
      <c r="P49" s="56"/>
      <c r="Q49" s="56"/>
      <c r="R49" s="56"/>
      <c r="S49" s="56"/>
      <c r="T49" s="56"/>
      <c r="U49" s="56"/>
      <c r="V49" s="56"/>
      <c r="W49" s="56"/>
    </row>
    <row r="50" spans="2:23" s="57" customFormat="1" x14ac:dyDescent="0.2">
      <c r="B50" s="56"/>
      <c r="C50" s="5" t="s">
        <v>124</v>
      </c>
      <c r="D50" s="4">
        <v>0</v>
      </c>
      <c r="E50" s="4">
        <v>0</v>
      </c>
      <c r="F50" s="4">
        <v>0</v>
      </c>
      <c r="G50" s="4">
        <v>0</v>
      </c>
      <c r="H50" s="4">
        <v>0</v>
      </c>
      <c r="I50" s="4">
        <v>35189.378340626252</v>
      </c>
      <c r="J50" s="4">
        <v>109305.34678570315</v>
      </c>
      <c r="K50" s="4">
        <v>308262.63312999846</v>
      </c>
      <c r="L50" s="4">
        <v>522154.42333180376</v>
      </c>
      <c r="M50" s="56"/>
      <c r="N50" s="56"/>
      <c r="O50" s="56"/>
      <c r="P50" s="56"/>
      <c r="Q50" s="56"/>
      <c r="R50" s="56"/>
      <c r="S50" s="56"/>
      <c r="T50" s="56"/>
      <c r="U50" s="56"/>
      <c r="V50" s="56"/>
      <c r="W50" s="56"/>
    </row>
    <row r="51" spans="2:23" s="57" customFormat="1" x14ac:dyDescent="0.2">
      <c r="B51" s="56"/>
      <c r="C51" s="14" t="s">
        <v>37</v>
      </c>
      <c r="D51" s="12">
        <v>2345800</v>
      </c>
      <c r="E51" s="12">
        <v>2167403</v>
      </c>
      <c r="F51" s="12">
        <v>1793108.6083200001</v>
      </c>
      <c r="G51" s="12">
        <v>1518020.6532299998</v>
      </c>
      <c r="H51" s="12">
        <v>1326797.2167075002</v>
      </c>
      <c r="I51" s="12">
        <v>1172979.2780208751</v>
      </c>
      <c r="J51" s="12">
        <v>1038400.7944641798</v>
      </c>
      <c r="K51" s="12">
        <v>1027542.1104333282</v>
      </c>
      <c r="L51" s="12">
        <v>949371.67878509779</v>
      </c>
      <c r="M51" s="56"/>
      <c r="N51" s="56"/>
      <c r="O51" s="56"/>
      <c r="P51" s="56"/>
      <c r="Q51" s="56"/>
      <c r="R51" s="56"/>
      <c r="S51" s="56"/>
      <c r="T51" s="56"/>
      <c r="U51" s="56"/>
      <c r="V51" s="56"/>
      <c r="W51" s="56"/>
    </row>
    <row r="52" spans="2:23" s="57" customFormat="1" x14ac:dyDescent="0.2">
      <c r="B52" s="56"/>
      <c r="C52" s="5"/>
      <c r="D52" s="6"/>
      <c r="E52" s="1"/>
      <c r="F52" s="1"/>
      <c r="G52" s="1"/>
      <c r="H52" s="1"/>
      <c r="I52" s="1"/>
      <c r="J52" s="1"/>
      <c r="K52" s="23"/>
      <c r="L52" s="23"/>
      <c r="M52" s="56"/>
      <c r="N52" s="56"/>
      <c r="O52" s="56"/>
      <c r="P52" s="56"/>
      <c r="Q52" s="56"/>
      <c r="R52" s="56"/>
      <c r="S52" s="56"/>
      <c r="T52" s="56"/>
      <c r="U52" s="56"/>
      <c r="V52" s="56"/>
      <c r="W52" s="56"/>
    </row>
    <row r="53" spans="2:23" s="57" customFormat="1" x14ac:dyDescent="0.2">
      <c r="B53" s="56"/>
      <c r="C53" s="1" t="s">
        <v>128</v>
      </c>
      <c r="D53" s="6"/>
      <c r="E53" s="1"/>
      <c r="F53" s="1"/>
      <c r="G53" s="1"/>
      <c r="H53" s="1"/>
      <c r="I53" s="1"/>
      <c r="J53" s="1"/>
      <c r="K53" s="23"/>
      <c r="L53" s="23"/>
      <c r="M53" s="56"/>
      <c r="N53" s="56"/>
      <c r="O53" s="56"/>
      <c r="P53" s="56"/>
      <c r="Q53" s="56"/>
      <c r="R53" s="56"/>
      <c r="S53" s="56"/>
      <c r="T53" s="56"/>
      <c r="U53" s="56"/>
      <c r="V53" s="56"/>
      <c r="W53" s="56"/>
    </row>
    <row r="54" spans="2:23" s="57" customFormat="1" x14ac:dyDescent="0.2">
      <c r="B54" s="56"/>
      <c r="D54" s="6"/>
      <c r="E54" s="1"/>
      <c r="F54" s="1"/>
      <c r="G54" s="1"/>
      <c r="H54" s="1"/>
      <c r="I54" s="1"/>
      <c r="J54" s="1"/>
      <c r="K54" s="23"/>
      <c r="L54" s="23"/>
      <c r="M54" s="56"/>
      <c r="N54" s="56"/>
      <c r="O54" s="56"/>
      <c r="P54" s="56"/>
      <c r="Q54" s="56"/>
      <c r="R54" s="56"/>
      <c r="S54" s="56"/>
      <c r="T54" s="56"/>
      <c r="U54" s="56"/>
      <c r="V54" s="56"/>
      <c r="W54" s="56"/>
    </row>
    <row r="55" spans="2:23" s="57" customFormat="1" x14ac:dyDescent="0.2">
      <c r="B55" s="56"/>
      <c r="C55" s="5"/>
      <c r="D55" s="6"/>
      <c r="E55" s="1"/>
      <c r="F55" s="1"/>
      <c r="G55" s="1"/>
      <c r="H55" s="1"/>
      <c r="I55" s="1"/>
      <c r="J55" s="1"/>
      <c r="K55" s="23"/>
      <c r="L55" s="23"/>
      <c r="M55" s="56"/>
      <c r="N55" s="56"/>
      <c r="O55" s="56"/>
      <c r="P55" s="56"/>
      <c r="Q55" s="56"/>
      <c r="R55" s="56"/>
      <c r="S55" s="56"/>
      <c r="T55" s="56"/>
      <c r="U55" s="56"/>
      <c r="V55" s="56"/>
      <c r="W55" s="56"/>
    </row>
    <row r="56" spans="2:23" s="57" customFormat="1" ht="122.25" customHeight="1" x14ac:dyDescent="0.2">
      <c r="B56" s="56"/>
      <c r="C56" s="5"/>
      <c r="D56" s="6"/>
      <c r="E56" s="1"/>
      <c r="F56" s="1"/>
      <c r="G56" s="1"/>
      <c r="H56" s="1"/>
      <c r="I56" s="1"/>
      <c r="J56" s="1"/>
      <c r="K56" s="23"/>
      <c r="L56" s="23"/>
      <c r="M56" s="56"/>
      <c r="N56" s="56"/>
      <c r="O56" s="56"/>
      <c r="P56" s="56"/>
      <c r="Q56" s="56"/>
      <c r="R56" s="56"/>
      <c r="S56" s="56"/>
      <c r="T56" s="56"/>
      <c r="U56" s="56"/>
      <c r="V56" s="56"/>
      <c r="W56" s="56"/>
    </row>
    <row r="57" spans="2:23" s="57" customFormat="1" x14ac:dyDescent="0.2">
      <c r="B57" s="56"/>
      <c r="C57" s="5"/>
      <c r="D57" s="6"/>
      <c r="E57" s="1"/>
      <c r="F57" s="1"/>
      <c r="G57" s="1"/>
      <c r="H57" s="1"/>
      <c r="I57" s="1"/>
      <c r="J57" s="1"/>
      <c r="K57" s="23"/>
      <c r="L57" s="23"/>
      <c r="M57" s="56"/>
      <c r="N57" s="56"/>
      <c r="O57" s="56"/>
      <c r="P57" s="56"/>
      <c r="Q57" s="56"/>
      <c r="R57" s="56"/>
      <c r="S57" s="56"/>
      <c r="T57" s="56"/>
      <c r="U57" s="56"/>
      <c r="V57" s="56"/>
      <c r="W57" s="56"/>
    </row>
    <row r="58" spans="2:23" s="57" customFormat="1" x14ac:dyDescent="0.2">
      <c r="B58" s="8" t="s">
        <v>131</v>
      </c>
      <c r="D58" s="29"/>
      <c r="E58" s="29"/>
      <c r="F58" s="29"/>
      <c r="G58" s="29"/>
      <c r="I58" s="29"/>
      <c r="J58" s="29"/>
      <c r="M58" s="56"/>
      <c r="N58" s="56"/>
      <c r="O58" s="8" t="s">
        <v>132</v>
      </c>
      <c r="P58" s="56"/>
      <c r="Q58" s="56"/>
      <c r="R58" s="56"/>
      <c r="S58" s="56"/>
      <c r="T58" s="56"/>
      <c r="U58" s="56"/>
      <c r="V58" s="56"/>
      <c r="W58" s="56"/>
    </row>
    <row r="59" spans="2:23" s="57" customFormat="1" x14ac:dyDescent="0.2">
      <c r="B59" s="56"/>
      <c r="C59" s="94"/>
      <c r="D59" s="95">
        <v>2014</v>
      </c>
      <c r="E59" s="95">
        <v>2015</v>
      </c>
      <c r="F59" s="95">
        <v>2016</v>
      </c>
      <c r="G59" s="95">
        <v>2017</v>
      </c>
      <c r="H59" s="95">
        <v>2018</v>
      </c>
      <c r="I59" s="95">
        <v>2019</v>
      </c>
      <c r="J59" s="95">
        <v>2020</v>
      </c>
      <c r="K59" s="95">
        <v>2021</v>
      </c>
      <c r="L59" s="95">
        <v>2022</v>
      </c>
      <c r="M59" s="56"/>
      <c r="N59" s="56"/>
      <c r="O59" s="56"/>
      <c r="P59" s="56"/>
      <c r="Q59" s="56"/>
      <c r="R59" s="56"/>
      <c r="S59" s="56"/>
      <c r="T59" s="56"/>
      <c r="U59" s="56"/>
      <c r="V59" s="56"/>
      <c r="W59" s="56"/>
    </row>
    <row r="60" spans="2:23" s="57" customFormat="1" x14ac:dyDescent="0.2">
      <c r="B60" s="56"/>
      <c r="C60" s="1" t="s">
        <v>129</v>
      </c>
      <c r="D60" s="4">
        <v>0</v>
      </c>
      <c r="E60" s="4">
        <v>65022.09</v>
      </c>
      <c r="F60" s="4">
        <v>68550.547166400007</v>
      </c>
      <c r="G60" s="4">
        <v>65698.6850271</v>
      </c>
      <c r="H60" s="4">
        <v>62024.772746025017</v>
      </c>
      <c r="I60" s="4">
        <v>48150.533201784012</v>
      </c>
      <c r="J60" s="4">
        <v>17883.609009103133</v>
      </c>
      <c r="K60" s="4">
        <v>0</v>
      </c>
      <c r="L60" s="4">
        <v>0</v>
      </c>
      <c r="M60" s="56"/>
      <c r="N60" s="56"/>
      <c r="O60" s="56"/>
      <c r="P60" s="56"/>
      <c r="Q60" s="56"/>
      <c r="R60" s="56"/>
      <c r="S60" s="56"/>
      <c r="T60" s="56"/>
      <c r="U60" s="56"/>
      <c r="V60" s="56"/>
      <c r="W60" s="56"/>
    </row>
    <row r="61" spans="2:23" s="57" customFormat="1" x14ac:dyDescent="0.2">
      <c r="B61" s="56"/>
      <c r="C61" s="5" t="s">
        <v>130</v>
      </c>
      <c r="D61" s="4">
        <v>0</v>
      </c>
      <c r="E61" s="4">
        <v>0</v>
      </c>
      <c r="F61" s="4">
        <v>0</v>
      </c>
      <c r="G61" s="4">
        <v>0</v>
      </c>
      <c r="H61" s="4">
        <v>0</v>
      </c>
      <c r="I61" s="4">
        <v>22158.297436821005</v>
      </c>
      <c r="J61" s="4">
        <v>77598.996543600035</v>
      </c>
      <c r="K61" s="4">
        <v>112287.4456759313</v>
      </c>
      <c r="L61" s="4">
        <v>123418.3182420627</v>
      </c>
      <c r="M61" s="56"/>
      <c r="N61" s="56"/>
      <c r="O61" s="56"/>
      <c r="P61" s="56"/>
      <c r="Q61" s="56"/>
      <c r="R61" s="56"/>
      <c r="S61" s="56"/>
      <c r="T61" s="56"/>
      <c r="U61" s="56"/>
      <c r="V61" s="56"/>
      <c r="W61" s="56"/>
    </row>
    <row r="62" spans="2:23" s="57" customFormat="1" x14ac:dyDescent="0.2">
      <c r="B62" s="56"/>
      <c r="C62" s="5"/>
      <c r="D62" s="7">
        <v>0</v>
      </c>
      <c r="E62" s="7">
        <v>65022.09</v>
      </c>
      <c r="F62" s="7">
        <v>68550.547166400007</v>
      </c>
      <c r="G62" s="7">
        <v>65698.6850271</v>
      </c>
      <c r="H62" s="7">
        <v>62024.772746025017</v>
      </c>
      <c r="I62" s="7">
        <v>70308.830638605024</v>
      </c>
      <c r="J62" s="7">
        <v>95482.605552703171</v>
      </c>
      <c r="K62" s="7">
        <v>112287.4456759313</v>
      </c>
      <c r="L62" s="7">
        <v>123418.3182420627</v>
      </c>
      <c r="M62" s="56"/>
      <c r="N62" s="56"/>
      <c r="O62" s="56"/>
      <c r="P62" s="56"/>
      <c r="Q62" s="56"/>
      <c r="R62" s="56"/>
      <c r="S62" s="56"/>
      <c r="T62" s="56"/>
      <c r="U62" s="56"/>
      <c r="V62" s="56"/>
      <c r="W62" s="56"/>
    </row>
    <row r="63" spans="2:23" s="57" customFormat="1" ht="198.75" customHeight="1" x14ac:dyDescent="0.2">
      <c r="B63" s="56"/>
      <c r="M63" s="56"/>
      <c r="N63" s="56"/>
      <c r="O63" s="56"/>
      <c r="P63" s="56"/>
      <c r="Q63" s="56"/>
      <c r="R63" s="56"/>
      <c r="S63" s="56"/>
      <c r="T63" s="56"/>
      <c r="U63" s="56"/>
      <c r="V63" s="56"/>
      <c r="W63" s="56"/>
    </row>
    <row r="64" spans="2:23" s="56" customFormat="1" x14ac:dyDescent="0.2">
      <c r="B64" s="57"/>
      <c r="N64" s="57"/>
      <c r="O64" s="57"/>
      <c r="P64" s="57"/>
      <c r="Q64" s="57"/>
      <c r="R64" s="57"/>
      <c r="S64" s="57"/>
      <c r="T64" s="57"/>
      <c r="U64" s="57"/>
      <c r="V64" s="57"/>
      <c r="W64" s="57"/>
    </row>
    <row r="65" spans="1:24" s="56" customFormat="1" x14ac:dyDescent="0.2">
      <c r="C65" s="5"/>
      <c r="D65" s="6"/>
      <c r="E65" s="1"/>
      <c r="F65" s="1"/>
      <c r="G65" s="1"/>
      <c r="H65" s="1"/>
      <c r="I65" s="1"/>
      <c r="J65" s="1"/>
      <c r="K65" s="23"/>
      <c r="L65" s="23"/>
    </row>
    <row r="66" spans="1:24" s="56" customFormat="1" x14ac:dyDescent="0.2">
      <c r="B66" s="8" t="s">
        <v>133</v>
      </c>
      <c r="C66" s="57"/>
      <c r="D66" s="29"/>
      <c r="E66" s="29"/>
      <c r="F66" s="29"/>
      <c r="G66" s="29"/>
      <c r="H66" s="57"/>
      <c r="I66" s="29"/>
      <c r="J66" s="29"/>
      <c r="K66" s="57"/>
      <c r="L66" s="57"/>
      <c r="O66" s="8" t="s">
        <v>134</v>
      </c>
      <c r="X66" s="8" t="s">
        <v>135</v>
      </c>
    </row>
    <row r="67" spans="1:24" s="56" customFormat="1" x14ac:dyDescent="0.2">
      <c r="C67" s="94"/>
      <c r="D67" s="95">
        <v>2014</v>
      </c>
      <c r="E67" s="95">
        <v>2015</v>
      </c>
      <c r="F67" s="95">
        <v>2016</v>
      </c>
      <c r="G67" s="95">
        <v>2017</v>
      </c>
      <c r="H67" s="95">
        <v>2018</v>
      </c>
      <c r="I67" s="95">
        <v>2019</v>
      </c>
      <c r="J67" s="95">
        <v>2020</v>
      </c>
      <c r="K67" s="95">
        <v>2021</v>
      </c>
      <c r="L67" s="95">
        <v>2022</v>
      </c>
      <c r="M67" s="56" t="s">
        <v>31</v>
      </c>
    </row>
    <row r="68" spans="1:24" s="56" customFormat="1" x14ac:dyDescent="0.2">
      <c r="C68" s="5" t="s">
        <v>136</v>
      </c>
      <c r="D68" s="4">
        <v>105561</v>
      </c>
      <c r="E68" s="4">
        <v>0</v>
      </c>
      <c r="F68" s="4">
        <v>0</v>
      </c>
      <c r="G68" s="4">
        <v>0</v>
      </c>
      <c r="H68" s="4">
        <v>0</v>
      </c>
      <c r="I68" s="4">
        <v>0</v>
      </c>
      <c r="J68" s="4">
        <v>0</v>
      </c>
      <c r="K68" s="4">
        <v>0</v>
      </c>
      <c r="L68" s="4">
        <v>0</v>
      </c>
    </row>
    <row r="69" spans="1:24" s="56" customFormat="1" x14ac:dyDescent="0.2">
      <c r="C69" s="5" t="s">
        <v>137</v>
      </c>
      <c r="D69" s="4">
        <v>1489583</v>
      </c>
      <c r="E69" s="4">
        <v>1303151.0537499997</v>
      </c>
      <c r="F69" s="4">
        <v>1022520.18389448</v>
      </c>
      <c r="G69" s="4">
        <v>705879.60375194985</v>
      </c>
      <c r="H69" s="4">
        <v>490914.97018177505</v>
      </c>
      <c r="I69" s="4">
        <v>334299.09423594945</v>
      </c>
      <c r="J69" s="4">
        <v>232273.86191961917</v>
      </c>
      <c r="K69" s="4">
        <v>179819.86932583243</v>
      </c>
      <c r="L69" s="4">
        <v>106804.31386332349</v>
      </c>
    </row>
    <row r="70" spans="1:24" s="56" customFormat="1" x14ac:dyDescent="0.2">
      <c r="C70" s="5" t="s">
        <v>138</v>
      </c>
      <c r="D70" s="4">
        <v>750656</v>
      </c>
      <c r="E70" s="4">
        <v>669185.67625000002</v>
      </c>
      <c r="F70" s="4">
        <v>552725.72851463989</v>
      </c>
      <c r="G70" s="4">
        <v>456924.21662222996</v>
      </c>
      <c r="H70" s="4">
        <v>405999.94831249502</v>
      </c>
      <c r="I70" s="4">
        <v>360104.63835240866</v>
      </c>
      <c r="J70" s="4">
        <v>295124.43632139848</v>
      </c>
      <c r="K70" s="4">
        <v>262023.23816049867</v>
      </c>
      <c r="L70" s="4">
        <v>206488.34013575874</v>
      </c>
    </row>
    <row r="71" spans="1:24" s="56" customFormat="1" x14ac:dyDescent="0.2">
      <c r="C71" s="5" t="s">
        <v>139</v>
      </c>
      <c r="D71" s="4">
        <v>0</v>
      </c>
      <c r="E71" s="4">
        <v>195066.27000000002</v>
      </c>
      <c r="F71" s="4">
        <v>217862.69591087999</v>
      </c>
      <c r="G71" s="4">
        <v>355216.83285581996</v>
      </c>
      <c r="H71" s="4">
        <v>429882.29821323004</v>
      </c>
      <c r="I71" s="4">
        <v>466259.26301329787</v>
      </c>
      <c r="J71" s="4">
        <v>472745.62484816613</v>
      </c>
      <c r="K71" s="4">
        <v>477807.08135149762</v>
      </c>
      <c r="L71" s="4">
        <v>453324.97661988414</v>
      </c>
      <c r="N71" s="30"/>
    </row>
    <row r="72" spans="1:24" s="56" customFormat="1" x14ac:dyDescent="0.2">
      <c r="C72" s="5" t="s">
        <v>140</v>
      </c>
      <c r="D72" s="4">
        <v>0</v>
      </c>
      <c r="E72" s="4">
        <v>0</v>
      </c>
      <c r="F72" s="4">
        <v>0</v>
      </c>
      <c r="G72" s="4">
        <v>0</v>
      </c>
      <c r="H72" s="4">
        <v>0</v>
      </c>
      <c r="I72" s="4">
        <v>12316.282419219187</v>
      </c>
      <c r="J72" s="4">
        <v>38256.871374996103</v>
      </c>
      <c r="K72" s="4">
        <v>107891.92159549946</v>
      </c>
      <c r="L72" s="4">
        <v>182754.04816613131</v>
      </c>
      <c r="M72" s="30"/>
      <c r="N72" s="30"/>
    </row>
    <row r="73" spans="1:24" s="56" customFormat="1" x14ac:dyDescent="0.2">
      <c r="C73" s="14" t="s">
        <v>37</v>
      </c>
      <c r="D73" s="29">
        <v>2345800</v>
      </c>
      <c r="E73" s="29">
        <v>2167403</v>
      </c>
      <c r="F73" s="29">
        <v>1793108.6083199997</v>
      </c>
      <c r="G73" s="29">
        <v>1518020.6532299998</v>
      </c>
      <c r="H73" s="29">
        <v>1326797.2167075002</v>
      </c>
      <c r="I73" s="29">
        <v>1172979.2780208751</v>
      </c>
      <c r="J73" s="29">
        <v>1038400.7944641799</v>
      </c>
      <c r="K73" s="29">
        <v>1027542.1104333283</v>
      </c>
      <c r="L73" s="29">
        <v>949371.67878509779</v>
      </c>
      <c r="M73" s="30"/>
      <c r="N73" s="30"/>
    </row>
    <row r="74" spans="1:24" s="56" customFormat="1" x14ac:dyDescent="0.2">
      <c r="C74" s="66"/>
      <c r="K74" s="28"/>
      <c r="L74" s="28"/>
      <c r="M74" s="30"/>
      <c r="N74" s="30"/>
    </row>
    <row r="75" spans="1:24" s="56" customFormat="1" x14ac:dyDescent="0.2">
      <c r="C75" s="1" t="s">
        <v>141</v>
      </c>
      <c r="D75" s="63"/>
      <c r="E75" s="63"/>
      <c r="F75" s="63"/>
      <c r="G75" s="63"/>
      <c r="H75" s="63"/>
      <c r="I75" s="63"/>
      <c r="J75" s="63"/>
      <c r="K75" s="30"/>
      <c r="L75" s="30"/>
    </row>
    <row r="76" spans="1:24" s="56" customFormat="1" x14ac:dyDescent="0.2">
      <c r="D76" s="30"/>
      <c r="E76" s="30"/>
      <c r="F76" s="30"/>
      <c r="G76" s="30"/>
      <c r="H76" s="30"/>
      <c r="I76" s="30"/>
      <c r="J76" s="30"/>
      <c r="K76" s="30"/>
      <c r="L76" s="30"/>
    </row>
    <row r="77" spans="1:24" s="56" customFormat="1" x14ac:dyDescent="0.2">
      <c r="D77" s="30"/>
      <c r="E77" s="30"/>
      <c r="F77" s="30"/>
      <c r="G77" s="30"/>
      <c r="H77" s="30"/>
      <c r="I77" s="30"/>
      <c r="J77" s="30"/>
      <c r="K77" s="30"/>
      <c r="L77" s="30"/>
    </row>
    <row r="78" spans="1:24" s="56" customFormat="1" x14ac:dyDescent="0.2">
      <c r="D78" s="30"/>
      <c r="E78" s="30"/>
      <c r="F78" s="30"/>
      <c r="G78" s="30"/>
      <c r="H78" s="30"/>
      <c r="I78" s="30"/>
      <c r="J78" s="30"/>
      <c r="K78" s="30"/>
      <c r="L78" s="30"/>
    </row>
    <row r="79" spans="1:24" s="57" customFormat="1" x14ac:dyDescent="0.2">
      <c r="A79" s="56"/>
      <c r="B79" s="56"/>
      <c r="C79" s="56"/>
      <c r="D79" s="30"/>
      <c r="E79" s="30"/>
      <c r="F79" s="30"/>
      <c r="G79" s="30"/>
      <c r="H79" s="30"/>
      <c r="I79" s="30"/>
      <c r="J79" s="30"/>
      <c r="M79" s="56"/>
      <c r="N79" s="56"/>
      <c r="O79" s="56"/>
      <c r="P79" s="56"/>
      <c r="Q79" s="56"/>
      <c r="R79" s="56"/>
      <c r="S79" s="56"/>
      <c r="T79" s="56"/>
      <c r="U79" s="56"/>
      <c r="V79" s="56"/>
      <c r="W79" s="56"/>
    </row>
    <row r="80" spans="1:24" s="56" customFormat="1" x14ac:dyDescent="0.2">
      <c r="A80" s="57"/>
      <c r="D80" s="30"/>
      <c r="E80" s="30"/>
      <c r="F80" s="30"/>
      <c r="G80" s="30"/>
      <c r="H80" s="30"/>
      <c r="I80" s="30"/>
      <c r="J80" s="30"/>
      <c r="K80" s="57"/>
      <c r="L80" s="57"/>
      <c r="W80" s="57"/>
    </row>
    <row r="81" spans="1:23" s="56" customFormat="1" x14ac:dyDescent="0.2">
      <c r="A81" s="57"/>
      <c r="D81" s="30"/>
      <c r="E81" s="30"/>
      <c r="F81" s="30"/>
      <c r="G81" s="30"/>
      <c r="H81" s="30"/>
      <c r="I81" s="30"/>
      <c r="J81" s="30"/>
      <c r="K81" s="57"/>
      <c r="L81" s="57"/>
      <c r="W81" s="57"/>
    </row>
    <row r="82" spans="1:23" s="56" customFormat="1" x14ac:dyDescent="0.2">
      <c r="A82" s="57"/>
      <c r="D82" s="30"/>
      <c r="E82" s="30"/>
      <c r="F82" s="30"/>
      <c r="G82" s="30"/>
      <c r="H82" s="30"/>
      <c r="I82" s="30"/>
      <c r="J82" s="30"/>
      <c r="K82" s="57"/>
      <c r="L82" s="57"/>
      <c r="W82" s="57"/>
    </row>
    <row r="83" spans="1:23" s="56" customFormat="1" x14ac:dyDescent="0.2">
      <c r="A83" s="57"/>
      <c r="D83" s="30"/>
      <c r="E83" s="30"/>
      <c r="F83" s="30"/>
      <c r="G83" s="30"/>
      <c r="H83" s="30"/>
      <c r="I83" s="30"/>
      <c r="J83" s="30"/>
      <c r="K83" s="57"/>
      <c r="L83" s="57"/>
      <c r="W83" s="57"/>
    </row>
    <row r="84" spans="1:23" s="56" customFormat="1" x14ac:dyDescent="0.2">
      <c r="A84" s="57"/>
      <c r="D84" s="30"/>
      <c r="E84" s="30"/>
      <c r="F84" s="30"/>
      <c r="G84" s="30"/>
      <c r="H84" s="30"/>
      <c r="I84" s="30"/>
      <c r="J84" s="30"/>
      <c r="K84" s="57"/>
      <c r="L84" s="57"/>
      <c r="W84" s="57"/>
    </row>
    <row r="85" spans="1:23" s="56" customFormat="1" x14ac:dyDescent="0.2">
      <c r="A85" s="57"/>
      <c r="D85" s="30"/>
      <c r="E85" s="30"/>
      <c r="F85" s="30"/>
      <c r="G85" s="30"/>
      <c r="H85" s="30"/>
      <c r="I85" s="30"/>
      <c r="J85" s="30"/>
      <c r="K85" s="57"/>
      <c r="L85" s="57"/>
      <c r="W85" s="57"/>
    </row>
    <row r="86" spans="1:23" s="56" customFormat="1" x14ac:dyDescent="0.2">
      <c r="A86" s="57"/>
      <c r="D86" s="30"/>
      <c r="E86" s="30"/>
      <c r="F86" s="30"/>
      <c r="G86" s="30"/>
      <c r="H86" s="30"/>
      <c r="I86" s="30"/>
      <c r="J86" s="30"/>
      <c r="K86" s="57"/>
      <c r="L86" s="57"/>
      <c r="W86" s="57"/>
    </row>
    <row r="87" spans="1:23" s="56" customFormat="1" x14ac:dyDescent="0.2">
      <c r="A87" s="57"/>
      <c r="D87" s="30"/>
      <c r="E87" s="30"/>
      <c r="F87" s="30"/>
      <c r="G87" s="30"/>
      <c r="H87" s="30"/>
      <c r="I87" s="30"/>
      <c r="J87" s="30"/>
      <c r="K87" s="57"/>
      <c r="L87" s="57"/>
      <c r="W87" s="57"/>
    </row>
    <row r="88" spans="1:23" s="56" customFormat="1" x14ac:dyDescent="0.2">
      <c r="A88" s="57"/>
      <c r="D88" s="30"/>
      <c r="E88" s="30"/>
      <c r="F88" s="30"/>
      <c r="G88" s="30"/>
      <c r="H88" s="30"/>
      <c r="I88" s="30"/>
      <c r="J88" s="30"/>
      <c r="K88" s="57"/>
      <c r="L88" s="57"/>
      <c r="W88" s="57"/>
    </row>
    <row r="89" spans="1:23" s="56" customFormat="1" x14ac:dyDescent="0.2">
      <c r="A89" s="57"/>
      <c r="D89" s="30"/>
      <c r="E89" s="30"/>
      <c r="F89" s="30"/>
      <c r="G89" s="30"/>
      <c r="H89" s="30"/>
      <c r="I89" s="30"/>
      <c r="J89" s="30"/>
      <c r="K89" s="57"/>
      <c r="L89" s="57"/>
      <c r="W89" s="57"/>
    </row>
    <row r="90" spans="1:23" s="56" customFormat="1" x14ac:dyDescent="0.2">
      <c r="A90" s="57"/>
      <c r="D90" s="30"/>
      <c r="E90" s="30"/>
      <c r="F90" s="30"/>
      <c r="G90" s="30"/>
      <c r="H90" s="30"/>
      <c r="I90" s="30"/>
      <c r="J90" s="30"/>
      <c r="K90" s="57"/>
      <c r="L90" s="57"/>
      <c r="W90" s="57"/>
    </row>
    <row r="91" spans="1:23" s="56" customFormat="1" x14ac:dyDescent="0.2">
      <c r="A91" s="57"/>
      <c r="D91" s="30"/>
      <c r="E91" s="30"/>
      <c r="F91" s="30"/>
      <c r="G91" s="30"/>
      <c r="H91" s="30"/>
      <c r="I91" s="30"/>
      <c r="J91" s="30"/>
      <c r="K91" s="57"/>
      <c r="L91" s="57"/>
      <c r="W91" s="57"/>
    </row>
    <row r="92" spans="1:23" s="56" customFormat="1" x14ac:dyDescent="0.2">
      <c r="A92" s="57"/>
      <c r="D92" s="30"/>
      <c r="E92" s="30"/>
      <c r="F92" s="30"/>
      <c r="G92" s="30"/>
      <c r="H92" s="30"/>
      <c r="I92" s="30"/>
      <c r="J92" s="30"/>
      <c r="K92" s="57"/>
      <c r="L92" s="57"/>
      <c r="W92" s="57"/>
    </row>
    <row r="93" spans="1:23" s="56" customFormat="1" x14ac:dyDescent="0.2">
      <c r="A93" s="57"/>
      <c r="D93" s="30"/>
      <c r="E93" s="30"/>
      <c r="F93" s="30"/>
      <c r="G93" s="30"/>
      <c r="H93" s="30"/>
      <c r="I93" s="30"/>
      <c r="J93" s="30"/>
      <c r="K93" s="57"/>
      <c r="L93" s="57"/>
      <c r="W93" s="57"/>
    </row>
    <row r="94" spans="1:23" s="56" customFormat="1" x14ac:dyDescent="0.2">
      <c r="A94" s="57"/>
      <c r="D94" s="30"/>
      <c r="E94" s="30"/>
      <c r="F94" s="30"/>
      <c r="G94" s="30"/>
      <c r="H94" s="30"/>
      <c r="I94" s="30"/>
      <c r="J94" s="30"/>
      <c r="K94" s="57"/>
      <c r="L94" s="57"/>
      <c r="W94" s="57"/>
    </row>
    <row r="95" spans="1:23" s="56" customFormat="1" x14ac:dyDescent="0.2">
      <c r="A95" s="57"/>
      <c r="D95" s="30"/>
      <c r="E95" s="30"/>
      <c r="F95" s="30"/>
      <c r="G95" s="30"/>
      <c r="H95" s="30"/>
      <c r="I95" s="30"/>
      <c r="J95" s="30"/>
      <c r="K95" s="57"/>
      <c r="L95" s="57"/>
      <c r="W95" s="57"/>
    </row>
    <row r="96" spans="1:23" s="56" customFormat="1" x14ac:dyDescent="0.2">
      <c r="A96" s="57"/>
      <c r="D96" s="30"/>
      <c r="E96" s="30"/>
      <c r="F96" s="30"/>
      <c r="G96" s="30"/>
      <c r="H96" s="30"/>
      <c r="I96" s="30"/>
      <c r="J96" s="30"/>
      <c r="K96" s="57"/>
      <c r="L96" s="57"/>
      <c r="W96" s="57"/>
    </row>
    <row r="97" spans="1:23" s="56" customFormat="1" x14ac:dyDescent="0.2">
      <c r="A97" s="57"/>
      <c r="D97" s="30"/>
      <c r="E97" s="30"/>
      <c r="F97" s="30"/>
      <c r="G97" s="30"/>
      <c r="H97" s="30"/>
      <c r="I97" s="30"/>
      <c r="J97" s="30"/>
      <c r="K97" s="57"/>
      <c r="L97" s="57"/>
      <c r="W97" s="57"/>
    </row>
    <row r="98" spans="1:23" s="56" customFormat="1" x14ac:dyDescent="0.2">
      <c r="A98" s="57"/>
      <c r="D98" s="30"/>
      <c r="E98" s="30"/>
      <c r="F98" s="30"/>
      <c r="G98" s="30"/>
      <c r="H98" s="30"/>
      <c r="I98" s="30"/>
      <c r="J98" s="30"/>
      <c r="K98" s="57"/>
      <c r="L98" s="57"/>
      <c r="W98" s="57"/>
    </row>
    <row r="99" spans="1:23" s="56" customFormat="1" x14ac:dyDescent="0.2">
      <c r="A99" s="57"/>
      <c r="D99" s="30"/>
      <c r="E99" s="30"/>
      <c r="F99" s="30"/>
      <c r="G99" s="30"/>
      <c r="H99" s="30"/>
      <c r="I99" s="30"/>
      <c r="J99" s="30"/>
      <c r="K99" s="57"/>
      <c r="L99" s="57"/>
      <c r="W99" s="57"/>
    </row>
    <row r="100" spans="1:23" s="56" customFormat="1" x14ac:dyDescent="0.2">
      <c r="A100" s="57"/>
      <c r="D100" s="30"/>
      <c r="E100" s="30"/>
      <c r="F100" s="30"/>
      <c r="G100" s="30"/>
      <c r="H100" s="30"/>
      <c r="I100" s="30"/>
      <c r="J100" s="30"/>
      <c r="K100" s="57"/>
      <c r="L100" s="57"/>
      <c r="W100" s="57"/>
    </row>
    <row r="101" spans="1:23" s="56" customFormat="1" x14ac:dyDescent="0.2">
      <c r="A101" s="57"/>
      <c r="D101" s="30"/>
      <c r="E101" s="30"/>
      <c r="F101" s="30"/>
      <c r="G101" s="30"/>
      <c r="H101" s="30"/>
      <c r="I101" s="30"/>
      <c r="J101" s="30"/>
      <c r="K101" s="57"/>
      <c r="L101" s="57"/>
      <c r="W101" s="57"/>
    </row>
    <row r="102" spans="1:23" s="56" customFormat="1" x14ac:dyDescent="0.2">
      <c r="A102" s="57"/>
      <c r="D102" s="30"/>
      <c r="E102" s="30"/>
      <c r="F102" s="30"/>
      <c r="G102" s="30"/>
      <c r="H102" s="30"/>
      <c r="I102" s="30"/>
      <c r="J102" s="30"/>
      <c r="K102" s="57"/>
      <c r="L102" s="57"/>
      <c r="W102" s="57"/>
    </row>
    <row r="103" spans="1:23" s="56" customFormat="1" x14ac:dyDescent="0.2">
      <c r="A103" s="57"/>
      <c r="B103" s="57"/>
      <c r="D103" s="30"/>
      <c r="E103" s="30"/>
      <c r="F103" s="30"/>
      <c r="G103" s="30"/>
      <c r="H103" s="30"/>
      <c r="I103" s="30"/>
      <c r="J103" s="30"/>
      <c r="K103" s="57"/>
      <c r="L103" s="57"/>
      <c r="M103" s="57"/>
      <c r="W103" s="57"/>
    </row>
    <row r="104" spans="1:23" s="56" customFormat="1" x14ac:dyDescent="0.2">
      <c r="A104" s="57"/>
      <c r="C104" s="16"/>
      <c r="D104" s="13"/>
      <c r="E104" s="13"/>
      <c r="F104" s="13"/>
      <c r="G104" s="13"/>
      <c r="H104" s="13"/>
      <c r="I104" s="13"/>
      <c r="J104" s="13"/>
      <c r="K104" s="57"/>
      <c r="L104" s="57"/>
      <c r="W104" s="57"/>
    </row>
    <row r="105" spans="1:23" s="56" customFormat="1" x14ac:dyDescent="0.2">
      <c r="A105" s="57"/>
      <c r="C105" s="33"/>
      <c r="D105" s="55"/>
      <c r="E105" s="55"/>
      <c r="F105" s="55"/>
      <c r="G105" s="55"/>
      <c r="H105" s="55"/>
      <c r="I105" s="55"/>
      <c r="J105" s="55"/>
      <c r="K105" s="57"/>
      <c r="L105" s="57"/>
      <c r="W105" s="57"/>
    </row>
    <row r="106" spans="1:23" s="56" customFormat="1" x14ac:dyDescent="0.2">
      <c r="A106" s="57"/>
      <c r="D106" s="55"/>
      <c r="E106" s="55"/>
      <c r="F106" s="55"/>
      <c r="G106" s="55"/>
      <c r="H106" s="55"/>
      <c r="I106" s="55"/>
      <c r="J106" s="55"/>
      <c r="K106" s="25"/>
      <c r="L106" s="25"/>
      <c r="W106" s="57"/>
    </row>
    <row r="107" spans="1:23" s="56" customFormat="1" x14ac:dyDescent="0.2">
      <c r="A107" s="57"/>
      <c r="D107" s="55"/>
      <c r="E107" s="55"/>
      <c r="F107" s="55"/>
      <c r="G107" s="55"/>
      <c r="H107" s="55"/>
      <c r="I107" s="55"/>
      <c r="J107" s="55"/>
      <c r="K107" s="25"/>
      <c r="L107" s="25"/>
      <c r="W107" s="57"/>
    </row>
    <row r="108" spans="1:23" s="56" customFormat="1" x14ac:dyDescent="0.2">
      <c r="A108" s="57"/>
      <c r="D108" s="55"/>
      <c r="E108" s="55"/>
      <c r="F108" s="55"/>
      <c r="G108" s="55"/>
      <c r="H108" s="55"/>
      <c r="I108" s="55"/>
      <c r="J108" s="55"/>
      <c r="K108" s="25"/>
      <c r="L108" s="25"/>
      <c r="W108" s="57"/>
    </row>
    <row r="109" spans="1:23" s="56" customFormat="1" x14ac:dyDescent="0.2">
      <c r="A109" s="57"/>
      <c r="D109" s="30"/>
      <c r="E109" s="30"/>
      <c r="F109" s="30"/>
      <c r="G109" s="30"/>
      <c r="H109" s="30"/>
      <c r="I109" s="30"/>
      <c r="J109" s="30"/>
      <c r="K109" s="57"/>
      <c r="L109" s="57"/>
      <c r="W109" s="57"/>
    </row>
    <row r="110" spans="1:23" s="56" customFormat="1" x14ac:dyDescent="0.2">
      <c r="A110" s="57"/>
      <c r="D110" s="30"/>
      <c r="E110" s="30"/>
      <c r="F110" s="30"/>
      <c r="G110" s="30"/>
      <c r="H110" s="30"/>
      <c r="I110" s="30"/>
      <c r="J110" s="30"/>
      <c r="K110" s="57"/>
      <c r="L110" s="57"/>
      <c r="W110" s="57"/>
    </row>
    <row r="111" spans="1:23" s="56" customFormat="1" x14ac:dyDescent="0.2">
      <c r="A111" s="57"/>
      <c r="C111" s="66"/>
      <c r="D111" s="30"/>
      <c r="E111" s="30"/>
      <c r="F111" s="30"/>
      <c r="G111" s="30"/>
      <c r="H111" s="30"/>
      <c r="I111" s="30"/>
      <c r="J111" s="30"/>
      <c r="K111" s="57"/>
      <c r="L111" s="57"/>
      <c r="W111" s="57"/>
    </row>
    <row r="112" spans="1:23" s="56" customFormat="1" x14ac:dyDescent="0.2">
      <c r="A112" s="57"/>
      <c r="C112" s="66"/>
      <c r="D112" s="30"/>
      <c r="E112" s="30"/>
      <c r="F112" s="30"/>
      <c r="G112" s="30"/>
      <c r="H112" s="30"/>
      <c r="I112" s="30"/>
      <c r="J112" s="30"/>
      <c r="K112" s="57"/>
      <c r="L112" s="57"/>
      <c r="W112" s="57"/>
    </row>
    <row r="113" spans="1:23" s="56" customFormat="1" x14ac:dyDescent="0.2">
      <c r="A113" s="57"/>
      <c r="C113" s="66"/>
      <c r="D113" s="30"/>
      <c r="E113" s="30"/>
      <c r="F113" s="30"/>
      <c r="G113" s="30"/>
      <c r="H113" s="30"/>
      <c r="I113" s="30"/>
      <c r="J113" s="30"/>
      <c r="K113" s="57"/>
      <c r="L113" s="57"/>
      <c r="W113" s="57"/>
    </row>
    <row r="114" spans="1:23" s="56" customFormat="1" x14ac:dyDescent="0.2">
      <c r="A114" s="57"/>
      <c r="C114" s="66"/>
      <c r="D114" s="30"/>
      <c r="E114" s="30"/>
      <c r="F114" s="30"/>
      <c r="G114" s="30"/>
      <c r="H114" s="30"/>
      <c r="I114" s="30"/>
      <c r="J114" s="30"/>
      <c r="K114" s="57"/>
      <c r="L114" s="57"/>
      <c r="W114" s="57"/>
    </row>
    <row r="115" spans="1:23" s="56" customFormat="1" x14ac:dyDescent="0.2">
      <c r="A115" s="57"/>
      <c r="D115" s="30"/>
      <c r="E115" s="30"/>
      <c r="F115" s="30"/>
      <c r="G115" s="30"/>
      <c r="H115" s="30"/>
      <c r="I115" s="30"/>
      <c r="J115" s="30"/>
      <c r="K115" s="57"/>
      <c r="L115" s="57"/>
      <c r="W115" s="57"/>
    </row>
    <row r="116" spans="1:23" s="56" customFormat="1" x14ac:dyDescent="0.2">
      <c r="A116" s="57"/>
      <c r="D116" s="30"/>
      <c r="E116" s="30"/>
      <c r="F116" s="30"/>
      <c r="G116" s="30"/>
      <c r="H116" s="30"/>
      <c r="I116" s="30"/>
      <c r="J116" s="30"/>
      <c r="K116" s="57"/>
      <c r="L116" s="57"/>
      <c r="W116" s="57"/>
    </row>
    <row r="117" spans="1:23" s="56" customFormat="1" x14ac:dyDescent="0.2">
      <c r="A117" s="57"/>
      <c r="D117" s="30"/>
      <c r="E117" s="30"/>
      <c r="F117" s="30"/>
      <c r="G117" s="30"/>
      <c r="H117" s="30"/>
      <c r="I117" s="30"/>
      <c r="J117" s="30"/>
      <c r="K117" s="57"/>
      <c r="L117" s="57"/>
      <c r="W117" s="57"/>
    </row>
    <row r="118" spans="1:23" s="56" customFormat="1" x14ac:dyDescent="0.2">
      <c r="A118" s="57"/>
      <c r="D118" s="30"/>
      <c r="E118" s="30"/>
      <c r="F118" s="30"/>
      <c r="G118" s="30"/>
      <c r="H118" s="30"/>
      <c r="I118" s="30"/>
      <c r="J118" s="30"/>
      <c r="K118" s="57"/>
      <c r="L118" s="57"/>
      <c r="W118" s="57"/>
    </row>
    <row r="119" spans="1:23" s="56" customFormat="1" x14ac:dyDescent="0.2">
      <c r="A119" s="57"/>
      <c r="D119" s="30"/>
      <c r="E119" s="30"/>
      <c r="F119" s="30"/>
      <c r="G119" s="30"/>
      <c r="H119" s="30"/>
      <c r="I119" s="30"/>
      <c r="J119" s="30"/>
      <c r="K119" s="57"/>
      <c r="L119" s="57"/>
      <c r="W119" s="57"/>
    </row>
    <row r="120" spans="1:23" s="56" customFormat="1" x14ac:dyDescent="0.2">
      <c r="A120" s="57"/>
      <c r="D120" s="30"/>
      <c r="E120" s="30"/>
      <c r="F120" s="30"/>
      <c r="G120" s="30"/>
      <c r="H120" s="30"/>
      <c r="I120" s="30"/>
      <c r="J120" s="30"/>
      <c r="K120" s="57"/>
      <c r="L120" s="57"/>
      <c r="W120" s="57"/>
    </row>
    <row r="121" spans="1:23" s="56" customFormat="1" x14ac:dyDescent="0.2">
      <c r="A121" s="57"/>
      <c r="D121" s="30"/>
      <c r="E121" s="30"/>
      <c r="F121" s="30"/>
      <c r="G121" s="30"/>
      <c r="H121" s="30"/>
      <c r="I121" s="30"/>
      <c r="J121" s="30"/>
      <c r="K121" s="57"/>
      <c r="L121" s="57"/>
      <c r="W121" s="57"/>
    </row>
    <row r="122" spans="1:23" s="56" customFormat="1" x14ac:dyDescent="0.2">
      <c r="A122" s="57"/>
      <c r="D122" s="30"/>
      <c r="E122" s="30"/>
      <c r="F122" s="30"/>
      <c r="G122" s="30"/>
      <c r="H122" s="30"/>
      <c r="I122" s="30"/>
      <c r="J122" s="30"/>
      <c r="K122" s="57"/>
      <c r="L122" s="57"/>
      <c r="W122" s="57"/>
    </row>
    <row r="123" spans="1:23" s="56" customFormat="1" x14ac:dyDescent="0.2">
      <c r="A123" s="57"/>
      <c r="D123" s="30"/>
      <c r="E123" s="30"/>
      <c r="F123" s="30"/>
      <c r="G123" s="30"/>
      <c r="H123" s="30"/>
      <c r="I123" s="30"/>
      <c r="J123" s="30"/>
      <c r="K123" s="57"/>
      <c r="L123" s="57"/>
      <c r="W123" s="57"/>
    </row>
    <row r="124" spans="1:23" s="56" customFormat="1" x14ac:dyDescent="0.2">
      <c r="A124" s="57"/>
      <c r="D124" s="30"/>
      <c r="E124" s="30"/>
      <c r="F124" s="30"/>
      <c r="G124" s="30"/>
      <c r="H124" s="30"/>
      <c r="I124" s="30"/>
      <c r="J124" s="30"/>
      <c r="K124" s="57"/>
      <c r="L124" s="57"/>
      <c r="W124" s="57"/>
    </row>
    <row r="125" spans="1:23" s="56" customFormat="1" x14ac:dyDescent="0.2">
      <c r="A125" s="57"/>
      <c r="D125" s="30"/>
      <c r="E125" s="30"/>
      <c r="F125" s="30"/>
      <c r="G125" s="30"/>
      <c r="H125" s="30"/>
      <c r="I125" s="30"/>
      <c r="J125" s="30"/>
      <c r="K125" s="57"/>
      <c r="L125" s="57"/>
      <c r="W125" s="57"/>
    </row>
    <row r="126" spans="1:23" s="56" customFormat="1" x14ac:dyDescent="0.2">
      <c r="A126" s="57"/>
      <c r="D126" s="30"/>
      <c r="E126" s="30"/>
      <c r="F126" s="30"/>
      <c r="G126" s="30"/>
      <c r="H126" s="30"/>
      <c r="I126" s="30"/>
      <c r="J126" s="30"/>
      <c r="K126" s="57"/>
      <c r="L126" s="57"/>
      <c r="W126" s="57"/>
    </row>
    <row r="127" spans="1:23" s="56" customFormat="1" x14ac:dyDescent="0.2">
      <c r="B127" s="57"/>
      <c r="C127" s="57"/>
      <c r="D127" s="57"/>
      <c r="E127" s="57"/>
      <c r="F127" s="57"/>
      <c r="G127" s="57"/>
      <c r="H127" s="57"/>
      <c r="I127" s="57"/>
      <c r="J127" s="57"/>
      <c r="K127" s="13"/>
      <c r="L127" s="13"/>
      <c r="M127" s="57"/>
      <c r="N127" s="57"/>
      <c r="O127" s="57"/>
      <c r="P127" s="57"/>
      <c r="Q127" s="57"/>
      <c r="R127" s="57"/>
      <c r="S127" s="57"/>
      <c r="T127" s="57"/>
      <c r="U127" s="57"/>
      <c r="V127" s="57"/>
    </row>
    <row r="128" spans="1:23" s="56" customFormat="1" x14ac:dyDescent="0.2">
      <c r="C128" s="16"/>
      <c r="D128" s="13"/>
      <c r="E128" s="13"/>
      <c r="F128" s="13"/>
      <c r="G128" s="13"/>
      <c r="H128" s="13"/>
      <c r="I128" s="13"/>
      <c r="J128" s="13"/>
      <c r="K128" s="13"/>
      <c r="L128" s="13"/>
    </row>
    <row r="129" spans="3:12" s="56" customFormat="1" x14ac:dyDescent="0.2">
      <c r="D129" s="27"/>
      <c r="E129" s="27"/>
      <c r="F129" s="27"/>
      <c r="G129" s="27"/>
      <c r="H129" s="27"/>
      <c r="I129" s="27"/>
      <c r="J129" s="27"/>
      <c r="K129" s="25"/>
      <c r="L129" s="25"/>
    </row>
    <row r="130" spans="3:12" s="56" customFormat="1" x14ac:dyDescent="0.2">
      <c r="D130" s="27"/>
      <c r="E130" s="27"/>
      <c r="F130" s="27"/>
      <c r="G130" s="27"/>
      <c r="H130" s="27"/>
      <c r="I130" s="27"/>
      <c r="J130" s="27"/>
      <c r="K130" s="25"/>
      <c r="L130" s="25"/>
    </row>
    <row r="131" spans="3:12" s="56" customFormat="1" x14ac:dyDescent="0.2">
      <c r="D131" s="27"/>
      <c r="E131" s="27"/>
      <c r="F131" s="27"/>
      <c r="G131" s="27"/>
      <c r="H131" s="27"/>
      <c r="I131" s="27"/>
      <c r="J131" s="27"/>
      <c r="K131" s="25"/>
      <c r="L131" s="25"/>
    </row>
    <row r="132" spans="3:12" s="56" customFormat="1" x14ac:dyDescent="0.2">
      <c r="D132" s="27"/>
      <c r="E132" s="27"/>
      <c r="F132" s="27"/>
      <c r="G132" s="27"/>
      <c r="H132" s="27"/>
      <c r="I132" s="27"/>
      <c r="J132" s="27"/>
      <c r="K132" s="25"/>
      <c r="L132" s="25"/>
    </row>
    <row r="133" spans="3:12" s="56" customFormat="1" x14ac:dyDescent="0.2">
      <c r="D133" s="27"/>
      <c r="E133" s="27"/>
      <c r="F133" s="27"/>
      <c r="G133" s="27"/>
      <c r="H133" s="27"/>
      <c r="I133" s="27"/>
      <c r="J133" s="27"/>
      <c r="K133" s="25"/>
      <c r="L133" s="25"/>
    </row>
    <row r="134" spans="3:12" s="56" customFormat="1" x14ac:dyDescent="0.2">
      <c r="C134" s="57"/>
      <c r="D134" s="29"/>
      <c r="E134" s="29"/>
      <c r="F134" s="29"/>
      <c r="G134" s="29"/>
      <c r="H134" s="29"/>
      <c r="I134" s="29"/>
      <c r="J134" s="29"/>
      <c r="K134" s="25"/>
      <c r="L134" s="25"/>
    </row>
    <row r="135" spans="3:12" s="56" customFormat="1" x14ac:dyDescent="0.2">
      <c r="D135" s="27"/>
    </row>
    <row r="136" spans="3:12" s="56" customFormat="1" x14ac:dyDescent="0.2">
      <c r="C136" s="36"/>
      <c r="D136" s="27"/>
    </row>
    <row r="137" spans="3:12" s="56" customFormat="1" x14ac:dyDescent="0.2">
      <c r="C137" s="59"/>
      <c r="D137" s="27"/>
    </row>
    <row r="138" spans="3:12" s="56" customFormat="1" x14ac:dyDescent="0.2">
      <c r="D138" s="27"/>
    </row>
    <row r="139" spans="3:12" s="56" customFormat="1" x14ac:dyDescent="0.2">
      <c r="D139" s="27"/>
    </row>
    <row r="140" spans="3:12" s="56" customFormat="1" x14ac:dyDescent="0.2">
      <c r="D140" s="74"/>
      <c r="E140" s="74"/>
      <c r="F140" s="74"/>
      <c r="G140" s="74"/>
      <c r="H140" s="74"/>
      <c r="I140" s="74"/>
      <c r="J140" s="74"/>
    </row>
    <row r="141" spans="3:12" s="56" customFormat="1" x14ac:dyDescent="0.2">
      <c r="D141" s="74"/>
      <c r="E141" s="74"/>
      <c r="F141" s="74"/>
      <c r="G141" s="74"/>
      <c r="H141" s="74"/>
      <c r="I141" s="74"/>
      <c r="J141" s="74"/>
    </row>
    <row r="142" spans="3:12" s="56" customFormat="1" x14ac:dyDescent="0.2">
      <c r="D142" s="74"/>
      <c r="E142" s="74"/>
      <c r="F142" s="74"/>
      <c r="G142" s="74"/>
      <c r="H142" s="74"/>
      <c r="I142" s="74"/>
      <c r="J142" s="74"/>
    </row>
    <row r="143" spans="3:12" s="56" customFormat="1" x14ac:dyDescent="0.2">
      <c r="D143" s="74"/>
      <c r="E143" s="74"/>
      <c r="F143" s="74"/>
      <c r="G143" s="74"/>
      <c r="H143" s="74"/>
      <c r="I143" s="74"/>
      <c r="J143" s="74"/>
    </row>
    <row r="144" spans="3:12" s="56" customFormat="1" x14ac:dyDescent="0.2">
      <c r="D144" s="74"/>
      <c r="E144" s="74"/>
      <c r="F144" s="74"/>
      <c r="G144" s="74"/>
      <c r="H144" s="74"/>
      <c r="I144" s="74"/>
      <c r="J144" s="74"/>
    </row>
    <row r="145" spans="1:23" s="56" customFormat="1" x14ac:dyDescent="0.2">
      <c r="D145" s="75"/>
      <c r="E145" s="75"/>
      <c r="F145" s="75"/>
      <c r="G145" s="75"/>
      <c r="H145" s="75"/>
      <c r="I145" s="75"/>
      <c r="J145" s="75"/>
    </row>
    <row r="146" spans="1:23" s="56" customFormat="1" x14ac:dyDescent="0.2">
      <c r="D146" s="27"/>
    </row>
    <row r="147" spans="1:23" s="56" customFormat="1" x14ac:dyDescent="0.2">
      <c r="D147" s="27"/>
    </row>
    <row r="148" spans="1:23" s="57" customFormat="1" x14ac:dyDescent="0.2">
      <c r="A148" s="56"/>
      <c r="B148" s="56"/>
      <c r="C148" s="56"/>
      <c r="D148" s="27"/>
      <c r="E148" s="56"/>
      <c r="F148" s="56"/>
      <c r="G148" s="56"/>
      <c r="H148" s="56"/>
      <c r="I148" s="56"/>
      <c r="J148" s="56"/>
      <c r="K148" s="56"/>
      <c r="L148" s="56"/>
      <c r="M148" s="56"/>
      <c r="N148" s="56"/>
      <c r="O148" s="56"/>
      <c r="P148" s="56"/>
      <c r="Q148" s="56"/>
      <c r="R148" s="56"/>
      <c r="S148" s="56"/>
      <c r="T148" s="56"/>
      <c r="U148" s="56"/>
      <c r="V148" s="56"/>
      <c r="W148" s="56"/>
    </row>
    <row r="149" spans="1:23" s="56" customFormat="1" x14ac:dyDescent="0.2">
      <c r="A149" s="57"/>
      <c r="D149" s="27"/>
      <c r="K149" s="57"/>
      <c r="L149" s="57"/>
      <c r="W149" s="57"/>
    </row>
    <row r="150" spans="1:23" s="56" customFormat="1" x14ac:dyDescent="0.2">
      <c r="B150" s="57"/>
      <c r="C150" s="57"/>
      <c r="D150" s="57"/>
      <c r="E150" s="57"/>
      <c r="F150" s="57"/>
      <c r="G150" s="57"/>
      <c r="H150" s="57"/>
      <c r="I150" s="57"/>
      <c r="J150" s="57"/>
      <c r="K150" s="13"/>
      <c r="L150" s="13"/>
      <c r="M150" s="57"/>
      <c r="N150" s="57"/>
      <c r="O150" s="57"/>
      <c r="P150" s="57"/>
      <c r="Q150" s="57"/>
      <c r="R150" s="57"/>
      <c r="S150" s="57"/>
      <c r="T150" s="57"/>
      <c r="U150" s="57"/>
      <c r="V150" s="57"/>
    </row>
    <row r="151" spans="1:23" s="56" customFormat="1" x14ac:dyDescent="0.2">
      <c r="C151" s="16"/>
      <c r="D151" s="13"/>
      <c r="E151" s="13"/>
      <c r="F151" s="13"/>
      <c r="G151" s="13"/>
      <c r="H151" s="13"/>
      <c r="I151" s="13"/>
      <c r="J151" s="13"/>
      <c r="K151" s="13"/>
      <c r="L151" s="13"/>
    </row>
    <row r="152" spans="1:23" s="56" customFormat="1" x14ac:dyDescent="0.2">
      <c r="D152" s="27"/>
      <c r="E152" s="27"/>
      <c r="F152" s="27"/>
      <c r="G152" s="27"/>
      <c r="H152" s="27"/>
      <c r="I152" s="27"/>
      <c r="J152" s="27"/>
      <c r="K152" s="25"/>
      <c r="L152" s="25"/>
    </row>
    <row r="153" spans="1:23" s="56" customFormat="1" x14ac:dyDescent="0.2">
      <c r="D153" s="27"/>
      <c r="E153" s="27"/>
      <c r="F153" s="27"/>
      <c r="G153" s="27"/>
      <c r="H153" s="27"/>
      <c r="I153" s="27"/>
      <c r="J153" s="27"/>
      <c r="K153" s="25"/>
      <c r="L153" s="25"/>
    </row>
    <row r="154" spans="1:23" s="56" customFormat="1" x14ac:dyDescent="0.2">
      <c r="D154" s="27"/>
      <c r="E154" s="27"/>
      <c r="F154" s="27"/>
      <c r="G154" s="27"/>
      <c r="H154" s="27"/>
      <c r="I154" s="27"/>
      <c r="J154" s="27"/>
      <c r="K154" s="25"/>
      <c r="L154" s="25"/>
    </row>
    <row r="155" spans="1:23" s="56" customFormat="1" x14ac:dyDescent="0.2">
      <c r="D155" s="27"/>
      <c r="E155" s="27"/>
      <c r="F155" s="27"/>
      <c r="G155" s="27"/>
      <c r="H155" s="27"/>
      <c r="I155" s="27"/>
      <c r="J155" s="27"/>
      <c r="K155" s="25"/>
      <c r="L155" s="25"/>
    </row>
    <row r="156" spans="1:23" s="56" customFormat="1" x14ac:dyDescent="0.2">
      <c r="D156" s="27"/>
      <c r="E156" s="27"/>
      <c r="F156" s="27"/>
      <c r="G156" s="27"/>
      <c r="H156" s="27"/>
      <c r="I156" s="27"/>
      <c r="J156" s="27"/>
      <c r="K156" s="25"/>
      <c r="L156" s="25"/>
    </row>
    <row r="157" spans="1:23" s="56" customFormat="1" x14ac:dyDescent="0.2">
      <c r="D157" s="27"/>
      <c r="E157" s="27"/>
      <c r="F157" s="27"/>
      <c r="G157" s="27"/>
      <c r="H157" s="27"/>
      <c r="I157" s="27"/>
      <c r="J157" s="27"/>
      <c r="K157" s="25"/>
      <c r="L157" s="25"/>
    </row>
    <row r="158" spans="1:23" s="56" customFormat="1" x14ac:dyDescent="0.2">
      <c r="C158" s="13"/>
      <c r="D158" s="29"/>
      <c r="E158" s="29"/>
      <c r="F158" s="29"/>
      <c r="G158" s="29"/>
      <c r="H158" s="29"/>
      <c r="I158" s="29"/>
      <c r="J158" s="29"/>
      <c r="K158" s="25"/>
      <c r="L158" s="25"/>
    </row>
    <row r="159" spans="1:23" s="56" customFormat="1" x14ac:dyDescent="0.2"/>
    <row r="160" spans="1:23" s="56" customFormat="1" x14ac:dyDescent="0.2"/>
    <row r="161" spans="1:23" s="56" customFormat="1" x14ac:dyDescent="0.2"/>
    <row r="162" spans="1:23" s="56" customFormat="1" x14ac:dyDescent="0.2">
      <c r="D162" s="77"/>
      <c r="E162" s="77"/>
      <c r="F162" s="77"/>
      <c r="G162" s="77"/>
      <c r="H162" s="77"/>
      <c r="I162" s="77"/>
      <c r="J162" s="77"/>
    </row>
    <row r="163" spans="1:23" s="56" customFormat="1" x14ac:dyDescent="0.2">
      <c r="D163" s="77"/>
      <c r="E163" s="77"/>
      <c r="F163" s="77"/>
      <c r="G163" s="77"/>
      <c r="H163" s="77"/>
      <c r="I163" s="77"/>
      <c r="J163" s="77"/>
    </row>
    <row r="164" spans="1:23" s="56" customFormat="1" x14ac:dyDescent="0.2">
      <c r="D164" s="77"/>
      <c r="E164" s="77"/>
      <c r="F164" s="77"/>
      <c r="G164" s="77"/>
      <c r="H164" s="77"/>
      <c r="I164" s="77"/>
      <c r="J164" s="77"/>
    </row>
    <row r="165" spans="1:23" s="56" customFormat="1" x14ac:dyDescent="0.2">
      <c r="D165" s="77"/>
      <c r="E165" s="77"/>
      <c r="F165" s="77"/>
      <c r="G165" s="77"/>
      <c r="H165" s="77"/>
      <c r="I165" s="77"/>
      <c r="J165" s="77"/>
    </row>
    <row r="166" spans="1:23" s="56" customFormat="1" x14ac:dyDescent="0.2">
      <c r="D166" s="77"/>
      <c r="E166" s="77"/>
      <c r="F166" s="77"/>
      <c r="G166" s="77"/>
      <c r="H166" s="77"/>
      <c r="I166" s="77"/>
      <c r="J166" s="77"/>
    </row>
    <row r="167" spans="1:23" s="56" customFormat="1" x14ac:dyDescent="0.2">
      <c r="D167" s="77"/>
      <c r="E167" s="77"/>
      <c r="F167" s="77"/>
      <c r="G167" s="77"/>
      <c r="H167" s="77"/>
      <c r="I167" s="77"/>
      <c r="J167" s="77"/>
    </row>
    <row r="168" spans="1:23" s="56" customFormat="1" x14ac:dyDescent="0.2">
      <c r="D168" s="75"/>
      <c r="E168" s="75"/>
      <c r="F168" s="75"/>
      <c r="G168" s="75"/>
      <c r="H168" s="75"/>
      <c r="I168" s="75"/>
      <c r="J168" s="75"/>
    </row>
    <row r="169" spans="1:23" s="56" customFormat="1" x14ac:dyDescent="0.2">
      <c r="C169" s="36"/>
    </row>
    <row r="170" spans="1:23" s="56" customFormat="1" x14ac:dyDescent="0.2"/>
    <row r="171" spans="1:23" s="56" customFormat="1" x14ac:dyDescent="0.2"/>
    <row r="172" spans="1:23" s="56" customFormat="1" x14ac:dyDescent="0.2"/>
    <row r="173" spans="1:23" s="56" customFormat="1" x14ac:dyDescent="0.2"/>
    <row r="174" spans="1:23" s="56" customFormat="1" x14ac:dyDescent="0.2">
      <c r="D174" s="73"/>
      <c r="E174" s="73"/>
      <c r="F174" s="73"/>
      <c r="G174" s="73"/>
      <c r="H174" s="73"/>
      <c r="I174" s="73"/>
      <c r="J174" s="73"/>
    </row>
    <row r="175" spans="1:23" s="56" customFormat="1" x14ac:dyDescent="0.2">
      <c r="D175" s="73"/>
      <c r="E175" s="73"/>
      <c r="F175" s="73"/>
      <c r="G175" s="73"/>
      <c r="H175" s="73"/>
      <c r="I175" s="73"/>
      <c r="J175" s="73"/>
    </row>
    <row r="176" spans="1:23" s="57" customFormat="1" x14ac:dyDescent="0.2">
      <c r="A176" s="56"/>
      <c r="B176" s="56"/>
      <c r="C176" s="56"/>
      <c r="D176" s="56"/>
      <c r="E176" s="56"/>
      <c r="F176" s="56"/>
      <c r="G176" s="56"/>
      <c r="H176" s="56"/>
      <c r="I176" s="56"/>
      <c r="J176" s="56"/>
      <c r="K176" s="56"/>
      <c r="L176" s="56"/>
      <c r="M176" s="56"/>
      <c r="N176" s="56"/>
      <c r="O176" s="56"/>
      <c r="P176" s="56"/>
      <c r="Q176" s="56"/>
      <c r="R176" s="56"/>
      <c r="S176" s="56"/>
      <c r="T176" s="56"/>
      <c r="U176" s="56"/>
      <c r="V176" s="56"/>
      <c r="W176" s="56"/>
    </row>
    <row r="177" spans="1:23" s="56" customFormat="1" x14ac:dyDescent="0.2">
      <c r="A177" s="57"/>
      <c r="K177" s="57"/>
      <c r="L177" s="57"/>
      <c r="W177" s="57"/>
    </row>
    <row r="178" spans="1:23" s="56" customFormat="1" x14ac:dyDescent="0.2">
      <c r="B178" s="57"/>
      <c r="C178" s="57"/>
      <c r="D178" s="57"/>
      <c r="E178" s="57"/>
      <c r="F178" s="57"/>
      <c r="G178" s="57"/>
      <c r="H178" s="57"/>
      <c r="I178" s="57"/>
      <c r="J178" s="57"/>
      <c r="K178" s="13"/>
      <c r="L178" s="13"/>
      <c r="M178" s="57"/>
      <c r="N178" s="57"/>
      <c r="O178" s="57"/>
      <c r="P178" s="57"/>
      <c r="Q178" s="57"/>
      <c r="R178" s="57"/>
      <c r="S178" s="57"/>
      <c r="T178" s="57"/>
      <c r="U178" s="57"/>
      <c r="V178" s="57"/>
    </row>
    <row r="179" spans="1:23" s="56" customFormat="1" x14ac:dyDescent="0.2">
      <c r="C179" s="16"/>
      <c r="D179" s="13"/>
      <c r="E179" s="13"/>
      <c r="F179" s="13"/>
      <c r="G179" s="13"/>
      <c r="H179" s="13"/>
      <c r="I179" s="13"/>
      <c r="J179" s="13"/>
      <c r="K179" s="13"/>
      <c r="L179" s="13"/>
    </row>
    <row r="180" spans="1:23" s="56" customFormat="1" x14ac:dyDescent="0.2">
      <c r="D180" s="27"/>
      <c r="E180" s="27"/>
      <c r="F180" s="27"/>
      <c r="G180" s="27"/>
      <c r="H180" s="27"/>
      <c r="I180" s="27"/>
      <c r="J180" s="27"/>
      <c r="K180" s="25"/>
      <c r="L180" s="25"/>
    </row>
    <row r="181" spans="1:23" s="56" customFormat="1" x14ac:dyDescent="0.2">
      <c r="D181" s="27"/>
      <c r="E181" s="27"/>
      <c r="F181" s="27"/>
      <c r="G181" s="27"/>
      <c r="H181" s="27"/>
      <c r="I181" s="27"/>
      <c r="J181" s="27"/>
      <c r="K181" s="25"/>
      <c r="L181" s="25"/>
    </row>
    <row r="182" spans="1:23" s="56" customFormat="1" x14ac:dyDescent="0.2">
      <c r="D182" s="27"/>
      <c r="E182" s="27"/>
      <c r="F182" s="27"/>
      <c r="G182" s="27"/>
      <c r="H182" s="27"/>
      <c r="I182" s="27"/>
      <c r="J182" s="27"/>
      <c r="K182" s="25"/>
      <c r="L182" s="25"/>
    </row>
    <row r="183" spans="1:23" s="56" customFormat="1" x14ac:dyDescent="0.2">
      <c r="D183" s="27"/>
      <c r="E183" s="27"/>
      <c r="F183" s="27"/>
      <c r="G183" s="27"/>
      <c r="H183" s="27"/>
      <c r="I183" s="27"/>
      <c r="J183" s="27"/>
      <c r="K183" s="25"/>
      <c r="L183" s="25"/>
    </row>
    <row r="184" spans="1:23" s="56" customFormat="1" x14ac:dyDescent="0.2">
      <c r="K184" s="25"/>
      <c r="L184" s="25"/>
    </row>
    <row r="185" spans="1:23" s="56" customFormat="1" x14ac:dyDescent="0.2">
      <c r="C185" s="57"/>
      <c r="D185" s="29"/>
      <c r="E185" s="29"/>
      <c r="F185" s="29"/>
      <c r="G185" s="29"/>
      <c r="H185" s="29"/>
      <c r="I185" s="29"/>
      <c r="J185" s="29"/>
      <c r="K185" s="25"/>
      <c r="L185" s="25"/>
    </row>
    <row r="186" spans="1:23" s="56" customFormat="1" x14ac:dyDescent="0.2"/>
    <row r="187" spans="1:23" s="56" customFormat="1" x14ac:dyDescent="0.2"/>
    <row r="188" spans="1:23" s="56" customFormat="1" x14ac:dyDescent="0.2"/>
    <row r="189" spans="1:23" s="56" customFormat="1" x14ac:dyDescent="0.2"/>
    <row r="190" spans="1:23" s="56" customFormat="1" x14ac:dyDescent="0.2">
      <c r="D190" s="74"/>
      <c r="E190" s="74"/>
      <c r="F190" s="74"/>
      <c r="G190" s="74"/>
      <c r="H190" s="74"/>
      <c r="I190" s="74"/>
      <c r="J190" s="74"/>
    </row>
    <row r="191" spans="1:23" s="56" customFormat="1" x14ac:dyDescent="0.2">
      <c r="D191" s="74"/>
      <c r="E191" s="74"/>
      <c r="F191" s="74"/>
      <c r="G191" s="74"/>
      <c r="H191" s="74"/>
      <c r="I191" s="74"/>
      <c r="J191" s="74"/>
    </row>
    <row r="192" spans="1:23" s="56" customFormat="1" x14ac:dyDescent="0.2">
      <c r="D192" s="74"/>
      <c r="E192" s="74"/>
      <c r="F192" s="74"/>
      <c r="G192" s="74"/>
      <c r="H192" s="74"/>
      <c r="I192" s="74"/>
      <c r="J192" s="74"/>
    </row>
    <row r="193" spans="1:23" s="56" customFormat="1" x14ac:dyDescent="0.2">
      <c r="D193" s="58"/>
      <c r="E193" s="58"/>
      <c r="F193" s="58"/>
      <c r="G193" s="58"/>
      <c r="H193" s="58"/>
      <c r="I193" s="58"/>
      <c r="J193" s="58"/>
    </row>
    <row r="194" spans="1:23" s="56" customFormat="1" x14ac:dyDescent="0.2">
      <c r="D194" s="75"/>
      <c r="E194" s="75"/>
      <c r="F194" s="75"/>
      <c r="G194" s="75"/>
      <c r="H194" s="75"/>
      <c r="I194" s="75"/>
      <c r="J194" s="75"/>
    </row>
    <row r="195" spans="1:23" s="56" customFormat="1" x14ac:dyDescent="0.2"/>
    <row r="196" spans="1:23" s="56" customFormat="1" x14ac:dyDescent="0.2"/>
    <row r="197" spans="1:23" s="56" customFormat="1" x14ac:dyDescent="0.2"/>
    <row r="198" spans="1:23" s="56" customFormat="1" x14ac:dyDescent="0.2"/>
    <row r="199" spans="1:23" s="56" customFormat="1" x14ac:dyDescent="0.2"/>
    <row r="200" spans="1:23" s="56" customFormat="1" x14ac:dyDescent="0.2"/>
    <row r="201" spans="1:23" s="56" customFormat="1" x14ac:dyDescent="0.2"/>
    <row r="202" spans="1:23" s="56" customFormat="1" x14ac:dyDescent="0.2"/>
    <row r="203" spans="1:23" s="56" customFormat="1" x14ac:dyDescent="0.2"/>
    <row r="204" spans="1:23" s="56" customFormat="1" x14ac:dyDescent="0.2"/>
    <row r="205" spans="1:23" s="57" customFormat="1" x14ac:dyDescent="0.2">
      <c r="A205" s="56"/>
      <c r="B205" s="56"/>
      <c r="C205" s="56"/>
      <c r="D205" s="56"/>
      <c r="E205" s="56"/>
      <c r="F205" s="56"/>
      <c r="G205" s="56"/>
      <c r="H205" s="56"/>
      <c r="I205" s="56"/>
      <c r="J205" s="56"/>
      <c r="K205" s="56"/>
      <c r="L205" s="56"/>
      <c r="M205" s="56"/>
      <c r="N205" s="56"/>
      <c r="O205" s="56"/>
      <c r="P205" s="56"/>
      <c r="Q205" s="56"/>
      <c r="R205" s="56"/>
      <c r="S205" s="56"/>
      <c r="T205" s="56"/>
      <c r="U205" s="56"/>
      <c r="V205" s="56"/>
      <c r="W205" s="56"/>
    </row>
    <row r="206" spans="1:23" s="56" customFormat="1" x14ac:dyDescent="0.2">
      <c r="A206" s="57"/>
      <c r="K206" s="57"/>
      <c r="L206" s="57"/>
      <c r="W206" s="57"/>
    </row>
    <row r="207" spans="1:23" s="56" customFormat="1" x14ac:dyDescent="0.2">
      <c r="B207" s="57"/>
      <c r="C207" s="57"/>
      <c r="D207" s="57"/>
      <c r="E207" s="57"/>
      <c r="F207" s="57"/>
      <c r="G207" s="57"/>
      <c r="H207" s="57"/>
      <c r="I207" s="57"/>
      <c r="J207" s="57"/>
      <c r="K207" s="13"/>
      <c r="L207" s="13"/>
      <c r="M207" s="57"/>
      <c r="N207" s="57"/>
      <c r="O207" s="57"/>
      <c r="P207" s="57"/>
      <c r="Q207" s="57"/>
      <c r="R207" s="57"/>
      <c r="S207" s="57"/>
      <c r="T207" s="57"/>
      <c r="U207" s="57"/>
      <c r="V207" s="57"/>
    </row>
    <row r="208" spans="1:23" s="56" customFormat="1" x14ac:dyDescent="0.2">
      <c r="C208" s="16"/>
      <c r="D208" s="13"/>
      <c r="E208" s="13"/>
      <c r="F208" s="13"/>
      <c r="G208" s="13"/>
      <c r="H208" s="13"/>
      <c r="I208" s="13"/>
      <c r="J208" s="13"/>
      <c r="K208" s="13"/>
      <c r="L208" s="13"/>
    </row>
    <row r="209" spans="3:12" s="56" customFormat="1" x14ac:dyDescent="0.2">
      <c r="D209" s="27"/>
      <c r="E209" s="27"/>
      <c r="F209" s="27"/>
      <c r="G209" s="27"/>
      <c r="H209" s="27"/>
      <c r="I209" s="27"/>
      <c r="J209" s="27"/>
      <c r="K209" s="25"/>
      <c r="L209" s="25"/>
    </row>
    <row r="210" spans="3:12" s="56" customFormat="1" x14ac:dyDescent="0.2">
      <c r="D210" s="27"/>
      <c r="E210" s="27"/>
      <c r="F210" s="27"/>
      <c r="G210" s="27"/>
      <c r="H210" s="27"/>
      <c r="I210" s="27"/>
      <c r="J210" s="27"/>
      <c r="K210" s="25"/>
      <c r="L210" s="25"/>
    </row>
    <row r="211" spans="3:12" s="56" customFormat="1" x14ac:dyDescent="0.2">
      <c r="D211" s="27"/>
      <c r="E211" s="27"/>
      <c r="F211" s="27"/>
      <c r="G211" s="27"/>
      <c r="H211" s="27"/>
      <c r="I211" s="27"/>
      <c r="J211" s="27"/>
      <c r="K211" s="25"/>
      <c r="L211" s="25"/>
    </row>
    <row r="212" spans="3:12" s="56" customFormat="1" x14ac:dyDescent="0.2">
      <c r="K212" s="25"/>
      <c r="L212" s="25"/>
    </row>
    <row r="213" spans="3:12" s="56" customFormat="1" x14ac:dyDescent="0.2">
      <c r="C213" s="57"/>
      <c r="D213" s="29"/>
      <c r="E213" s="29"/>
      <c r="F213" s="29"/>
      <c r="G213" s="29"/>
      <c r="H213" s="29"/>
      <c r="I213" s="29"/>
      <c r="J213" s="29"/>
      <c r="K213" s="25"/>
      <c r="L213" s="25"/>
    </row>
    <row r="214" spans="3:12" s="56" customFormat="1" x14ac:dyDescent="0.2"/>
    <row r="215" spans="3:12" s="56" customFormat="1" x14ac:dyDescent="0.2"/>
    <row r="216" spans="3:12" s="56" customFormat="1" x14ac:dyDescent="0.2"/>
    <row r="217" spans="3:12" s="56" customFormat="1" x14ac:dyDescent="0.2"/>
    <row r="218" spans="3:12" s="56" customFormat="1" x14ac:dyDescent="0.2"/>
    <row r="219" spans="3:12" s="56" customFormat="1" x14ac:dyDescent="0.2"/>
    <row r="220" spans="3:12" s="56" customFormat="1" x14ac:dyDescent="0.2"/>
    <row r="221" spans="3:12" s="56" customFormat="1" x14ac:dyDescent="0.2">
      <c r="D221" s="74"/>
      <c r="E221" s="74"/>
      <c r="F221" s="74"/>
      <c r="G221" s="74"/>
      <c r="H221" s="74"/>
      <c r="I221" s="74"/>
      <c r="J221" s="74"/>
    </row>
    <row r="222" spans="3:12" s="56" customFormat="1" x14ac:dyDescent="0.2">
      <c r="D222" s="74"/>
      <c r="E222" s="74"/>
      <c r="F222" s="74"/>
      <c r="G222" s="74"/>
      <c r="H222" s="74"/>
      <c r="I222" s="74"/>
      <c r="J222" s="74"/>
    </row>
    <row r="223" spans="3:12" s="56" customFormat="1" x14ac:dyDescent="0.2">
      <c r="D223" s="76"/>
      <c r="E223" s="76"/>
      <c r="F223" s="76"/>
      <c r="G223" s="76"/>
      <c r="H223" s="76"/>
      <c r="I223" s="76"/>
      <c r="J223" s="76"/>
    </row>
    <row r="224" spans="3:12" s="56" customFormat="1" x14ac:dyDescent="0.2"/>
    <row r="225" spans="1:23" s="56" customFormat="1" x14ac:dyDescent="0.2"/>
    <row r="226" spans="1:23" s="56" customFormat="1" x14ac:dyDescent="0.2"/>
    <row r="227" spans="1:23" s="56" customFormat="1" x14ac:dyDescent="0.2"/>
    <row r="228" spans="1:23" s="56" customFormat="1" x14ac:dyDescent="0.2"/>
    <row r="229" spans="1:23" s="56" customFormat="1" x14ac:dyDescent="0.2"/>
    <row r="230" spans="1:23" s="56" customFormat="1" x14ac:dyDescent="0.2"/>
    <row r="231" spans="1:23" s="56" customFormat="1" x14ac:dyDescent="0.2"/>
    <row r="232" spans="1:23" s="57" customFormat="1" x14ac:dyDescent="0.2">
      <c r="A232" s="56"/>
      <c r="B232" s="56"/>
      <c r="C232" s="56"/>
      <c r="D232" s="56"/>
      <c r="E232" s="56"/>
      <c r="F232" s="56"/>
      <c r="G232" s="56"/>
      <c r="H232" s="56"/>
      <c r="I232" s="56"/>
      <c r="J232" s="56"/>
      <c r="M232" s="56"/>
      <c r="N232" s="56"/>
      <c r="O232" s="56"/>
      <c r="P232" s="56"/>
      <c r="Q232" s="56"/>
      <c r="R232" s="56"/>
      <c r="S232" s="56"/>
      <c r="T232" s="56"/>
      <c r="U232" s="56"/>
      <c r="V232" s="56"/>
      <c r="W232" s="56"/>
    </row>
    <row r="233" spans="1:23" s="56" customFormat="1" x14ac:dyDescent="0.2">
      <c r="A233" s="57"/>
      <c r="C233" s="57"/>
      <c r="D233" s="57"/>
      <c r="E233" s="57"/>
      <c r="F233" s="57"/>
      <c r="G233" s="57"/>
      <c r="H233" s="57"/>
      <c r="I233" s="57"/>
      <c r="J233" s="57"/>
      <c r="K233" s="13"/>
      <c r="L233" s="13"/>
      <c r="W233" s="57"/>
    </row>
    <row r="234" spans="1:23" s="56" customFormat="1" x14ac:dyDescent="0.2">
      <c r="B234" s="57"/>
      <c r="C234" s="16"/>
      <c r="D234" s="13"/>
      <c r="E234" s="13"/>
      <c r="F234" s="13"/>
      <c r="G234" s="13"/>
      <c r="H234" s="13"/>
      <c r="I234" s="13"/>
      <c r="J234" s="13"/>
      <c r="K234" s="13"/>
      <c r="L234" s="13"/>
      <c r="M234" s="57"/>
      <c r="N234" s="57"/>
      <c r="O234" s="57"/>
      <c r="P234" s="57"/>
      <c r="Q234" s="57"/>
      <c r="R234" s="57"/>
      <c r="S234" s="57"/>
      <c r="T234" s="57"/>
      <c r="U234" s="57"/>
      <c r="V234" s="57"/>
    </row>
    <row r="235" spans="1:23" s="56" customFormat="1" x14ac:dyDescent="0.2">
      <c r="D235" s="55"/>
      <c r="E235" s="55"/>
      <c r="F235" s="55"/>
      <c r="G235" s="55"/>
      <c r="H235" s="55"/>
      <c r="I235" s="55"/>
      <c r="J235" s="55"/>
      <c r="K235" s="25"/>
      <c r="L235" s="25"/>
    </row>
    <row r="236" spans="1:23" s="56" customFormat="1" x14ac:dyDescent="0.2">
      <c r="D236" s="27"/>
      <c r="E236" s="27"/>
      <c r="F236" s="27"/>
      <c r="G236" s="27"/>
      <c r="H236" s="27"/>
      <c r="I236" s="27"/>
      <c r="J236" s="27"/>
      <c r="K236" s="25"/>
      <c r="L236" s="25"/>
    </row>
    <row r="237" spans="1:23" s="56" customFormat="1" x14ac:dyDescent="0.2">
      <c r="D237" s="27"/>
      <c r="E237" s="27"/>
      <c r="F237" s="27"/>
      <c r="G237" s="27"/>
      <c r="H237" s="27"/>
      <c r="I237" s="27"/>
      <c r="J237" s="27"/>
      <c r="K237" s="25"/>
      <c r="L237" s="25"/>
    </row>
    <row r="238" spans="1:23" s="56" customFormat="1" x14ac:dyDescent="0.2">
      <c r="D238" s="27"/>
      <c r="E238" s="27"/>
      <c r="F238" s="27"/>
      <c r="G238" s="27"/>
      <c r="H238" s="27"/>
      <c r="I238" s="27"/>
      <c r="J238" s="27"/>
      <c r="K238" s="25"/>
      <c r="L238" s="25"/>
    </row>
    <row r="239" spans="1:23" s="56" customFormat="1" x14ac:dyDescent="0.2">
      <c r="K239" s="25"/>
      <c r="L239" s="25"/>
    </row>
    <row r="240" spans="1:23" s="56" customFormat="1" x14ac:dyDescent="0.2">
      <c r="C240" s="57"/>
      <c r="D240" s="29"/>
      <c r="E240" s="29"/>
      <c r="F240" s="29"/>
      <c r="G240" s="29"/>
      <c r="H240" s="29"/>
      <c r="I240" s="29"/>
      <c r="J240" s="29"/>
      <c r="K240" s="25"/>
      <c r="L240" s="25"/>
    </row>
    <row r="241" s="56" customFormat="1" x14ac:dyDescent="0.2"/>
    <row r="242" s="56" customFormat="1" x14ac:dyDescent="0.2"/>
    <row r="243" s="56" customFormat="1" x14ac:dyDescent="0.2"/>
    <row r="244" s="56" customFormat="1" x14ac:dyDescent="0.2"/>
    <row r="245" s="56" customFormat="1" x14ac:dyDescent="0.2"/>
    <row r="246" s="56" customFormat="1" x14ac:dyDescent="0.2"/>
    <row r="247" s="56" customFormat="1" x14ac:dyDescent="0.2"/>
    <row r="248" s="56" customFormat="1" x14ac:dyDescent="0.2"/>
    <row r="249" s="56" customFormat="1" x14ac:dyDescent="0.2"/>
    <row r="250" s="56" customFormat="1" x14ac:dyDescent="0.2"/>
    <row r="251" s="56" customFormat="1" x14ac:dyDescent="0.2"/>
    <row r="252" s="56" customFormat="1" x14ac:dyDescent="0.2"/>
    <row r="253" s="56" customFormat="1" x14ac:dyDescent="0.2"/>
    <row r="254" s="56" customFormat="1" x14ac:dyDescent="0.2"/>
    <row r="255" s="56" customFormat="1" x14ac:dyDescent="0.2"/>
    <row r="256"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row r="398" s="56" customFormat="1" x14ac:dyDescent="0.2"/>
    <row r="399" s="56" customFormat="1" x14ac:dyDescent="0.2"/>
  </sheetData>
  <pageMargins left="0.75" right="0.75" top="1" bottom="1" header="0.5" footer="0.5"/>
  <pageSetup orientation="landscape" horizontalDpi="4294967293" verticalDpi="4294967293" r:id="rId1"/>
  <headerFooter alignWithMargins="0"/>
  <rowBreaks count="3" manualBreakCount="3">
    <brk id="78" max="16383" man="1"/>
    <brk id="147" max="16383" man="1"/>
    <brk id="173" max="16383" man="1"/>
  </rowBreaks>
  <colBreaks count="1" manualBreakCount="1">
    <brk id="1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38"/>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7" width="13.42578125" style="1" customWidth="1"/>
    <col min="8" max="8" width="14.5703125" style="1" customWidth="1"/>
    <col min="9" max="9" width="14" style="1" customWidth="1"/>
    <col min="10" max="10" width="14.5703125" style="1" customWidth="1"/>
    <col min="11" max="12" width="14.7109375" style="23" customWidth="1"/>
    <col min="13" max="13" width="11.42578125" style="1" bestFit="1" customWidth="1"/>
    <col min="14" max="14" width="11.28515625" style="1" customWidth="1"/>
    <col min="15" max="16384" width="9.140625" style="1"/>
  </cols>
  <sheetData>
    <row r="1" spans="2:25" x14ac:dyDescent="0.2">
      <c r="C1" s="1" t="s">
        <v>0</v>
      </c>
      <c r="D1" s="9" t="s">
        <v>3</v>
      </c>
      <c r="E1" s="1" t="str">
        <f>'Title sheet and Definitions'!F14</f>
        <v>Ericsson</v>
      </c>
      <c r="F1" s="101"/>
    </row>
    <row r="2" spans="2:25" x14ac:dyDescent="0.2">
      <c r="C2" s="1" t="s">
        <v>1</v>
      </c>
      <c r="D2" s="101"/>
      <c r="E2" s="101"/>
      <c r="F2" s="101"/>
    </row>
    <row r="3" spans="2:25" x14ac:dyDescent="0.2">
      <c r="C3" s="2">
        <f>'Title sheet and Definitions'!C13</f>
        <v>42985</v>
      </c>
      <c r="D3" s="101"/>
      <c r="E3" s="55"/>
      <c r="F3" s="55"/>
      <c r="G3" s="23"/>
      <c r="H3" s="23"/>
      <c r="I3" s="23"/>
      <c r="J3" s="23"/>
    </row>
    <row r="4" spans="2:25" x14ac:dyDescent="0.2">
      <c r="C4" s="2"/>
      <c r="D4" s="101"/>
      <c r="E4" s="55"/>
      <c r="F4" s="55"/>
      <c r="G4" s="23"/>
      <c r="H4" s="23"/>
      <c r="I4" s="23"/>
      <c r="J4" s="23"/>
    </row>
    <row r="5" spans="2:25" x14ac:dyDescent="0.2">
      <c r="C5" s="2"/>
      <c r="D5" s="101"/>
      <c r="E5" s="55"/>
      <c r="F5" s="55"/>
      <c r="G5" s="23"/>
      <c r="H5" s="23"/>
      <c r="I5" s="23"/>
      <c r="J5" s="23"/>
    </row>
    <row r="6" spans="2:25" x14ac:dyDescent="0.2">
      <c r="B6" s="8" t="s">
        <v>142</v>
      </c>
      <c r="C6" s="2"/>
      <c r="D6" s="101"/>
      <c r="E6" s="55"/>
      <c r="F6" s="55"/>
      <c r="G6" s="23"/>
      <c r="H6" s="23"/>
      <c r="I6" s="23"/>
      <c r="J6" s="23"/>
      <c r="O6" s="8" t="s">
        <v>143</v>
      </c>
    </row>
    <row r="7" spans="2:25" ht="15" x14ac:dyDescent="0.25">
      <c r="C7" s="94"/>
      <c r="D7" s="95">
        <v>2014</v>
      </c>
      <c r="E7" s="95">
        <v>2015</v>
      </c>
      <c r="F7" s="95">
        <v>2016</v>
      </c>
      <c r="G7" s="95">
        <v>2017</v>
      </c>
      <c r="H7" s="95">
        <v>2018</v>
      </c>
      <c r="I7" s="95">
        <v>2019</v>
      </c>
      <c r="J7" s="95">
        <v>2020</v>
      </c>
      <c r="K7" s="95">
        <v>2021</v>
      </c>
      <c r="L7" s="95">
        <v>2022</v>
      </c>
      <c r="M7" s="8" t="s">
        <v>41</v>
      </c>
      <c r="N7" s="109"/>
      <c r="O7" s="109"/>
      <c r="P7" s="109"/>
      <c r="Q7" s="109"/>
      <c r="R7" s="109"/>
      <c r="S7" s="109"/>
      <c r="T7" s="23"/>
      <c r="U7" s="23"/>
      <c r="V7" s="23"/>
      <c r="W7" s="23"/>
      <c r="X7" s="23"/>
      <c r="Y7" s="23"/>
    </row>
    <row r="8" spans="2:25" x14ac:dyDescent="0.2">
      <c r="C8" s="2" t="s">
        <v>47</v>
      </c>
      <c r="D8" s="11">
        <v>0</v>
      </c>
      <c r="E8" s="11">
        <v>0</v>
      </c>
      <c r="F8" s="11">
        <v>100</v>
      </c>
      <c r="G8" s="11">
        <v>5601.5731199999991</v>
      </c>
      <c r="H8" s="11">
        <v>9109.4889599999988</v>
      </c>
      <c r="I8" s="11">
        <v>19129.926815999996</v>
      </c>
      <c r="J8" s="11">
        <v>26781.897542399991</v>
      </c>
      <c r="K8" s="11">
        <v>31245.547132799984</v>
      </c>
      <c r="L8" s="11">
        <v>30620.636190143989</v>
      </c>
      <c r="M8" s="53">
        <v>0.40456175906915459</v>
      </c>
      <c r="N8" s="92"/>
      <c r="O8" s="92"/>
      <c r="P8" s="92"/>
      <c r="Q8" s="92"/>
      <c r="R8" s="92"/>
      <c r="S8" s="92"/>
      <c r="T8" s="92"/>
      <c r="U8" s="23"/>
      <c r="V8" s="23"/>
      <c r="W8" s="23"/>
      <c r="X8" s="23"/>
      <c r="Y8" s="23"/>
    </row>
    <row r="9" spans="2:25" x14ac:dyDescent="0.2">
      <c r="C9" s="2" t="s">
        <v>144</v>
      </c>
      <c r="D9" s="11">
        <v>0</v>
      </c>
      <c r="E9" s="11">
        <v>0</v>
      </c>
      <c r="F9" s="11">
        <v>0</v>
      </c>
      <c r="G9" s="11">
        <v>0</v>
      </c>
      <c r="H9" s="11">
        <v>450.6804375000001</v>
      </c>
      <c r="I9" s="11">
        <v>4764.5446874999998</v>
      </c>
      <c r="J9" s="11">
        <v>20164.700512500003</v>
      </c>
      <c r="K9" s="11">
        <v>31915.534027500002</v>
      </c>
      <c r="L9" s="11">
        <v>33593.152931999997</v>
      </c>
      <c r="M9" s="53"/>
      <c r="N9" s="92"/>
      <c r="O9" s="92"/>
      <c r="P9" s="92"/>
      <c r="Q9" s="92"/>
      <c r="R9" s="92"/>
      <c r="S9" s="92"/>
      <c r="T9" s="92"/>
      <c r="U9" s="23"/>
      <c r="V9" s="23"/>
      <c r="W9" s="23"/>
      <c r="X9" s="23"/>
      <c r="Y9" s="23"/>
    </row>
    <row r="10" spans="2:25" x14ac:dyDescent="0.2">
      <c r="C10" s="2" t="s">
        <v>49</v>
      </c>
      <c r="D10" s="11">
        <v>0</v>
      </c>
      <c r="E10" s="11">
        <v>0</v>
      </c>
      <c r="F10" s="11">
        <v>0</v>
      </c>
      <c r="G10" s="11">
        <v>0</v>
      </c>
      <c r="H10" s="11">
        <v>0</v>
      </c>
      <c r="I10" s="11">
        <v>0</v>
      </c>
      <c r="J10" s="11">
        <v>0</v>
      </c>
      <c r="K10" s="11">
        <v>0</v>
      </c>
      <c r="L10" s="11">
        <v>0</v>
      </c>
      <c r="M10" s="53"/>
      <c r="N10" s="92"/>
      <c r="O10" s="92"/>
      <c r="P10" s="92"/>
      <c r="Q10" s="92"/>
      <c r="R10" s="92"/>
      <c r="S10" s="92"/>
      <c r="T10" s="92"/>
      <c r="U10" s="23"/>
      <c r="V10" s="23"/>
      <c r="W10" s="23"/>
      <c r="X10" s="23"/>
      <c r="Y10" s="23"/>
    </row>
    <row r="11" spans="2:25" x14ac:dyDescent="0.2">
      <c r="C11" s="2" t="s">
        <v>50</v>
      </c>
      <c r="D11" s="11">
        <v>0</v>
      </c>
      <c r="E11" s="11">
        <v>0</v>
      </c>
      <c r="F11" s="11">
        <v>0</v>
      </c>
      <c r="G11" s="11">
        <v>0</v>
      </c>
      <c r="H11" s="11">
        <v>0</v>
      </c>
      <c r="I11" s="11">
        <v>0</v>
      </c>
      <c r="J11" s="11">
        <v>0</v>
      </c>
      <c r="K11" s="11">
        <v>0</v>
      </c>
      <c r="L11" s="11">
        <v>0</v>
      </c>
      <c r="M11" s="53"/>
      <c r="N11" s="92"/>
      <c r="O11" s="92"/>
      <c r="P11" s="92"/>
      <c r="Q11" s="92"/>
      <c r="R11" s="92"/>
      <c r="S11" s="92"/>
      <c r="T11" s="92"/>
      <c r="U11" s="23"/>
      <c r="V11" s="23"/>
      <c r="W11" s="23"/>
      <c r="X11" s="23"/>
      <c r="Y11" s="23"/>
    </row>
    <row r="12" spans="2:25" x14ac:dyDescent="0.2">
      <c r="D12" s="17">
        <v>0</v>
      </c>
      <c r="E12" s="17">
        <v>0</v>
      </c>
      <c r="F12" s="17">
        <v>100</v>
      </c>
      <c r="G12" s="17">
        <v>5601.5731199999991</v>
      </c>
      <c r="H12" s="17">
        <v>9560.169397499998</v>
      </c>
      <c r="I12" s="17">
        <v>23894.471503499997</v>
      </c>
      <c r="J12" s="17">
        <v>46946.598054899994</v>
      </c>
      <c r="K12" s="17">
        <v>63161.081160299989</v>
      </c>
      <c r="L12" s="17">
        <v>64213.789122143986</v>
      </c>
      <c r="M12" s="44">
        <v>0.62878461182802248</v>
      </c>
      <c r="N12" s="23"/>
      <c r="O12" s="23"/>
      <c r="P12" s="23"/>
      <c r="Q12" s="23"/>
      <c r="R12" s="23"/>
      <c r="S12" s="23"/>
      <c r="T12" s="23"/>
      <c r="U12" s="23"/>
      <c r="V12" s="23"/>
      <c r="W12" s="23"/>
      <c r="X12" s="23"/>
      <c r="Y12" s="23"/>
    </row>
    <row r="13" spans="2:25" x14ac:dyDescent="0.2">
      <c r="C13" s="2"/>
      <c r="D13" s="101"/>
      <c r="E13" s="55"/>
      <c r="F13" s="55"/>
      <c r="G13" s="23"/>
      <c r="H13" s="23"/>
      <c r="I13" s="23"/>
      <c r="J13" s="23"/>
    </row>
    <row r="14" spans="2:25" ht="146.25" customHeight="1" x14ac:dyDescent="0.2"/>
    <row r="16" spans="2:25" x14ac:dyDescent="0.2">
      <c r="B16" s="8" t="s">
        <v>145</v>
      </c>
      <c r="C16" s="2"/>
      <c r="D16" s="101"/>
      <c r="E16" s="55"/>
      <c r="F16" s="55"/>
      <c r="G16" s="23"/>
      <c r="H16" s="23"/>
      <c r="I16" s="23"/>
      <c r="J16" s="23"/>
      <c r="O16" s="8" t="s">
        <v>146</v>
      </c>
    </row>
    <row r="17" spans="2:15" x14ac:dyDescent="0.2">
      <c r="C17" s="94"/>
      <c r="D17" s="95">
        <v>2014</v>
      </c>
      <c r="E17" s="95">
        <v>2015</v>
      </c>
      <c r="F17" s="95">
        <v>2016</v>
      </c>
      <c r="G17" s="95">
        <v>2017</v>
      </c>
      <c r="H17" s="95">
        <v>2018</v>
      </c>
      <c r="I17" s="95">
        <v>2019</v>
      </c>
      <c r="J17" s="95">
        <v>2020</v>
      </c>
      <c r="K17" s="95">
        <v>2021</v>
      </c>
      <c r="L17" s="95">
        <v>2022</v>
      </c>
      <c r="M17" s="8" t="s">
        <v>41</v>
      </c>
    </row>
    <row r="18" spans="2:15" x14ac:dyDescent="0.2">
      <c r="C18" s="2" t="s">
        <v>47</v>
      </c>
      <c r="D18" s="84">
        <v>0</v>
      </c>
      <c r="E18" s="84">
        <v>0</v>
      </c>
      <c r="F18" s="84">
        <v>100000</v>
      </c>
      <c r="G18" s="84">
        <v>5321494.4639999988</v>
      </c>
      <c r="H18" s="84">
        <v>8221313.7863999987</v>
      </c>
      <c r="I18" s="84">
        <v>18127996.899011996</v>
      </c>
      <c r="J18" s="84">
        <v>24110235.875685953</v>
      </c>
      <c r="K18" s="84">
        <v>26722178.095551923</v>
      </c>
      <c r="L18" s="84">
        <v>23568961.080276798</v>
      </c>
      <c r="M18" s="53">
        <v>0.34667055670963931</v>
      </c>
    </row>
    <row r="19" spans="2:15" x14ac:dyDescent="0.2">
      <c r="C19" s="2" t="s">
        <v>111</v>
      </c>
      <c r="D19" s="84">
        <v>0</v>
      </c>
      <c r="E19" s="84">
        <v>0</v>
      </c>
      <c r="F19" s="84">
        <v>0</v>
      </c>
      <c r="G19" s="84">
        <v>0</v>
      </c>
      <c r="H19" s="84">
        <v>406739.09484375006</v>
      </c>
      <c r="I19" s="84">
        <v>4515001.6594921872</v>
      </c>
      <c r="J19" s="84">
        <v>18153145.606999923</v>
      </c>
      <c r="K19" s="84">
        <v>27295172.03436074</v>
      </c>
      <c r="L19" s="84">
        <v>25856932.204202231</v>
      </c>
      <c r="M19" s="44"/>
    </row>
    <row r="20" spans="2:15" x14ac:dyDescent="0.2">
      <c r="C20" s="2" t="s">
        <v>49</v>
      </c>
      <c r="D20" s="84">
        <v>0</v>
      </c>
      <c r="E20" s="84">
        <v>0</v>
      </c>
      <c r="F20" s="84">
        <v>0</v>
      </c>
      <c r="G20" s="84">
        <v>0</v>
      </c>
      <c r="H20" s="84">
        <v>0</v>
      </c>
      <c r="I20" s="84">
        <v>0</v>
      </c>
      <c r="J20" s="84">
        <v>0</v>
      </c>
      <c r="K20" s="84">
        <v>0</v>
      </c>
      <c r="L20" s="84">
        <v>0</v>
      </c>
      <c r="M20" s="44"/>
    </row>
    <row r="21" spans="2:15" x14ac:dyDescent="0.2">
      <c r="C21" s="2" t="s">
        <v>50</v>
      </c>
      <c r="D21" s="84">
        <v>0</v>
      </c>
      <c r="E21" s="84">
        <v>0</v>
      </c>
      <c r="F21" s="84">
        <v>0</v>
      </c>
      <c r="G21" s="84">
        <v>0</v>
      </c>
      <c r="H21" s="84">
        <v>0</v>
      </c>
      <c r="I21" s="84">
        <v>0</v>
      </c>
      <c r="J21" s="84">
        <v>0</v>
      </c>
      <c r="K21" s="84">
        <v>0</v>
      </c>
      <c r="L21" s="84">
        <v>0</v>
      </c>
      <c r="M21" s="44"/>
    </row>
    <row r="22" spans="2:15" x14ac:dyDescent="0.2">
      <c r="D22" s="85">
        <v>0</v>
      </c>
      <c r="E22" s="85">
        <v>0</v>
      </c>
      <c r="F22" s="85">
        <v>100000</v>
      </c>
      <c r="G22" s="85">
        <v>5321494.4639999988</v>
      </c>
      <c r="H22" s="85">
        <v>8628052.8812437486</v>
      </c>
      <c r="I22" s="85">
        <v>22642998.558504183</v>
      </c>
      <c r="J22" s="85">
        <v>42263381.482685879</v>
      </c>
      <c r="K22" s="85">
        <v>54017350.12991266</v>
      </c>
      <c r="L22" s="85">
        <v>49425893.284479029</v>
      </c>
      <c r="M22" s="44">
        <v>0.56165171506890021</v>
      </c>
    </row>
    <row r="23" spans="2:15" ht="174.75" customHeight="1" x14ac:dyDescent="0.2"/>
    <row r="24" spans="2:15" x14ac:dyDescent="0.2">
      <c r="C24" s="2"/>
      <c r="D24" s="101"/>
      <c r="E24" s="55"/>
      <c r="F24" s="55"/>
      <c r="G24" s="23"/>
      <c r="H24" s="23"/>
      <c r="I24" s="23"/>
      <c r="J24" s="23"/>
    </row>
    <row r="25" spans="2:15" x14ac:dyDescent="0.2">
      <c r="B25" s="8" t="s">
        <v>147</v>
      </c>
      <c r="C25" s="2"/>
      <c r="D25" s="101"/>
      <c r="E25" s="55"/>
      <c r="F25" s="55"/>
      <c r="G25" s="23"/>
      <c r="H25" s="23"/>
      <c r="I25" s="23"/>
      <c r="J25" s="23"/>
      <c r="O25" s="8" t="s">
        <v>148</v>
      </c>
    </row>
    <row r="26" spans="2:15" x14ac:dyDescent="0.2">
      <c r="C26" s="94"/>
      <c r="D26" s="95">
        <v>2014</v>
      </c>
      <c r="E26" s="95">
        <v>2015</v>
      </c>
      <c r="F26" s="95">
        <v>2016</v>
      </c>
      <c r="G26" s="95">
        <v>2017</v>
      </c>
      <c r="H26" s="95">
        <v>2018</v>
      </c>
      <c r="I26" s="95">
        <v>2019</v>
      </c>
      <c r="J26" s="95">
        <v>2020</v>
      </c>
      <c r="K26" s="95">
        <v>2021</v>
      </c>
      <c r="L26" s="95">
        <v>2022</v>
      </c>
      <c r="M26" s="8" t="s">
        <v>41</v>
      </c>
    </row>
    <row r="27" spans="2:15" s="57" customFormat="1" ht="15" x14ac:dyDescent="0.25">
      <c r="C27" s="54" t="s">
        <v>88</v>
      </c>
      <c r="D27" s="11">
        <v>0</v>
      </c>
      <c r="E27" s="11">
        <v>0</v>
      </c>
      <c r="F27" s="11">
        <v>0</v>
      </c>
      <c r="G27" s="11">
        <v>0</v>
      </c>
      <c r="H27" s="11">
        <v>681.77346884999997</v>
      </c>
      <c r="I27" s="11">
        <v>2577.1590152099998</v>
      </c>
      <c r="J27" s="11">
        <v>7656.3240062940004</v>
      </c>
      <c r="K27" s="11">
        <v>11449.393036217998</v>
      </c>
      <c r="L27" s="11">
        <v>11915.184051008637</v>
      </c>
      <c r="M27" s="53"/>
    </row>
    <row r="28" spans="2:15" s="56" customFormat="1" ht="15" x14ac:dyDescent="0.25">
      <c r="C28" s="54" t="s">
        <v>92</v>
      </c>
      <c r="D28" s="11">
        <v>0</v>
      </c>
      <c r="E28" s="11">
        <v>0</v>
      </c>
      <c r="F28" s="11">
        <v>0</v>
      </c>
      <c r="G28" s="11">
        <v>0</v>
      </c>
      <c r="H28" s="11">
        <v>0</v>
      </c>
      <c r="I28" s="11">
        <v>286.59016190999995</v>
      </c>
      <c r="J28" s="11">
        <v>671.11298567400002</v>
      </c>
      <c r="K28" s="11">
        <v>950.76615187799985</v>
      </c>
      <c r="L28" s="11">
        <v>978.06942054143985</v>
      </c>
      <c r="M28" s="53"/>
    </row>
    <row r="29" spans="2:15" s="56" customFormat="1" ht="15" x14ac:dyDescent="0.25">
      <c r="C29" s="54" t="s">
        <v>95</v>
      </c>
      <c r="D29" s="11">
        <v>0</v>
      </c>
      <c r="E29" s="11">
        <v>0</v>
      </c>
      <c r="F29" s="11">
        <v>0</v>
      </c>
      <c r="G29" s="11">
        <v>0</v>
      </c>
      <c r="H29" s="11">
        <v>0</v>
      </c>
      <c r="I29" s="11">
        <v>477.88943006999995</v>
      </c>
      <c r="J29" s="11">
        <v>938.93196109799987</v>
      </c>
      <c r="K29" s="11">
        <v>1263.2216232059998</v>
      </c>
      <c r="L29" s="11">
        <v>1284.2757824428797</v>
      </c>
      <c r="M29" s="53"/>
    </row>
    <row r="30" spans="2:15" s="56" customFormat="1" ht="15" x14ac:dyDescent="0.25">
      <c r="C30" s="54" t="s">
        <v>98</v>
      </c>
      <c r="D30" s="11">
        <v>0</v>
      </c>
      <c r="E30" s="11">
        <v>0</v>
      </c>
      <c r="F30" s="11">
        <v>0</v>
      </c>
      <c r="G30" s="11">
        <v>0</v>
      </c>
      <c r="H30" s="11">
        <v>5145.4230592499989</v>
      </c>
      <c r="I30" s="11">
        <v>11950.823155049999</v>
      </c>
      <c r="J30" s="11">
        <v>20779.453802069998</v>
      </c>
      <c r="K30" s="11">
        <v>26759.711131289991</v>
      </c>
      <c r="L30" s="11">
        <v>26919.295784179194</v>
      </c>
      <c r="M30" s="53"/>
    </row>
    <row r="31" spans="2:15" s="56" customFormat="1" ht="15" x14ac:dyDescent="0.25">
      <c r="C31" s="54" t="s">
        <v>101</v>
      </c>
      <c r="D31" s="11">
        <v>0</v>
      </c>
      <c r="E31" s="11">
        <v>0</v>
      </c>
      <c r="F31" s="11">
        <v>100</v>
      </c>
      <c r="G31" s="86">
        <v>5601.5731199999991</v>
      </c>
      <c r="H31" s="86">
        <v>3733.0592891249994</v>
      </c>
      <c r="I31" s="11">
        <v>8363.0650262249983</v>
      </c>
      <c r="J31" s="11">
        <v>16431.309319214997</v>
      </c>
      <c r="K31" s="11">
        <v>22106.378406104996</v>
      </c>
      <c r="L31" s="11">
        <v>22474.826192750392</v>
      </c>
      <c r="M31" s="53">
        <v>0.32031411589803827</v>
      </c>
    </row>
    <row r="32" spans="2:15" s="56" customFormat="1" ht="15" x14ac:dyDescent="0.25">
      <c r="C32" s="54" t="s">
        <v>104</v>
      </c>
      <c r="D32" s="11">
        <v>0</v>
      </c>
      <c r="E32" s="11">
        <v>0</v>
      </c>
      <c r="F32" s="11">
        <v>0</v>
      </c>
      <c r="G32" s="11">
        <v>0</v>
      </c>
      <c r="H32" s="11">
        <v>0</v>
      </c>
      <c r="I32" s="11">
        <v>238.94471503499997</v>
      </c>
      <c r="J32" s="11">
        <v>469.46598054899994</v>
      </c>
      <c r="K32" s="11">
        <v>631.61081160299989</v>
      </c>
      <c r="L32" s="11">
        <v>642.13789122143987</v>
      </c>
      <c r="M32" s="53"/>
    </row>
    <row r="33" spans="3:13" s="56" customFormat="1" ht="15" x14ac:dyDescent="0.25">
      <c r="C33" s="54" t="s">
        <v>66</v>
      </c>
      <c r="D33" s="34">
        <v>0</v>
      </c>
      <c r="E33" s="34">
        <v>0</v>
      </c>
      <c r="F33" s="34">
        <v>100</v>
      </c>
      <c r="G33" s="34">
        <v>5601.5731199999991</v>
      </c>
      <c r="H33" s="34">
        <v>9560.2558172249992</v>
      </c>
      <c r="I33" s="34">
        <v>23894.471503499994</v>
      </c>
      <c r="J33" s="34">
        <v>46946.598054900001</v>
      </c>
      <c r="K33" s="34">
        <v>63161.081160299982</v>
      </c>
      <c r="L33" s="34">
        <v>64213.789122143986</v>
      </c>
      <c r="M33" s="44">
        <v>0.62878461182802248</v>
      </c>
    </row>
    <row r="34" spans="3:13" s="56" customFormat="1" x14ac:dyDescent="0.2">
      <c r="C34" s="61"/>
      <c r="D34" s="55"/>
      <c r="E34" s="55"/>
      <c r="F34" s="55"/>
      <c r="G34" s="55"/>
      <c r="H34" s="55"/>
      <c r="I34" s="55"/>
      <c r="J34" s="55"/>
      <c r="K34" s="25"/>
      <c r="L34" s="25"/>
    </row>
    <row r="35" spans="3:13" s="56" customFormat="1" x14ac:dyDescent="0.2">
      <c r="C35" s="62"/>
      <c r="D35" s="55"/>
      <c r="E35" s="55"/>
      <c r="F35" s="55"/>
      <c r="G35" s="55"/>
      <c r="H35" s="55"/>
      <c r="I35" s="55"/>
      <c r="J35" s="55"/>
      <c r="K35" s="25"/>
      <c r="L35" s="25"/>
    </row>
    <row r="36" spans="3:13" s="56" customFormat="1" x14ac:dyDescent="0.2">
      <c r="C36" s="62"/>
      <c r="D36" s="55"/>
      <c r="E36" s="55"/>
      <c r="F36" s="55"/>
      <c r="G36" s="55"/>
      <c r="H36" s="55"/>
      <c r="I36" s="55"/>
      <c r="J36" s="55"/>
      <c r="K36" s="25"/>
      <c r="L36" s="25"/>
    </row>
    <row r="37" spans="3:13" s="56" customFormat="1" x14ac:dyDescent="0.2">
      <c r="D37" s="55"/>
      <c r="E37" s="55"/>
      <c r="F37" s="55"/>
      <c r="G37" s="55"/>
      <c r="H37" s="55"/>
      <c r="I37" s="55"/>
      <c r="J37" s="55"/>
      <c r="K37" s="25"/>
      <c r="L37" s="25"/>
    </row>
    <row r="38" spans="3:13" s="56" customFormat="1" x14ac:dyDescent="0.2">
      <c r="D38" s="55"/>
      <c r="E38" s="55"/>
      <c r="F38" s="55"/>
      <c r="G38" s="55"/>
      <c r="H38" s="55"/>
      <c r="I38" s="55"/>
      <c r="J38" s="55"/>
      <c r="K38" s="25"/>
      <c r="L38" s="25"/>
    </row>
    <row r="39" spans="3:13" s="56" customFormat="1" x14ac:dyDescent="0.2">
      <c r="C39" s="13"/>
      <c r="D39" s="29"/>
      <c r="E39" s="29"/>
      <c r="F39" s="29"/>
      <c r="G39" s="29"/>
      <c r="H39" s="29"/>
      <c r="I39" s="29"/>
      <c r="J39" s="29"/>
      <c r="K39" s="25"/>
      <c r="L39" s="25"/>
    </row>
    <row r="40" spans="3:13" s="56" customFormat="1" x14ac:dyDescent="0.2">
      <c r="C40" s="57"/>
      <c r="D40" s="65"/>
      <c r="E40" s="65"/>
      <c r="F40" s="65"/>
      <c r="G40" s="65"/>
      <c r="H40" s="29"/>
      <c r="I40" s="65"/>
      <c r="J40" s="65"/>
      <c r="K40" s="25"/>
      <c r="L40" s="25"/>
    </row>
    <row r="41" spans="3:13" s="56" customFormat="1" x14ac:dyDescent="0.2">
      <c r="D41" s="29"/>
      <c r="E41" s="29"/>
      <c r="F41" s="29"/>
      <c r="G41" s="29"/>
      <c r="H41" s="29"/>
      <c r="I41" s="29"/>
      <c r="J41" s="29"/>
      <c r="K41" s="25"/>
      <c r="L41" s="25"/>
    </row>
    <row r="42" spans="3:13" s="56" customFormat="1" x14ac:dyDescent="0.2">
      <c r="C42" s="61"/>
      <c r="D42" s="55"/>
      <c r="E42" s="55"/>
      <c r="F42" s="55"/>
      <c r="G42" s="55"/>
      <c r="H42" s="55"/>
      <c r="I42" s="55"/>
      <c r="J42" s="55"/>
      <c r="K42" s="25"/>
      <c r="L42" s="25"/>
    </row>
    <row r="43" spans="3:13" s="56" customFormat="1" x14ac:dyDescent="0.2">
      <c r="C43" s="61"/>
      <c r="D43" s="55"/>
      <c r="E43" s="55"/>
      <c r="F43" s="55"/>
      <c r="G43" s="55"/>
      <c r="H43" s="55"/>
      <c r="I43" s="55"/>
      <c r="J43" s="55"/>
      <c r="K43" s="25"/>
      <c r="L43" s="25"/>
    </row>
    <row r="44" spans="3:13" s="56" customFormat="1" x14ac:dyDescent="0.2">
      <c r="C44" s="57"/>
      <c r="D44" s="65"/>
      <c r="E44" s="65"/>
      <c r="F44" s="65"/>
      <c r="G44" s="65"/>
      <c r="H44" s="29"/>
      <c r="I44" s="65"/>
      <c r="J44" s="65"/>
      <c r="K44" s="25"/>
      <c r="L44" s="25"/>
    </row>
    <row r="45" spans="3:13" s="56" customFormat="1" x14ac:dyDescent="0.2">
      <c r="C45" s="57"/>
      <c r="D45" s="29"/>
      <c r="E45" s="29"/>
      <c r="F45" s="29"/>
      <c r="G45" s="29"/>
      <c r="H45" s="29"/>
      <c r="I45" s="29"/>
      <c r="J45" s="29"/>
      <c r="K45" s="25"/>
      <c r="L45" s="25"/>
    </row>
    <row r="46" spans="3:13" s="56" customFormat="1" x14ac:dyDescent="0.2">
      <c r="C46" s="57"/>
      <c r="D46" s="29"/>
      <c r="E46" s="29"/>
      <c r="F46" s="29"/>
      <c r="G46" s="29"/>
      <c r="H46" s="29"/>
      <c r="I46" s="29"/>
      <c r="J46" s="29"/>
      <c r="K46" s="25"/>
      <c r="L46" s="25"/>
    </row>
    <row r="47" spans="3:13" s="56" customFormat="1" x14ac:dyDescent="0.2">
      <c r="D47" s="29"/>
      <c r="E47" s="29"/>
      <c r="F47" s="29"/>
      <c r="G47" s="29"/>
      <c r="H47" s="29"/>
      <c r="I47" s="29"/>
      <c r="J47" s="29"/>
      <c r="K47" s="25"/>
      <c r="L47" s="25"/>
    </row>
    <row r="48" spans="3:13" s="56" customFormat="1" x14ac:dyDescent="0.2">
      <c r="D48" s="29"/>
      <c r="E48" s="29"/>
      <c r="F48" s="29"/>
      <c r="G48" s="29"/>
      <c r="H48" s="57"/>
      <c r="I48" s="29"/>
      <c r="J48" s="29"/>
      <c r="K48" s="57"/>
      <c r="L48" s="57"/>
    </row>
    <row r="49" spans="2:23" s="56" customFormat="1" x14ac:dyDescent="0.2">
      <c r="D49" s="29"/>
      <c r="E49" s="29"/>
      <c r="F49" s="29"/>
      <c r="G49" s="29"/>
      <c r="H49" s="57"/>
      <c r="I49" s="29"/>
      <c r="J49" s="29"/>
      <c r="K49" s="57"/>
      <c r="L49" s="57"/>
    </row>
    <row r="50" spans="2:23" s="56" customFormat="1" x14ac:dyDescent="0.2">
      <c r="C50" s="57"/>
      <c r="D50" s="29"/>
      <c r="E50" s="29"/>
      <c r="F50" s="29"/>
      <c r="G50" s="29"/>
      <c r="H50" s="57"/>
      <c r="I50" s="29"/>
      <c r="J50" s="29"/>
      <c r="K50" s="57"/>
      <c r="L50" s="57"/>
    </row>
    <row r="51" spans="2:23" s="56" customFormat="1" x14ac:dyDescent="0.2">
      <c r="C51" s="57"/>
      <c r="D51" s="29"/>
      <c r="E51" s="29"/>
      <c r="F51" s="29"/>
      <c r="G51" s="29"/>
      <c r="H51" s="57"/>
      <c r="I51" s="29"/>
      <c r="J51" s="29"/>
      <c r="K51" s="57"/>
      <c r="L51" s="57"/>
    </row>
    <row r="52" spans="2:23" s="56" customFormat="1" x14ac:dyDescent="0.2">
      <c r="C52" s="66"/>
      <c r="D52" s="29"/>
      <c r="E52" s="29"/>
      <c r="F52" s="29"/>
      <c r="G52" s="29"/>
      <c r="H52" s="57"/>
      <c r="I52" s="29"/>
      <c r="J52" s="29"/>
      <c r="K52" s="57"/>
      <c r="L52" s="57"/>
    </row>
    <row r="53" spans="2:23" s="56" customFormat="1" x14ac:dyDescent="0.2">
      <c r="C53" s="66"/>
      <c r="D53" s="29"/>
      <c r="E53" s="29"/>
      <c r="F53" s="29"/>
      <c r="G53" s="29"/>
      <c r="H53" s="57"/>
      <c r="I53" s="29"/>
      <c r="J53" s="29"/>
      <c r="K53" s="57"/>
      <c r="L53" s="57"/>
    </row>
    <row r="54" spans="2:23" s="56" customFormat="1" x14ac:dyDescent="0.2">
      <c r="C54" s="66"/>
      <c r="D54" s="29"/>
      <c r="E54" s="29"/>
      <c r="F54" s="29"/>
      <c r="G54" s="29"/>
      <c r="H54" s="57"/>
      <c r="I54" s="29"/>
      <c r="J54" s="29"/>
      <c r="K54" s="57"/>
      <c r="L54" s="57"/>
    </row>
    <row r="55" spans="2:23" s="56" customFormat="1" x14ac:dyDescent="0.2">
      <c r="C55" s="57"/>
      <c r="D55" s="29"/>
      <c r="E55" s="29"/>
      <c r="F55" s="29"/>
      <c r="G55" s="29"/>
      <c r="H55" s="57"/>
      <c r="I55" s="29"/>
      <c r="J55" s="29"/>
      <c r="K55" s="57"/>
      <c r="L55" s="57"/>
    </row>
    <row r="56" spans="2:23" s="57" customFormat="1" x14ac:dyDescent="0.2">
      <c r="B56" s="56"/>
      <c r="C56" s="16"/>
      <c r="D56" s="13"/>
      <c r="E56" s="13"/>
      <c r="F56" s="13"/>
      <c r="G56" s="13"/>
      <c r="H56" s="13"/>
      <c r="I56" s="13"/>
      <c r="J56" s="13"/>
      <c r="M56" s="56"/>
      <c r="N56" s="56"/>
      <c r="O56" s="56"/>
      <c r="P56" s="56"/>
      <c r="Q56" s="56"/>
      <c r="R56" s="56"/>
      <c r="S56" s="56"/>
      <c r="T56" s="56"/>
      <c r="U56" s="56"/>
      <c r="V56" s="56"/>
      <c r="W56" s="56"/>
    </row>
    <row r="57" spans="2:23" s="57" customFormat="1" x14ac:dyDescent="0.2">
      <c r="B57" s="56"/>
      <c r="C57" s="33"/>
      <c r="D57" s="29"/>
      <c r="E57" s="25"/>
      <c r="F57" s="25"/>
      <c r="G57" s="25"/>
      <c r="H57" s="25"/>
      <c r="I57" s="25"/>
      <c r="J57" s="25"/>
      <c r="M57" s="56"/>
      <c r="N57" s="56"/>
      <c r="O57" s="56"/>
      <c r="P57" s="56"/>
      <c r="Q57" s="56"/>
      <c r="R57" s="56"/>
      <c r="S57" s="56"/>
      <c r="T57" s="56"/>
      <c r="U57" s="56"/>
      <c r="V57" s="56"/>
      <c r="W57" s="56"/>
    </row>
    <row r="58" spans="2:23" s="57" customFormat="1" x14ac:dyDescent="0.2">
      <c r="B58" s="56"/>
      <c r="C58" s="61"/>
      <c r="D58" s="29"/>
      <c r="E58" s="25"/>
      <c r="F58" s="25"/>
      <c r="G58" s="25"/>
      <c r="H58" s="25"/>
      <c r="I58" s="25"/>
      <c r="J58" s="25"/>
      <c r="M58" s="56"/>
      <c r="N58" s="56"/>
      <c r="O58" s="56"/>
      <c r="P58" s="56"/>
      <c r="Q58" s="56"/>
      <c r="R58" s="56"/>
      <c r="S58" s="56"/>
      <c r="T58" s="56"/>
      <c r="U58" s="56"/>
      <c r="V58" s="56"/>
      <c r="W58" s="56"/>
    </row>
    <row r="59" spans="2:23" s="57" customFormat="1" x14ac:dyDescent="0.2">
      <c r="B59" s="56"/>
      <c r="C59" s="61"/>
      <c r="D59" s="29"/>
      <c r="E59" s="25"/>
      <c r="F59" s="25"/>
      <c r="G59" s="25"/>
      <c r="H59" s="25"/>
      <c r="I59" s="25"/>
      <c r="J59" s="25"/>
      <c r="M59" s="56"/>
      <c r="N59" s="56"/>
      <c r="O59" s="56"/>
      <c r="P59" s="56"/>
      <c r="Q59" s="56"/>
      <c r="R59" s="56"/>
      <c r="S59" s="56"/>
      <c r="T59" s="56"/>
      <c r="U59" s="56"/>
      <c r="V59" s="56"/>
      <c r="W59" s="56"/>
    </row>
    <row r="60" spans="2:23" s="57" customFormat="1" x14ac:dyDescent="0.2">
      <c r="B60" s="56"/>
      <c r="C60" s="33"/>
      <c r="D60" s="29"/>
      <c r="E60" s="29"/>
      <c r="F60" s="25"/>
      <c r="G60" s="25"/>
      <c r="H60" s="67"/>
      <c r="I60" s="67"/>
      <c r="J60" s="67"/>
      <c r="M60" s="56"/>
      <c r="N60" s="56"/>
      <c r="O60" s="56"/>
      <c r="P60" s="56"/>
      <c r="Q60" s="56"/>
      <c r="R60" s="56"/>
      <c r="S60" s="56"/>
      <c r="T60" s="56"/>
      <c r="U60" s="56"/>
      <c r="V60" s="56"/>
      <c r="W60" s="56"/>
    </row>
    <row r="61" spans="2:23" s="57" customFormat="1" x14ac:dyDescent="0.2">
      <c r="B61" s="56"/>
      <c r="C61" s="61"/>
      <c r="D61" s="25"/>
      <c r="E61" s="25"/>
      <c r="F61" s="25"/>
      <c r="G61" s="25"/>
      <c r="H61" s="67"/>
      <c r="I61" s="67"/>
      <c r="J61" s="67"/>
      <c r="M61" s="56"/>
      <c r="N61" s="56"/>
      <c r="O61" s="56"/>
      <c r="P61" s="56"/>
      <c r="Q61" s="56"/>
      <c r="R61" s="56"/>
      <c r="S61" s="56"/>
      <c r="T61" s="56"/>
      <c r="U61" s="56"/>
      <c r="V61" s="56"/>
      <c r="W61" s="56"/>
    </row>
    <row r="62" spans="2:23" s="57" customFormat="1" x14ac:dyDescent="0.2">
      <c r="B62" s="56"/>
      <c r="C62" s="61"/>
      <c r="D62" s="25"/>
      <c r="E62" s="25"/>
      <c r="F62" s="68"/>
      <c r="G62" s="25"/>
      <c r="H62" s="25"/>
      <c r="I62" s="68"/>
      <c r="J62" s="69"/>
      <c r="M62" s="56"/>
      <c r="N62" s="56"/>
      <c r="O62" s="56"/>
      <c r="P62" s="56"/>
      <c r="Q62" s="56"/>
      <c r="R62" s="56"/>
      <c r="S62" s="56"/>
      <c r="T62" s="56"/>
      <c r="U62" s="56"/>
      <c r="V62" s="56"/>
      <c r="W62" s="56"/>
    </row>
    <row r="63" spans="2:23" s="57" customFormat="1" x14ac:dyDescent="0.2">
      <c r="B63" s="56"/>
      <c r="C63" s="61"/>
      <c r="D63" s="25"/>
      <c r="E63" s="25"/>
      <c r="F63" s="25"/>
      <c r="G63" s="25"/>
      <c r="H63" s="25"/>
      <c r="I63" s="25"/>
      <c r="J63" s="25"/>
      <c r="M63" s="56"/>
      <c r="N63" s="56"/>
      <c r="O63" s="56"/>
      <c r="P63" s="56"/>
      <c r="Q63" s="56"/>
      <c r="R63" s="56"/>
      <c r="S63" s="56"/>
      <c r="T63" s="56"/>
      <c r="U63" s="56"/>
      <c r="V63" s="56"/>
      <c r="W63" s="56"/>
    </row>
    <row r="64" spans="2:23" s="57" customFormat="1" x14ac:dyDescent="0.2">
      <c r="B64" s="56"/>
      <c r="C64" s="70"/>
      <c r="D64" s="25"/>
      <c r="E64" s="25"/>
      <c r="F64" s="25"/>
      <c r="G64" s="25"/>
      <c r="H64" s="25"/>
      <c r="I64" s="25"/>
      <c r="J64" s="25"/>
      <c r="M64" s="56"/>
      <c r="N64" s="56"/>
      <c r="O64" s="56"/>
      <c r="P64" s="56"/>
      <c r="Q64" s="56"/>
      <c r="R64" s="56"/>
      <c r="S64" s="56"/>
      <c r="T64" s="56"/>
      <c r="U64" s="56"/>
      <c r="V64" s="56"/>
      <c r="W64" s="56"/>
    </row>
    <row r="65" spans="2:23" s="57" customFormat="1" x14ac:dyDescent="0.2">
      <c r="B65" s="56"/>
      <c r="D65" s="29"/>
      <c r="E65" s="29"/>
      <c r="F65" s="29"/>
      <c r="G65" s="29"/>
      <c r="I65" s="29"/>
      <c r="J65" s="29"/>
      <c r="M65" s="56"/>
      <c r="N65" s="56"/>
      <c r="O65" s="56"/>
      <c r="P65" s="56"/>
      <c r="Q65" s="56"/>
      <c r="R65" s="56"/>
      <c r="S65" s="56"/>
      <c r="T65" s="56"/>
      <c r="U65" s="56"/>
      <c r="V65" s="56"/>
      <c r="W65" s="56"/>
    </row>
    <row r="66" spans="2:23" s="57" customFormat="1" x14ac:dyDescent="0.2">
      <c r="B66" s="56"/>
      <c r="D66" s="29"/>
      <c r="E66" s="29"/>
      <c r="F66" s="29"/>
      <c r="G66" s="29"/>
      <c r="I66" s="29"/>
      <c r="J66" s="29"/>
      <c r="M66" s="56"/>
      <c r="N66" s="56"/>
      <c r="O66" s="56"/>
      <c r="P66" s="56"/>
      <c r="Q66" s="56"/>
      <c r="R66" s="56"/>
      <c r="S66" s="56"/>
      <c r="T66" s="56"/>
      <c r="U66" s="56"/>
      <c r="V66" s="56"/>
      <c r="W66" s="56"/>
    </row>
    <row r="67" spans="2:23" s="57" customFormat="1" x14ac:dyDescent="0.2">
      <c r="B67" s="56"/>
      <c r="D67" s="29"/>
      <c r="E67" s="29"/>
      <c r="F67" s="29"/>
      <c r="G67" s="29"/>
      <c r="I67" s="29"/>
      <c r="J67" s="29"/>
      <c r="M67" s="56"/>
      <c r="N67" s="56"/>
      <c r="O67" s="56"/>
      <c r="P67" s="56"/>
      <c r="Q67" s="56"/>
      <c r="R67" s="56"/>
      <c r="S67" s="56"/>
      <c r="T67" s="56"/>
      <c r="U67" s="56"/>
      <c r="V67" s="56"/>
      <c r="W67" s="56"/>
    </row>
    <row r="68" spans="2:23" s="57" customFormat="1" x14ac:dyDescent="0.2">
      <c r="B68" s="56"/>
      <c r="D68" s="29"/>
      <c r="E68" s="29"/>
      <c r="F68" s="29"/>
      <c r="G68" s="29"/>
      <c r="I68" s="29"/>
      <c r="J68" s="29"/>
      <c r="M68" s="56"/>
      <c r="N68" s="56"/>
      <c r="O68" s="56"/>
      <c r="P68" s="56"/>
      <c r="Q68" s="56"/>
      <c r="R68" s="56"/>
      <c r="S68" s="56"/>
      <c r="T68" s="56"/>
      <c r="U68" s="56"/>
      <c r="V68" s="56"/>
      <c r="W68" s="56"/>
    </row>
    <row r="69" spans="2:23" s="56" customFormat="1" x14ac:dyDescent="0.2">
      <c r="B69" s="57"/>
      <c r="C69" s="57"/>
      <c r="D69" s="29"/>
      <c r="E69" s="29"/>
      <c r="F69" s="29"/>
      <c r="G69" s="29"/>
      <c r="H69" s="57"/>
      <c r="I69" s="29"/>
      <c r="J69" s="29"/>
      <c r="K69" s="57"/>
      <c r="L69" s="57"/>
      <c r="N69" s="57"/>
      <c r="O69" s="57"/>
      <c r="P69" s="57"/>
      <c r="Q69" s="57"/>
      <c r="R69" s="57"/>
      <c r="S69" s="57"/>
      <c r="T69" s="57"/>
      <c r="U69" s="57"/>
      <c r="V69" s="57"/>
      <c r="W69" s="57"/>
    </row>
    <row r="70" spans="2:23" s="56" customFormat="1" x14ac:dyDescent="0.2">
      <c r="C70" s="16"/>
      <c r="D70" s="13"/>
      <c r="E70" s="13"/>
      <c r="F70" s="13"/>
      <c r="G70" s="13"/>
      <c r="H70" s="13"/>
      <c r="I70" s="13"/>
      <c r="J70" s="13"/>
      <c r="K70" s="13"/>
      <c r="L70" s="13"/>
    </row>
    <row r="71" spans="2:23" s="56" customFormat="1" x14ac:dyDescent="0.2">
      <c r="C71" s="33"/>
      <c r="D71" s="50"/>
      <c r="E71" s="50"/>
      <c r="F71" s="50"/>
      <c r="G71" s="50"/>
      <c r="H71" s="50"/>
      <c r="I71" s="50"/>
      <c r="J71" s="50"/>
      <c r="K71" s="25"/>
      <c r="L71" s="25"/>
    </row>
    <row r="72" spans="2:23" s="56" customFormat="1" x14ac:dyDescent="0.2">
      <c r="C72" s="33"/>
      <c r="D72" s="50"/>
      <c r="E72" s="50"/>
      <c r="F72" s="50"/>
      <c r="G72" s="50"/>
      <c r="H72" s="50"/>
      <c r="I72" s="50"/>
      <c r="J72" s="50"/>
      <c r="K72" s="25"/>
      <c r="L72" s="25"/>
    </row>
    <row r="73" spans="2:23" s="56" customFormat="1" x14ac:dyDescent="0.2">
      <c r="C73" s="33"/>
      <c r="D73" s="50"/>
      <c r="E73" s="50"/>
      <c r="F73" s="50"/>
      <c r="G73" s="50"/>
      <c r="H73" s="50"/>
      <c r="I73" s="50"/>
      <c r="J73" s="50"/>
      <c r="K73" s="25"/>
      <c r="L73" s="25"/>
    </row>
    <row r="74" spans="2:23" s="56" customFormat="1" x14ac:dyDescent="0.2">
      <c r="C74" s="33"/>
      <c r="D74" s="50"/>
      <c r="E74" s="50"/>
      <c r="F74" s="50"/>
      <c r="G74" s="50"/>
      <c r="H74" s="50"/>
      <c r="I74" s="50"/>
      <c r="J74" s="50"/>
      <c r="K74" s="25"/>
      <c r="L74" s="25"/>
    </row>
    <row r="75" spans="2:23" s="56" customFormat="1" x14ac:dyDescent="0.2">
      <c r="C75" s="13"/>
      <c r="D75" s="51"/>
      <c r="E75" s="51"/>
      <c r="F75" s="51"/>
      <c r="G75" s="51"/>
      <c r="H75" s="51"/>
      <c r="I75" s="51"/>
      <c r="J75" s="51"/>
      <c r="K75" s="25"/>
      <c r="L75" s="25"/>
    </row>
    <row r="76" spans="2:23" s="56" customFormat="1" x14ac:dyDescent="0.2">
      <c r="E76" s="71"/>
      <c r="J76" s="71"/>
      <c r="K76" s="25"/>
      <c r="L76" s="25"/>
      <c r="M76" s="30"/>
      <c r="N76" s="30"/>
    </row>
    <row r="77" spans="2:23" s="56" customFormat="1" x14ac:dyDescent="0.2">
      <c r="C77" s="33"/>
      <c r="D77" s="63"/>
      <c r="E77" s="63"/>
      <c r="F77" s="63"/>
      <c r="G77" s="63"/>
      <c r="H77" s="63"/>
      <c r="I77" s="63"/>
      <c r="J77" s="63"/>
      <c r="K77" s="55"/>
      <c r="L77" s="55"/>
      <c r="M77" s="30"/>
      <c r="N77" s="30"/>
    </row>
    <row r="78" spans="2:23" s="56" customFormat="1" x14ac:dyDescent="0.2">
      <c r="K78" s="27"/>
      <c r="L78" s="27"/>
      <c r="M78" s="30"/>
      <c r="N78" s="30"/>
    </row>
    <row r="79" spans="2:23" s="56" customFormat="1" x14ac:dyDescent="0.2">
      <c r="C79" s="66"/>
      <c r="K79" s="28"/>
      <c r="L79" s="28"/>
      <c r="M79" s="30"/>
      <c r="N79" s="30"/>
    </row>
    <row r="80" spans="2:23" s="56" customFormat="1" x14ac:dyDescent="0.2">
      <c r="C80" s="66"/>
      <c r="K80" s="55"/>
      <c r="L80" s="55"/>
    </row>
    <row r="81" spans="1:23" s="56" customFormat="1" x14ac:dyDescent="0.2">
      <c r="K81" s="28"/>
      <c r="L81" s="28"/>
    </row>
    <row r="82" spans="1:23" s="56" customFormat="1" x14ac:dyDescent="0.2">
      <c r="D82" s="64"/>
      <c r="E82" s="64"/>
      <c r="F82" s="28"/>
      <c r="G82" s="28"/>
      <c r="H82" s="28"/>
      <c r="I82" s="28"/>
      <c r="J82" s="28"/>
      <c r="K82" s="28"/>
      <c r="L82" s="28"/>
    </row>
    <row r="83" spans="1:23" s="56" customFormat="1" x14ac:dyDescent="0.2">
      <c r="D83" s="64"/>
      <c r="E83" s="28"/>
      <c r="F83" s="28"/>
      <c r="G83" s="28"/>
      <c r="H83" s="28"/>
      <c r="I83" s="28"/>
      <c r="J83" s="28"/>
      <c r="K83" s="29"/>
      <c r="L83" s="29"/>
    </row>
    <row r="84" spans="1:23" s="56" customFormat="1" x14ac:dyDescent="0.2">
      <c r="C84" s="33"/>
      <c r="D84" s="25"/>
      <c r="E84" s="29"/>
      <c r="F84" s="29"/>
      <c r="G84" s="29"/>
      <c r="H84" s="29"/>
      <c r="I84" s="29"/>
      <c r="J84" s="29"/>
      <c r="K84" s="13"/>
      <c r="L84" s="13"/>
    </row>
    <row r="85" spans="1:23" s="56" customFormat="1" x14ac:dyDescent="0.2">
      <c r="C85" s="36"/>
      <c r="K85" s="25"/>
      <c r="L85" s="25"/>
    </row>
    <row r="86" spans="1:23" s="56" customFormat="1" x14ac:dyDescent="0.2">
      <c r="D86" s="63"/>
      <c r="E86" s="63"/>
      <c r="F86" s="63"/>
      <c r="G86" s="63"/>
      <c r="H86" s="63"/>
      <c r="I86" s="63"/>
      <c r="J86" s="63"/>
      <c r="K86" s="30"/>
      <c r="L86" s="30"/>
    </row>
    <row r="87" spans="1:23" x14ac:dyDescent="0.2">
      <c r="B87" s="5"/>
      <c r="C87" s="5"/>
      <c r="D87" s="15"/>
      <c r="E87" s="15"/>
      <c r="F87" s="15"/>
      <c r="G87" s="15"/>
      <c r="H87" s="15"/>
      <c r="I87" s="15"/>
      <c r="J87" s="15"/>
      <c r="K87" s="30"/>
      <c r="L87" s="30"/>
    </row>
    <row r="88" spans="1:23" x14ac:dyDescent="0.2">
      <c r="B88" s="5"/>
      <c r="C88" s="5"/>
      <c r="D88" s="15"/>
      <c r="E88" s="15"/>
      <c r="F88" s="15"/>
      <c r="G88" s="15"/>
      <c r="H88" s="15"/>
      <c r="I88" s="15"/>
      <c r="J88" s="15"/>
      <c r="K88" s="30"/>
      <c r="L88" s="30"/>
    </row>
    <row r="89" spans="1:23" x14ac:dyDescent="0.2">
      <c r="B89" s="5"/>
      <c r="C89" s="5"/>
      <c r="D89" s="15"/>
      <c r="E89" s="15"/>
      <c r="F89" s="15"/>
      <c r="G89" s="15"/>
      <c r="H89" s="15"/>
      <c r="I89" s="15"/>
      <c r="J89" s="15"/>
      <c r="K89" s="30"/>
      <c r="L89" s="30"/>
    </row>
    <row r="90" spans="1:23" s="8" customFormat="1" x14ac:dyDescent="0.2">
      <c r="A90" s="1"/>
      <c r="B90" s="5"/>
      <c r="C90" s="5"/>
      <c r="D90" s="15"/>
      <c r="E90" s="15"/>
      <c r="F90" s="15"/>
      <c r="G90" s="15"/>
      <c r="H90" s="15"/>
      <c r="I90" s="15"/>
      <c r="J90" s="15"/>
      <c r="K90" s="24"/>
      <c r="L90" s="24"/>
      <c r="M90" s="1"/>
      <c r="N90" s="1"/>
      <c r="O90" s="1"/>
      <c r="P90" s="1"/>
      <c r="Q90" s="1"/>
      <c r="R90" s="1"/>
      <c r="S90" s="1"/>
      <c r="T90" s="1"/>
      <c r="U90" s="1"/>
      <c r="V90" s="1"/>
      <c r="W90" s="1"/>
    </row>
    <row r="91" spans="1:23" x14ac:dyDescent="0.2">
      <c r="A91" s="8"/>
      <c r="B91" s="5"/>
      <c r="C91" s="5"/>
      <c r="D91" s="15"/>
      <c r="E91" s="15"/>
      <c r="F91" s="15"/>
      <c r="G91" s="15"/>
      <c r="H91" s="15"/>
      <c r="I91" s="15"/>
      <c r="J91" s="15"/>
      <c r="K91" s="24"/>
      <c r="L91" s="24"/>
      <c r="W91" s="8"/>
    </row>
    <row r="92" spans="1:23" x14ac:dyDescent="0.2">
      <c r="A92" s="8"/>
      <c r="B92" s="5"/>
      <c r="C92" s="5"/>
      <c r="D92" s="15"/>
      <c r="E92" s="15"/>
      <c r="F92" s="15"/>
      <c r="G92" s="15"/>
      <c r="H92" s="15"/>
      <c r="I92" s="15"/>
      <c r="J92" s="15"/>
      <c r="K92" s="24"/>
      <c r="L92" s="24"/>
      <c r="W92" s="8"/>
    </row>
    <row r="93" spans="1:23" x14ac:dyDescent="0.2">
      <c r="A93" s="8"/>
      <c r="B93" s="5"/>
      <c r="C93" s="5"/>
      <c r="D93" s="15"/>
      <c r="E93" s="15"/>
      <c r="F93" s="15"/>
      <c r="G93" s="15"/>
      <c r="H93" s="15"/>
      <c r="I93" s="15"/>
      <c r="J93" s="15"/>
      <c r="K93" s="24"/>
      <c r="L93" s="24"/>
      <c r="W93" s="8"/>
    </row>
    <row r="94" spans="1:23" x14ac:dyDescent="0.2">
      <c r="A94" s="8"/>
      <c r="B94" s="5"/>
      <c r="C94" s="5"/>
      <c r="D94" s="15"/>
      <c r="E94" s="15"/>
      <c r="F94" s="15"/>
      <c r="G94" s="15"/>
      <c r="H94" s="15"/>
      <c r="I94" s="15"/>
      <c r="J94" s="15"/>
      <c r="K94" s="24"/>
      <c r="L94" s="24"/>
      <c r="W94" s="8"/>
    </row>
    <row r="95" spans="1:23" x14ac:dyDescent="0.2">
      <c r="A95" s="8"/>
      <c r="B95" s="5"/>
      <c r="C95" s="5"/>
      <c r="D95" s="15"/>
      <c r="E95" s="15"/>
      <c r="F95" s="15"/>
      <c r="G95" s="15"/>
      <c r="H95" s="15"/>
      <c r="I95" s="15"/>
      <c r="J95" s="15"/>
      <c r="K95" s="24"/>
      <c r="L95" s="24"/>
      <c r="W95" s="8"/>
    </row>
    <row r="96" spans="1:23" x14ac:dyDescent="0.2">
      <c r="A96" s="8"/>
      <c r="B96" s="5"/>
      <c r="C96" s="5"/>
      <c r="D96" s="15"/>
      <c r="E96" s="15"/>
      <c r="F96" s="15"/>
      <c r="G96" s="15"/>
      <c r="H96" s="15"/>
      <c r="I96" s="15"/>
      <c r="J96" s="15"/>
      <c r="K96" s="24"/>
      <c r="L96" s="24"/>
      <c r="W96" s="8"/>
    </row>
    <row r="97" spans="1:23" x14ac:dyDescent="0.2">
      <c r="A97" s="8"/>
      <c r="B97" s="5"/>
      <c r="C97" s="5"/>
      <c r="D97" s="15"/>
      <c r="E97" s="15"/>
      <c r="F97" s="15"/>
      <c r="G97" s="15"/>
      <c r="H97" s="15"/>
      <c r="I97" s="15"/>
      <c r="J97" s="15"/>
      <c r="K97" s="24"/>
      <c r="L97" s="24"/>
      <c r="W97" s="8"/>
    </row>
    <row r="98" spans="1:23" x14ac:dyDescent="0.2">
      <c r="A98" s="8"/>
      <c r="B98" s="5"/>
      <c r="C98" s="5"/>
      <c r="D98" s="15"/>
      <c r="E98" s="15"/>
      <c r="F98" s="15"/>
      <c r="G98" s="15"/>
      <c r="H98" s="15"/>
      <c r="I98" s="15"/>
      <c r="J98" s="15"/>
      <c r="K98" s="24"/>
      <c r="L98" s="24"/>
      <c r="W98" s="8"/>
    </row>
    <row r="99" spans="1:23" s="56" customFormat="1" x14ac:dyDescent="0.2">
      <c r="A99" s="57"/>
      <c r="D99" s="30"/>
      <c r="E99" s="30"/>
      <c r="F99" s="30"/>
      <c r="G99" s="30"/>
      <c r="H99" s="30"/>
      <c r="I99" s="30"/>
      <c r="J99" s="30"/>
      <c r="K99" s="57"/>
      <c r="L99" s="57"/>
      <c r="W99" s="57"/>
    </row>
    <row r="100" spans="1:23" s="56" customFormat="1" x14ac:dyDescent="0.2">
      <c r="A100" s="57"/>
      <c r="D100" s="30"/>
      <c r="E100" s="30"/>
      <c r="F100" s="30"/>
      <c r="G100" s="30"/>
      <c r="H100" s="30"/>
      <c r="I100" s="30"/>
      <c r="J100" s="30"/>
      <c r="K100" s="57"/>
      <c r="L100" s="57"/>
      <c r="W100" s="57"/>
    </row>
    <row r="101" spans="1:23" s="56" customFormat="1" x14ac:dyDescent="0.2">
      <c r="A101" s="57"/>
      <c r="D101" s="30"/>
      <c r="E101" s="30"/>
      <c r="F101" s="30"/>
      <c r="G101" s="30"/>
      <c r="H101" s="30"/>
      <c r="I101" s="30"/>
      <c r="J101" s="30"/>
      <c r="K101" s="57"/>
      <c r="L101" s="57"/>
      <c r="W101" s="57"/>
    </row>
    <row r="102" spans="1:23" s="56" customFormat="1" x14ac:dyDescent="0.2">
      <c r="A102" s="57"/>
      <c r="D102" s="30"/>
      <c r="E102" s="30"/>
      <c r="F102" s="30"/>
      <c r="G102" s="30"/>
      <c r="H102" s="30"/>
      <c r="I102" s="30"/>
      <c r="J102" s="30"/>
      <c r="K102" s="57"/>
      <c r="L102" s="57"/>
      <c r="W102" s="57"/>
    </row>
    <row r="103" spans="1:23" s="56" customFormat="1" x14ac:dyDescent="0.2">
      <c r="A103" s="57"/>
      <c r="D103" s="30"/>
      <c r="E103" s="30"/>
      <c r="F103" s="30"/>
      <c r="G103" s="30"/>
      <c r="H103" s="30"/>
      <c r="I103" s="30"/>
      <c r="J103" s="30"/>
      <c r="K103" s="57"/>
      <c r="L103" s="57"/>
      <c r="W103" s="57"/>
    </row>
    <row r="104" spans="1:23" s="56" customFormat="1" x14ac:dyDescent="0.2">
      <c r="A104" s="57"/>
      <c r="D104" s="30"/>
      <c r="E104" s="30"/>
      <c r="F104" s="30"/>
      <c r="G104" s="30"/>
      <c r="H104" s="30"/>
      <c r="I104" s="30"/>
      <c r="J104" s="30"/>
      <c r="K104" s="57"/>
      <c r="L104" s="57"/>
      <c r="W104" s="57"/>
    </row>
    <row r="105" spans="1:23" s="56" customFormat="1" x14ac:dyDescent="0.2">
      <c r="A105" s="57"/>
      <c r="D105" s="30"/>
      <c r="E105" s="30"/>
      <c r="F105" s="30"/>
      <c r="G105" s="30"/>
      <c r="H105" s="30"/>
      <c r="I105" s="30"/>
      <c r="J105" s="30"/>
      <c r="K105" s="57"/>
      <c r="L105" s="57"/>
      <c r="W105" s="57"/>
    </row>
    <row r="106" spans="1:23" s="56" customFormat="1" x14ac:dyDescent="0.2">
      <c r="A106" s="57"/>
      <c r="D106" s="30"/>
      <c r="E106" s="30"/>
      <c r="F106" s="30"/>
      <c r="G106" s="30"/>
      <c r="H106" s="30"/>
      <c r="I106" s="30"/>
      <c r="J106" s="30"/>
      <c r="K106" s="57"/>
      <c r="L106" s="57"/>
      <c r="W106" s="57"/>
    </row>
    <row r="107" spans="1:23" s="56" customFormat="1" x14ac:dyDescent="0.2">
      <c r="A107" s="57"/>
      <c r="D107" s="30"/>
      <c r="E107" s="30"/>
      <c r="F107" s="30"/>
      <c r="G107" s="30"/>
      <c r="H107" s="30"/>
      <c r="I107" s="30"/>
      <c r="J107" s="30"/>
      <c r="K107" s="57"/>
      <c r="L107" s="57"/>
      <c r="W107" s="57"/>
    </row>
    <row r="108" spans="1:23" s="56" customFormat="1" x14ac:dyDescent="0.2">
      <c r="A108" s="57"/>
      <c r="D108" s="30"/>
      <c r="E108" s="30"/>
      <c r="F108" s="30"/>
      <c r="G108" s="30"/>
      <c r="H108" s="30"/>
      <c r="I108" s="30"/>
      <c r="J108" s="30"/>
      <c r="K108" s="57"/>
      <c r="L108" s="57"/>
      <c r="W108" s="57"/>
    </row>
    <row r="109" spans="1:23" s="56" customFormat="1" x14ac:dyDescent="0.2">
      <c r="A109" s="57"/>
      <c r="D109" s="30"/>
      <c r="E109" s="30"/>
      <c r="F109" s="30"/>
      <c r="G109" s="30"/>
      <c r="H109" s="30"/>
      <c r="I109" s="30"/>
      <c r="J109" s="30"/>
      <c r="K109" s="57"/>
      <c r="L109" s="57"/>
      <c r="W109" s="57"/>
    </row>
    <row r="110" spans="1:23" s="56" customFormat="1" x14ac:dyDescent="0.2">
      <c r="A110" s="57"/>
      <c r="D110" s="30"/>
      <c r="E110" s="30"/>
      <c r="F110" s="30"/>
      <c r="G110" s="30"/>
      <c r="H110" s="30"/>
      <c r="I110" s="30"/>
      <c r="J110" s="30"/>
      <c r="K110" s="57"/>
      <c r="L110" s="57"/>
      <c r="W110" s="57"/>
    </row>
    <row r="111" spans="1:23" s="56" customFormat="1" x14ac:dyDescent="0.2">
      <c r="A111" s="57"/>
      <c r="D111" s="30"/>
      <c r="E111" s="30"/>
      <c r="F111" s="30"/>
      <c r="G111" s="30"/>
      <c r="H111" s="30"/>
      <c r="I111" s="30"/>
      <c r="J111" s="30"/>
      <c r="K111" s="57"/>
      <c r="L111" s="57"/>
      <c r="W111" s="57"/>
    </row>
    <row r="112" spans="1:23" s="56" customFormat="1" x14ac:dyDescent="0.2">
      <c r="A112" s="57"/>
      <c r="D112" s="30"/>
      <c r="E112" s="30"/>
      <c r="F112" s="30"/>
      <c r="G112" s="30"/>
      <c r="H112" s="30"/>
      <c r="I112" s="30"/>
      <c r="J112" s="30"/>
      <c r="K112" s="57"/>
      <c r="L112" s="57"/>
      <c r="W112" s="57"/>
    </row>
    <row r="113" spans="1:23" s="56" customFormat="1" x14ac:dyDescent="0.2">
      <c r="A113" s="57"/>
      <c r="D113" s="30"/>
      <c r="E113" s="30"/>
      <c r="F113" s="30"/>
      <c r="G113" s="30"/>
      <c r="H113" s="30"/>
      <c r="I113" s="30"/>
      <c r="J113" s="30"/>
      <c r="K113" s="57"/>
      <c r="L113" s="57"/>
      <c r="W113" s="57"/>
    </row>
    <row r="114" spans="1:23" s="56" customFormat="1" x14ac:dyDescent="0.2">
      <c r="A114" s="57"/>
      <c r="B114" s="57"/>
      <c r="D114" s="30"/>
      <c r="E114" s="30"/>
      <c r="F114" s="30"/>
      <c r="G114" s="30"/>
      <c r="H114" s="30"/>
      <c r="I114" s="30"/>
      <c r="J114" s="30"/>
      <c r="K114" s="57"/>
      <c r="L114" s="57"/>
      <c r="M114" s="57"/>
      <c r="W114" s="57"/>
    </row>
    <row r="115" spans="1:23" s="56" customFormat="1" x14ac:dyDescent="0.2">
      <c r="A115" s="57"/>
      <c r="C115" s="16"/>
      <c r="D115" s="13"/>
      <c r="E115" s="13"/>
      <c r="F115" s="13"/>
      <c r="G115" s="13"/>
      <c r="H115" s="13"/>
      <c r="I115" s="13"/>
      <c r="J115" s="13"/>
      <c r="K115" s="57"/>
      <c r="L115" s="57"/>
      <c r="W115" s="57"/>
    </row>
    <row r="116" spans="1:23" s="56" customFormat="1" x14ac:dyDescent="0.2">
      <c r="A116" s="57"/>
      <c r="C116" s="33"/>
      <c r="D116" s="55"/>
      <c r="E116" s="55"/>
      <c r="F116" s="55"/>
      <c r="G116" s="55"/>
      <c r="H116" s="55"/>
      <c r="I116" s="55"/>
      <c r="J116" s="55"/>
      <c r="K116" s="57"/>
      <c r="L116" s="57"/>
      <c r="W116" s="57"/>
    </row>
    <row r="117" spans="1:23" s="56" customFormat="1" x14ac:dyDescent="0.2">
      <c r="A117" s="57"/>
      <c r="D117" s="55"/>
      <c r="E117" s="55"/>
      <c r="F117" s="55"/>
      <c r="G117" s="55"/>
      <c r="H117" s="55"/>
      <c r="I117" s="55"/>
      <c r="J117" s="55"/>
      <c r="K117" s="25"/>
      <c r="L117" s="25"/>
      <c r="W117" s="57"/>
    </row>
    <row r="118" spans="1:23" s="56" customFormat="1" x14ac:dyDescent="0.2">
      <c r="A118" s="57"/>
      <c r="D118" s="55"/>
      <c r="E118" s="55"/>
      <c r="F118" s="55"/>
      <c r="G118" s="55"/>
      <c r="H118" s="55"/>
      <c r="I118" s="55"/>
      <c r="J118" s="55"/>
      <c r="K118" s="25"/>
      <c r="L118" s="25"/>
      <c r="W118" s="57"/>
    </row>
    <row r="119" spans="1:23" s="56" customFormat="1" x14ac:dyDescent="0.2">
      <c r="A119" s="57"/>
      <c r="D119" s="55"/>
      <c r="E119" s="55"/>
      <c r="F119" s="55"/>
      <c r="G119" s="55"/>
      <c r="H119" s="55"/>
      <c r="I119" s="55"/>
      <c r="J119" s="55"/>
      <c r="K119" s="25"/>
      <c r="L119" s="25"/>
      <c r="W119" s="57"/>
    </row>
    <row r="120" spans="1:23" s="56" customFormat="1" x14ac:dyDescent="0.2">
      <c r="A120" s="57"/>
      <c r="D120" s="30"/>
      <c r="E120" s="30"/>
      <c r="F120" s="30"/>
      <c r="G120" s="30"/>
      <c r="H120" s="30"/>
      <c r="I120" s="30"/>
      <c r="J120" s="30"/>
      <c r="K120" s="57"/>
      <c r="L120" s="57"/>
      <c r="W120" s="57"/>
    </row>
    <row r="121" spans="1:23" s="56" customFormat="1" x14ac:dyDescent="0.2">
      <c r="A121" s="57"/>
      <c r="D121" s="30"/>
      <c r="E121" s="30"/>
      <c r="F121" s="30"/>
      <c r="G121" s="30"/>
      <c r="H121" s="30"/>
      <c r="I121" s="30"/>
      <c r="J121" s="30"/>
      <c r="K121" s="57"/>
      <c r="L121" s="57"/>
      <c r="W121" s="57"/>
    </row>
    <row r="122" spans="1:23" s="56" customFormat="1" x14ac:dyDescent="0.2">
      <c r="A122" s="57"/>
      <c r="C122" s="66"/>
      <c r="D122" s="30"/>
      <c r="E122" s="30"/>
      <c r="F122" s="30"/>
      <c r="G122" s="30"/>
      <c r="H122" s="30"/>
      <c r="I122" s="30"/>
      <c r="J122" s="30"/>
      <c r="K122" s="57"/>
      <c r="L122" s="57"/>
      <c r="W122" s="57"/>
    </row>
    <row r="123" spans="1:23" s="56" customFormat="1" x14ac:dyDescent="0.2">
      <c r="A123" s="57"/>
      <c r="C123" s="66"/>
      <c r="D123" s="30"/>
      <c r="E123" s="30"/>
      <c r="F123" s="30"/>
      <c r="G123" s="30"/>
      <c r="H123" s="30"/>
      <c r="I123" s="30"/>
      <c r="J123" s="30"/>
      <c r="K123" s="57"/>
      <c r="L123" s="57"/>
      <c r="W123" s="57"/>
    </row>
    <row r="124" spans="1:23" s="56" customFormat="1" x14ac:dyDescent="0.2">
      <c r="A124" s="57"/>
      <c r="C124" s="66"/>
      <c r="D124" s="30"/>
      <c r="E124" s="30"/>
      <c r="F124" s="30"/>
      <c r="G124" s="30"/>
      <c r="H124" s="30"/>
      <c r="I124" s="30"/>
      <c r="J124" s="30"/>
      <c r="K124" s="57"/>
      <c r="L124" s="57"/>
      <c r="W124" s="57"/>
    </row>
    <row r="125" spans="1:23" s="56" customFormat="1" x14ac:dyDescent="0.2">
      <c r="A125" s="57"/>
      <c r="C125" s="66"/>
      <c r="D125" s="30"/>
      <c r="E125" s="30"/>
      <c r="F125" s="30"/>
      <c r="G125" s="30"/>
      <c r="H125" s="30"/>
      <c r="I125" s="30"/>
      <c r="J125" s="30"/>
      <c r="K125" s="57"/>
      <c r="L125" s="57"/>
      <c r="W125" s="57"/>
    </row>
    <row r="126" spans="1:23" s="56" customFormat="1" x14ac:dyDescent="0.2">
      <c r="A126" s="57"/>
      <c r="D126" s="30"/>
      <c r="E126" s="30"/>
      <c r="F126" s="30"/>
      <c r="G126" s="30"/>
      <c r="H126" s="30"/>
      <c r="I126" s="30"/>
      <c r="J126" s="30"/>
      <c r="K126" s="57"/>
      <c r="L126" s="57"/>
      <c r="W126" s="57"/>
    </row>
    <row r="127" spans="1:23" s="56" customFormat="1" x14ac:dyDescent="0.2">
      <c r="A127" s="57"/>
      <c r="D127" s="30"/>
      <c r="E127" s="30"/>
      <c r="F127" s="30"/>
      <c r="G127" s="30"/>
      <c r="H127" s="30"/>
      <c r="I127" s="30"/>
      <c r="J127" s="30"/>
      <c r="K127" s="57"/>
      <c r="L127" s="57"/>
      <c r="W127" s="57"/>
    </row>
    <row r="128" spans="1:23" s="56" customFormat="1" x14ac:dyDescent="0.2">
      <c r="A128" s="57"/>
      <c r="D128" s="30"/>
      <c r="E128" s="30"/>
      <c r="F128" s="30"/>
      <c r="G128" s="30"/>
      <c r="H128" s="30"/>
      <c r="I128" s="30"/>
      <c r="J128" s="30"/>
      <c r="K128" s="57"/>
      <c r="L128" s="57"/>
      <c r="W128" s="57"/>
    </row>
    <row r="129" spans="1:23" s="56" customFormat="1" x14ac:dyDescent="0.2">
      <c r="A129" s="57"/>
      <c r="D129" s="30"/>
      <c r="E129" s="30"/>
      <c r="F129" s="30"/>
      <c r="G129" s="30"/>
      <c r="H129" s="30"/>
      <c r="I129" s="30"/>
      <c r="J129" s="30"/>
      <c r="K129" s="57"/>
      <c r="L129" s="57"/>
      <c r="W129" s="57"/>
    </row>
    <row r="130" spans="1:23" s="56" customFormat="1" x14ac:dyDescent="0.2">
      <c r="A130" s="57"/>
      <c r="D130" s="30"/>
      <c r="E130" s="30"/>
      <c r="F130" s="30"/>
      <c r="G130" s="30"/>
      <c r="H130" s="30"/>
      <c r="I130" s="30"/>
      <c r="J130" s="30"/>
      <c r="K130" s="57"/>
      <c r="L130" s="57"/>
      <c r="W130" s="57"/>
    </row>
    <row r="131" spans="1:23" s="56" customFormat="1" x14ac:dyDescent="0.2">
      <c r="A131" s="57"/>
      <c r="D131" s="30"/>
      <c r="E131" s="30"/>
      <c r="F131" s="30"/>
      <c r="G131" s="30"/>
      <c r="H131" s="30"/>
      <c r="I131" s="30"/>
      <c r="J131" s="30"/>
      <c r="K131" s="57"/>
      <c r="L131" s="57"/>
      <c r="W131" s="57"/>
    </row>
    <row r="132" spans="1:23" s="56" customFormat="1" x14ac:dyDescent="0.2">
      <c r="A132" s="57"/>
      <c r="D132" s="30"/>
      <c r="E132" s="30"/>
      <c r="F132" s="30"/>
      <c r="G132" s="30"/>
      <c r="H132" s="30"/>
      <c r="I132" s="30"/>
      <c r="J132" s="30"/>
      <c r="K132" s="57"/>
      <c r="L132" s="57"/>
      <c r="W132" s="57"/>
    </row>
    <row r="133" spans="1:23" s="56" customFormat="1" x14ac:dyDescent="0.2">
      <c r="A133" s="57"/>
      <c r="D133" s="30"/>
      <c r="E133" s="30"/>
      <c r="F133" s="30"/>
      <c r="G133" s="30"/>
      <c r="H133" s="30"/>
      <c r="I133" s="30"/>
      <c r="J133" s="30"/>
      <c r="K133" s="57"/>
      <c r="L133" s="57"/>
      <c r="W133" s="57"/>
    </row>
    <row r="134" spans="1:23" s="56" customFormat="1" x14ac:dyDescent="0.2">
      <c r="A134" s="57"/>
      <c r="D134" s="30"/>
      <c r="E134" s="30"/>
      <c r="F134" s="30"/>
      <c r="G134" s="30"/>
      <c r="H134" s="30"/>
      <c r="I134" s="30"/>
      <c r="J134" s="30"/>
      <c r="K134" s="57"/>
      <c r="L134" s="57"/>
      <c r="W134" s="57"/>
    </row>
    <row r="135" spans="1:23" s="56" customFormat="1" x14ac:dyDescent="0.2">
      <c r="A135" s="57"/>
      <c r="D135" s="30"/>
      <c r="E135" s="30"/>
      <c r="F135" s="30"/>
      <c r="G135" s="30"/>
      <c r="H135" s="30"/>
      <c r="I135" s="30"/>
      <c r="J135" s="30"/>
      <c r="K135" s="57"/>
      <c r="L135" s="57"/>
      <c r="W135" s="57"/>
    </row>
    <row r="136" spans="1:23" s="56" customFormat="1" x14ac:dyDescent="0.2">
      <c r="A136" s="57"/>
      <c r="D136" s="30"/>
      <c r="E136" s="30"/>
      <c r="F136" s="30"/>
      <c r="G136" s="30"/>
      <c r="H136" s="30"/>
      <c r="I136" s="30"/>
      <c r="J136" s="30"/>
      <c r="K136" s="57"/>
      <c r="L136" s="57"/>
      <c r="W136" s="57"/>
    </row>
    <row r="137" spans="1:23" s="56" customFormat="1" x14ac:dyDescent="0.2">
      <c r="A137" s="57"/>
      <c r="D137" s="30"/>
      <c r="E137" s="30"/>
      <c r="F137" s="30"/>
      <c r="G137" s="30"/>
      <c r="H137" s="30"/>
      <c r="I137" s="30"/>
      <c r="J137" s="30"/>
      <c r="K137" s="57"/>
      <c r="L137" s="57"/>
      <c r="W137" s="57"/>
    </row>
    <row r="138" spans="1:23" s="56" customFormat="1" x14ac:dyDescent="0.2">
      <c r="B138" s="57"/>
      <c r="C138" s="57"/>
      <c r="D138" s="57"/>
      <c r="E138" s="57"/>
      <c r="F138" s="57"/>
      <c r="G138" s="57"/>
      <c r="H138" s="57"/>
      <c r="I138" s="57"/>
      <c r="J138" s="57"/>
      <c r="K138" s="13"/>
      <c r="L138" s="13"/>
      <c r="M138" s="57"/>
      <c r="N138" s="57"/>
      <c r="O138" s="57"/>
      <c r="P138" s="57"/>
      <c r="Q138" s="57"/>
      <c r="R138" s="57"/>
      <c r="S138" s="57"/>
      <c r="T138" s="57"/>
      <c r="U138" s="57"/>
      <c r="V138" s="57"/>
    </row>
    <row r="139" spans="1:23" s="56" customFormat="1" x14ac:dyDescent="0.2">
      <c r="C139" s="16"/>
      <c r="D139" s="13"/>
      <c r="E139" s="13"/>
      <c r="F139" s="13"/>
      <c r="G139" s="13"/>
      <c r="H139" s="13"/>
      <c r="I139" s="13"/>
      <c r="J139" s="13"/>
      <c r="K139" s="13"/>
      <c r="L139" s="13"/>
    </row>
    <row r="140" spans="1:23" s="56" customFormat="1" x14ac:dyDescent="0.2">
      <c r="D140" s="27"/>
      <c r="E140" s="27"/>
      <c r="F140" s="27"/>
      <c r="G140" s="27"/>
      <c r="H140" s="27"/>
      <c r="I140" s="27"/>
      <c r="J140" s="27"/>
      <c r="K140" s="25"/>
      <c r="L140" s="25"/>
    </row>
    <row r="141" spans="1:23" s="56" customFormat="1" x14ac:dyDescent="0.2">
      <c r="D141" s="27"/>
      <c r="E141" s="27"/>
      <c r="F141" s="27"/>
      <c r="G141" s="27"/>
      <c r="H141" s="27"/>
      <c r="I141" s="27"/>
      <c r="J141" s="27"/>
      <c r="K141" s="25"/>
      <c r="L141" s="25"/>
    </row>
    <row r="142" spans="1:23" s="56" customFormat="1" x14ac:dyDescent="0.2">
      <c r="D142" s="27"/>
      <c r="E142" s="27"/>
      <c r="F142" s="27"/>
      <c r="G142" s="27"/>
      <c r="H142" s="27"/>
      <c r="I142" s="27"/>
      <c r="J142" s="27"/>
      <c r="K142" s="25"/>
      <c r="L142" s="25"/>
    </row>
    <row r="143" spans="1:23" s="56" customFormat="1" x14ac:dyDescent="0.2">
      <c r="D143" s="27"/>
      <c r="E143" s="27"/>
      <c r="F143" s="27"/>
      <c r="G143" s="27"/>
      <c r="H143" s="27"/>
      <c r="I143" s="27"/>
      <c r="J143" s="27"/>
      <c r="K143" s="25"/>
      <c r="L143" s="25"/>
    </row>
    <row r="144" spans="1:23" s="56" customFormat="1" x14ac:dyDescent="0.2">
      <c r="D144" s="27"/>
      <c r="E144" s="27"/>
      <c r="F144" s="27"/>
      <c r="G144" s="27"/>
      <c r="H144" s="27"/>
      <c r="I144" s="27"/>
      <c r="J144" s="27"/>
      <c r="K144" s="25"/>
      <c r="L144" s="25"/>
    </row>
    <row r="145" spans="1:23" s="56" customFormat="1" x14ac:dyDescent="0.2">
      <c r="C145" s="57"/>
      <c r="D145" s="29"/>
      <c r="E145" s="29"/>
      <c r="F145" s="29"/>
      <c r="G145" s="29"/>
      <c r="H145" s="29"/>
      <c r="I145" s="29"/>
      <c r="J145" s="29"/>
      <c r="K145" s="25"/>
      <c r="L145" s="25"/>
    </row>
    <row r="146" spans="1:23" s="56" customFormat="1" x14ac:dyDescent="0.2">
      <c r="D146" s="27"/>
    </row>
    <row r="147" spans="1:23" s="56" customFormat="1" x14ac:dyDescent="0.2">
      <c r="C147" s="36"/>
      <c r="D147" s="27"/>
    </row>
    <row r="148" spans="1:23" s="56" customFormat="1" x14ac:dyDescent="0.2">
      <c r="C148" s="59"/>
      <c r="D148" s="27"/>
    </row>
    <row r="149" spans="1:23" s="56" customFormat="1" x14ac:dyDescent="0.2">
      <c r="D149" s="27"/>
    </row>
    <row r="150" spans="1:23" s="56" customFormat="1" x14ac:dyDescent="0.2">
      <c r="D150" s="27"/>
    </row>
    <row r="151" spans="1:23" s="56" customFormat="1" x14ac:dyDescent="0.2">
      <c r="D151" s="74"/>
      <c r="E151" s="74"/>
      <c r="F151" s="74"/>
      <c r="G151" s="74"/>
      <c r="H151" s="74"/>
      <c r="I151" s="74"/>
      <c r="J151" s="74"/>
    </row>
    <row r="152" spans="1:23" s="56" customFormat="1" x14ac:dyDescent="0.2">
      <c r="D152" s="74"/>
      <c r="E152" s="74"/>
      <c r="F152" s="74"/>
      <c r="G152" s="74"/>
      <c r="H152" s="74"/>
      <c r="I152" s="74"/>
      <c r="J152" s="74"/>
    </row>
    <row r="153" spans="1:23" s="56" customFormat="1" x14ac:dyDescent="0.2">
      <c r="D153" s="74"/>
      <c r="E153" s="74"/>
      <c r="F153" s="74"/>
      <c r="G153" s="74"/>
      <c r="H153" s="74"/>
      <c r="I153" s="74"/>
      <c r="J153" s="74"/>
    </row>
    <row r="154" spans="1:23" s="56" customFormat="1" x14ac:dyDescent="0.2">
      <c r="D154" s="74"/>
      <c r="E154" s="74"/>
      <c r="F154" s="74"/>
      <c r="G154" s="74"/>
      <c r="H154" s="74"/>
      <c r="I154" s="74"/>
      <c r="J154" s="74"/>
    </row>
    <row r="155" spans="1:23" s="56" customFormat="1" x14ac:dyDescent="0.2">
      <c r="D155" s="74"/>
      <c r="E155" s="74"/>
      <c r="F155" s="74"/>
      <c r="G155" s="74"/>
      <c r="H155" s="74"/>
      <c r="I155" s="74"/>
      <c r="J155" s="74"/>
    </row>
    <row r="156" spans="1:23" s="56" customFormat="1" x14ac:dyDescent="0.2">
      <c r="D156" s="75"/>
      <c r="E156" s="75"/>
      <c r="F156" s="75"/>
      <c r="G156" s="75"/>
      <c r="H156" s="75"/>
      <c r="I156" s="75"/>
      <c r="J156" s="75"/>
    </row>
    <row r="157" spans="1:23" s="56" customFormat="1" x14ac:dyDescent="0.2">
      <c r="D157" s="27"/>
    </row>
    <row r="158" spans="1:23" s="56" customFormat="1" x14ac:dyDescent="0.2">
      <c r="D158" s="27"/>
    </row>
    <row r="159" spans="1:23" s="57" customFormat="1" x14ac:dyDescent="0.2">
      <c r="A159" s="56"/>
      <c r="B159" s="56"/>
      <c r="C159" s="56"/>
      <c r="D159" s="27"/>
      <c r="E159" s="56"/>
      <c r="F159" s="56"/>
      <c r="G159" s="56"/>
      <c r="H159" s="56"/>
      <c r="I159" s="56"/>
      <c r="J159" s="56"/>
      <c r="K159" s="56"/>
      <c r="L159" s="56"/>
      <c r="M159" s="56"/>
      <c r="N159" s="56"/>
      <c r="O159" s="56"/>
      <c r="P159" s="56"/>
      <c r="Q159" s="56"/>
      <c r="R159" s="56"/>
      <c r="S159" s="56"/>
      <c r="T159" s="56"/>
      <c r="U159" s="56"/>
      <c r="V159" s="56"/>
      <c r="W159" s="56"/>
    </row>
    <row r="160" spans="1:23" s="56" customFormat="1" x14ac:dyDescent="0.2">
      <c r="A160" s="57"/>
      <c r="D160" s="27"/>
      <c r="K160" s="57"/>
      <c r="L160" s="57"/>
      <c r="W160" s="57"/>
    </row>
    <row r="161" spans="2:22" s="56" customFormat="1" x14ac:dyDescent="0.2">
      <c r="B161" s="57"/>
      <c r="C161" s="57"/>
      <c r="D161" s="57"/>
      <c r="E161" s="57"/>
      <c r="F161" s="57"/>
      <c r="G161" s="57"/>
      <c r="H161" s="57"/>
      <c r="I161" s="57"/>
      <c r="J161" s="57"/>
      <c r="K161" s="13"/>
      <c r="L161" s="13"/>
      <c r="M161" s="57"/>
      <c r="N161" s="57"/>
      <c r="O161" s="57"/>
      <c r="P161" s="57"/>
      <c r="Q161" s="57"/>
      <c r="R161" s="57"/>
      <c r="S161" s="57"/>
      <c r="T161" s="57"/>
      <c r="U161" s="57"/>
      <c r="V161" s="57"/>
    </row>
    <row r="162" spans="2:22" s="56" customFormat="1" x14ac:dyDescent="0.2">
      <c r="C162" s="16"/>
      <c r="D162" s="13"/>
      <c r="E162" s="13"/>
      <c r="F162" s="13"/>
      <c r="G162" s="13"/>
      <c r="H162" s="13"/>
      <c r="I162" s="13"/>
      <c r="J162" s="13"/>
      <c r="K162" s="13"/>
      <c r="L162" s="13"/>
    </row>
    <row r="163" spans="2:22" s="56" customFormat="1" x14ac:dyDescent="0.2">
      <c r="D163" s="27"/>
      <c r="E163" s="27"/>
      <c r="F163" s="27"/>
      <c r="G163" s="27"/>
      <c r="H163" s="27"/>
      <c r="I163" s="27"/>
      <c r="J163" s="27"/>
      <c r="K163" s="25"/>
      <c r="L163" s="25"/>
    </row>
    <row r="164" spans="2:22" s="56" customFormat="1" x14ac:dyDescent="0.2">
      <c r="D164" s="27"/>
      <c r="E164" s="27"/>
      <c r="F164" s="27"/>
      <c r="G164" s="27"/>
      <c r="H164" s="27"/>
      <c r="I164" s="27"/>
      <c r="J164" s="27"/>
      <c r="K164" s="25"/>
      <c r="L164" s="25"/>
    </row>
    <row r="165" spans="2:22" s="56" customFormat="1" x14ac:dyDescent="0.2">
      <c r="D165" s="27"/>
      <c r="E165" s="27"/>
      <c r="F165" s="27"/>
      <c r="G165" s="27"/>
      <c r="H165" s="27"/>
      <c r="I165" s="27"/>
      <c r="J165" s="27"/>
      <c r="K165" s="25"/>
      <c r="L165" s="25"/>
    </row>
    <row r="166" spans="2:22" s="56" customFormat="1" x14ac:dyDescent="0.2">
      <c r="D166" s="27"/>
      <c r="E166" s="27"/>
      <c r="F166" s="27"/>
      <c r="G166" s="27"/>
      <c r="H166" s="27"/>
      <c r="I166" s="27"/>
      <c r="J166" s="27"/>
      <c r="K166" s="25"/>
      <c r="L166" s="25"/>
    </row>
    <row r="167" spans="2:22" s="56" customFormat="1" x14ac:dyDescent="0.2">
      <c r="D167" s="27"/>
      <c r="E167" s="27"/>
      <c r="F167" s="27"/>
      <c r="G167" s="27"/>
      <c r="H167" s="27"/>
      <c r="I167" s="27"/>
      <c r="J167" s="27"/>
      <c r="K167" s="25"/>
      <c r="L167" s="25"/>
    </row>
    <row r="168" spans="2:22" s="56" customFormat="1" x14ac:dyDescent="0.2">
      <c r="D168" s="27"/>
      <c r="E168" s="27"/>
      <c r="F168" s="27"/>
      <c r="G168" s="27"/>
      <c r="H168" s="27"/>
      <c r="I168" s="27"/>
      <c r="J168" s="27"/>
      <c r="K168" s="25"/>
      <c r="L168" s="25"/>
    </row>
    <row r="169" spans="2:22" s="56" customFormat="1" x14ac:dyDescent="0.2">
      <c r="C169" s="13"/>
      <c r="D169" s="29"/>
      <c r="E169" s="29"/>
      <c r="F169" s="29"/>
      <c r="G169" s="29"/>
      <c r="H169" s="29"/>
      <c r="I169" s="29"/>
      <c r="J169" s="29"/>
      <c r="K169" s="25"/>
      <c r="L169" s="25"/>
    </row>
    <row r="170" spans="2:22" s="56" customFormat="1" x14ac:dyDescent="0.2"/>
    <row r="171" spans="2:22" s="56" customFormat="1" x14ac:dyDescent="0.2"/>
    <row r="172" spans="2:22" s="56" customFormat="1" x14ac:dyDescent="0.2"/>
    <row r="173" spans="2:22" s="56" customFormat="1" x14ac:dyDescent="0.2">
      <c r="D173" s="77"/>
      <c r="E173" s="77"/>
      <c r="F173" s="77"/>
      <c r="G173" s="77"/>
      <c r="H173" s="77"/>
      <c r="I173" s="77"/>
      <c r="J173" s="77"/>
    </row>
    <row r="174" spans="2:22" s="56" customFormat="1" x14ac:dyDescent="0.2">
      <c r="D174" s="77"/>
      <c r="E174" s="77"/>
      <c r="F174" s="77"/>
      <c r="G174" s="77"/>
      <c r="H174" s="77"/>
      <c r="I174" s="77"/>
      <c r="J174" s="77"/>
    </row>
    <row r="175" spans="2:22" s="56" customFormat="1" x14ac:dyDescent="0.2">
      <c r="D175" s="77"/>
      <c r="E175" s="77"/>
      <c r="F175" s="77"/>
      <c r="G175" s="77"/>
      <c r="H175" s="77"/>
      <c r="I175" s="77"/>
      <c r="J175" s="77"/>
    </row>
    <row r="176" spans="2:22" s="56" customFormat="1" x14ac:dyDescent="0.2">
      <c r="D176" s="77"/>
      <c r="E176" s="77"/>
      <c r="F176" s="77"/>
      <c r="G176" s="77"/>
      <c r="H176" s="77"/>
      <c r="I176" s="77"/>
      <c r="J176" s="77"/>
    </row>
    <row r="177" spans="1:23" s="56" customFormat="1" x14ac:dyDescent="0.2">
      <c r="D177" s="77"/>
      <c r="E177" s="77"/>
      <c r="F177" s="77"/>
      <c r="G177" s="77"/>
      <c r="H177" s="77"/>
      <c r="I177" s="77"/>
      <c r="J177" s="77"/>
    </row>
    <row r="178" spans="1:23" s="56" customFormat="1" x14ac:dyDescent="0.2">
      <c r="D178" s="77"/>
      <c r="E178" s="77"/>
      <c r="F178" s="77"/>
      <c r="G178" s="77"/>
      <c r="H178" s="77"/>
      <c r="I178" s="77"/>
      <c r="J178" s="77"/>
    </row>
    <row r="179" spans="1:23" s="56" customFormat="1" x14ac:dyDescent="0.2">
      <c r="D179" s="75"/>
      <c r="E179" s="75"/>
      <c r="F179" s="75"/>
      <c r="G179" s="75"/>
      <c r="H179" s="75"/>
      <c r="I179" s="75"/>
      <c r="J179" s="75"/>
    </row>
    <row r="180" spans="1:23" s="56" customFormat="1" x14ac:dyDescent="0.2">
      <c r="C180" s="36"/>
    </row>
    <row r="181" spans="1:23" s="56" customFormat="1" x14ac:dyDescent="0.2"/>
    <row r="182" spans="1:23" s="56" customFormat="1" x14ac:dyDescent="0.2"/>
    <row r="183" spans="1:23" s="56" customFormat="1" x14ac:dyDescent="0.2"/>
    <row r="184" spans="1:23" s="56" customFormat="1" x14ac:dyDescent="0.2"/>
    <row r="185" spans="1:23" s="56" customFormat="1" x14ac:dyDescent="0.2">
      <c r="D185" s="73"/>
      <c r="E185" s="73"/>
      <c r="F185" s="73"/>
      <c r="G185" s="73"/>
      <c r="H185" s="73"/>
      <c r="I185" s="73"/>
      <c r="J185" s="73"/>
    </row>
    <row r="186" spans="1:23" s="56" customFormat="1" x14ac:dyDescent="0.2">
      <c r="D186" s="73"/>
      <c r="E186" s="73"/>
      <c r="F186" s="73"/>
      <c r="G186" s="73"/>
      <c r="H186" s="73"/>
      <c r="I186" s="73"/>
      <c r="J186" s="73"/>
    </row>
    <row r="187" spans="1:23" s="57" customFormat="1" x14ac:dyDescent="0.2">
      <c r="A187" s="56"/>
      <c r="B187" s="56"/>
      <c r="C187" s="56"/>
      <c r="D187" s="56"/>
      <c r="E187" s="56"/>
      <c r="F187" s="56"/>
      <c r="G187" s="56"/>
      <c r="H187" s="56"/>
      <c r="I187" s="56"/>
      <c r="J187" s="56"/>
      <c r="K187" s="56"/>
      <c r="L187" s="56"/>
      <c r="M187" s="56"/>
      <c r="N187" s="56"/>
      <c r="O187" s="56"/>
      <c r="P187" s="56"/>
      <c r="Q187" s="56"/>
      <c r="R187" s="56"/>
      <c r="S187" s="56"/>
      <c r="T187" s="56"/>
      <c r="U187" s="56"/>
      <c r="V187" s="56"/>
      <c r="W187" s="56"/>
    </row>
    <row r="188" spans="1:23" s="56" customFormat="1" x14ac:dyDescent="0.2">
      <c r="A188" s="57"/>
      <c r="K188" s="57"/>
      <c r="L188" s="57"/>
      <c r="W188" s="57"/>
    </row>
    <row r="189" spans="1:23" s="56" customFormat="1" x14ac:dyDescent="0.2">
      <c r="B189" s="57"/>
      <c r="C189" s="57"/>
      <c r="D189" s="57"/>
      <c r="E189" s="57"/>
      <c r="F189" s="57"/>
      <c r="G189" s="57"/>
      <c r="H189" s="57"/>
      <c r="I189" s="57"/>
      <c r="J189" s="57"/>
      <c r="K189" s="13"/>
      <c r="L189" s="13"/>
      <c r="M189" s="57"/>
      <c r="N189" s="57"/>
      <c r="O189" s="57"/>
      <c r="P189" s="57"/>
      <c r="Q189" s="57"/>
      <c r="R189" s="57"/>
      <c r="S189" s="57"/>
      <c r="T189" s="57"/>
      <c r="U189" s="57"/>
      <c r="V189" s="57"/>
    </row>
    <row r="190" spans="1:23" s="56" customFormat="1" x14ac:dyDescent="0.2">
      <c r="C190" s="16"/>
      <c r="D190" s="13"/>
      <c r="E190" s="13"/>
      <c r="F190" s="13"/>
      <c r="G190" s="13"/>
      <c r="H190" s="13"/>
      <c r="I190" s="13"/>
      <c r="J190" s="13"/>
      <c r="K190" s="13"/>
      <c r="L190" s="13"/>
    </row>
    <row r="191" spans="1:23" s="56" customFormat="1" x14ac:dyDescent="0.2">
      <c r="D191" s="27"/>
      <c r="E191" s="27"/>
      <c r="F191" s="27"/>
      <c r="G191" s="27"/>
      <c r="H191" s="27"/>
      <c r="I191" s="27"/>
      <c r="J191" s="27"/>
      <c r="K191" s="25"/>
      <c r="L191" s="25"/>
    </row>
    <row r="192" spans="1:23" s="56" customFormat="1" x14ac:dyDescent="0.2">
      <c r="D192" s="27"/>
      <c r="E192" s="27"/>
      <c r="F192" s="27"/>
      <c r="G192" s="27"/>
      <c r="H192" s="27"/>
      <c r="I192" s="27"/>
      <c r="J192" s="27"/>
      <c r="K192" s="25"/>
      <c r="L192" s="25"/>
    </row>
    <row r="193" spans="3:12" s="56" customFormat="1" x14ac:dyDescent="0.2">
      <c r="D193" s="27"/>
      <c r="E193" s="27"/>
      <c r="F193" s="27"/>
      <c r="G193" s="27"/>
      <c r="H193" s="27"/>
      <c r="I193" s="27"/>
      <c r="J193" s="27"/>
      <c r="K193" s="25"/>
      <c r="L193" s="25"/>
    </row>
    <row r="194" spans="3:12" s="56" customFormat="1" x14ac:dyDescent="0.2">
      <c r="D194" s="27"/>
      <c r="E194" s="27"/>
      <c r="F194" s="27"/>
      <c r="G194" s="27"/>
      <c r="H194" s="27"/>
      <c r="I194" s="27"/>
      <c r="J194" s="27"/>
      <c r="K194" s="25"/>
      <c r="L194" s="25"/>
    </row>
    <row r="195" spans="3:12" s="56" customFormat="1" x14ac:dyDescent="0.2">
      <c r="K195" s="25"/>
      <c r="L195" s="25"/>
    </row>
    <row r="196" spans="3:12" s="56" customFormat="1" x14ac:dyDescent="0.2">
      <c r="C196" s="57"/>
      <c r="D196" s="29"/>
      <c r="E196" s="29"/>
      <c r="F196" s="29"/>
      <c r="G196" s="29"/>
      <c r="H196" s="29"/>
      <c r="I196" s="29"/>
      <c r="J196" s="29"/>
      <c r="K196" s="25"/>
      <c r="L196" s="25"/>
    </row>
    <row r="197" spans="3:12" s="56" customFormat="1" x14ac:dyDescent="0.2"/>
    <row r="198" spans="3:12" s="56" customFormat="1" x14ac:dyDescent="0.2"/>
    <row r="199" spans="3:12" s="56" customFormat="1" x14ac:dyDescent="0.2"/>
    <row r="200" spans="3:12" s="56" customFormat="1" x14ac:dyDescent="0.2"/>
    <row r="201" spans="3:12" s="56" customFormat="1" x14ac:dyDescent="0.2">
      <c r="D201" s="74"/>
      <c r="E201" s="74"/>
      <c r="F201" s="74"/>
      <c r="G201" s="74"/>
      <c r="H201" s="74"/>
      <c r="I201" s="74"/>
      <c r="J201" s="74"/>
    </row>
    <row r="202" spans="3:12" s="56" customFormat="1" x14ac:dyDescent="0.2">
      <c r="D202" s="74"/>
      <c r="E202" s="74"/>
      <c r="F202" s="74"/>
      <c r="G202" s="74"/>
      <c r="H202" s="74"/>
      <c r="I202" s="74"/>
      <c r="J202" s="74"/>
    </row>
    <row r="203" spans="3:12" s="56" customFormat="1" x14ac:dyDescent="0.2">
      <c r="D203" s="74"/>
      <c r="E203" s="74"/>
      <c r="F203" s="74"/>
      <c r="G203" s="74"/>
      <c r="H203" s="74"/>
      <c r="I203" s="74"/>
      <c r="J203" s="74"/>
    </row>
    <row r="204" spans="3:12" s="56" customFormat="1" x14ac:dyDescent="0.2">
      <c r="D204" s="58"/>
      <c r="E204" s="58"/>
      <c r="F204" s="58"/>
      <c r="G204" s="58"/>
      <c r="H204" s="58"/>
      <c r="I204" s="58"/>
      <c r="J204" s="58"/>
    </row>
    <row r="205" spans="3:12" s="56" customFormat="1" x14ac:dyDescent="0.2">
      <c r="D205" s="75"/>
      <c r="E205" s="75"/>
      <c r="F205" s="75"/>
      <c r="G205" s="75"/>
      <c r="H205" s="75"/>
      <c r="I205" s="75"/>
      <c r="J205" s="75"/>
    </row>
    <row r="206" spans="3:12" s="56" customFormat="1" x14ac:dyDescent="0.2"/>
    <row r="207" spans="3:12" s="56" customFormat="1" x14ac:dyDescent="0.2"/>
    <row r="208" spans="3:12" s="56" customFormat="1" x14ac:dyDescent="0.2"/>
    <row r="209" spans="1:23" s="56" customFormat="1" x14ac:dyDescent="0.2"/>
    <row r="210" spans="1:23" s="56" customFormat="1" x14ac:dyDescent="0.2"/>
    <row r="211" spans="1:23" s="56" customFormat="1" x14ac:dyDescent="0.2"/>
    <row r="212" spans="1:23" s="56" customFormat="1" x14ac:dyDescent="0.2"/>
    <row r="213" spans="1:23" s="56" customFormat="1" x14ac:dyDescent="0.2"/>
    <row r="214" spans="1:23" s="56" customFormat="1" x14ac:dyDescent="0.2"/>
    <row r="215" spans="1:23" s="56" customFormat="1" x14ac:dyDescent="0.2"/>
    <row r="216" spans="1:23" s="57" customFormat="1" x14ac:dyDescent="0.2">
      <c r="A216" s="56"/>
      <c r="B216" s="56"/>
      <c r="C216" s="56"/>
      <c r="D216" s="56"/>
      <c r="E216" s="56"/>
      <c r="F216" s="56"/>
      <c r="G216" s="56"/>
      <c r="H216" s="56"/>
      <c r="I216" s="56"/>
      <c r="J216" s="56"/>
      <c r="K216" s="56"/>
      <c r="L216" s="56"/>
      <c r="M216" s="56"/>
      <c r="N216" s="56"/>
      <c r="O216" s="56"/>
      <c r="P216" s="56"/>
      <c r="Q216" s="56"/>
      <c r="R216" s="56"/>
      <c r="S216" s="56"/>
      <c r="T216" s="56"/>
      <c r="U216" s="56"/>
      <c r="V216" s="56"/>
      <c r="W216" s="56"/>
    </row>
    <row r="217" spans="1:23" s="56" customFormat="1" x14ac:dyDescent="0.2">
      <c r="A217" s="57"/>
      <c r="K217" s="57"/>
      <c r="L217" s="57"/>
      <c r="W217" s="57"/>
    </row>
    <row r="218" spans="1:23" s="56" customFormat="1" x14ac:dyDescent="0.2">
      <c r="B218" s="57"/>
      <c r="C218" s="57"/>
      <c r="D218" s="57"/>
      <c r="E218" s="57"/>
      <c r="F218" s="57"/>
      <c r="G218" s="57"/>
      <c r="H218" s="57"/>
      <c r="I218" s="57"/>
      <c r="J218" s="57"/>
      <c r="K218" s="13"/>
      <c r="L218" s="13"/>
      <c r="M218" s="57"/>
      <c r="N218" s="57"/>
      <c r="O218" s="57"/>
      <c r="P218" s="57"/>
      <c r="Q218" s="57"/>
      <c r="R218" s="57"/>
      <c r="S218" s="57"/>
      <c r="T218" s="57"/>
      <c r="U218" s="57"/>
      <c r="V218" s="57"/>
    </row>
    <row r="219" spans="1:23" s="56" customFormat="1" x14ac:dyDescent="0.2">
      <c r="C219" s="16"/>
      <c r="D219" s="13"/>
      <c r="E219" s="13"/>
      <c r="F219" s="13"/>
      <c r="G219" s="13"/>
      <c r="H219" s="13"/>
      <c r="I219" s="13"/>
      <c r="J219" s="13"/>
      <c r="K219" s="13"/>
      <c r="L219" s="13"/>
    </row>
    <row r="220" spans="1:23" s="56" customFormat="1" x14ac:dyDescent="0.2">
      <c r="D220" s="27"/>
      <c r="E220" s="27"/>
      <c r="F220" s="27"/>
      <c r="G220" s="27"/>
      <c r="H220" s="27"/>
      <c r="I220" s="27"/>
      <c r="J220" s="27"/>
      <c r="K220" s="25"/>
      <c r="L220" s="25"/>
    </row>
    <row r="221" spans="1:23" s="56" customFormat="1" x14ac:dyDescent="0.2">
      <c r="D221" s="27"/>
      <c r="E221" s="27"/>
      <c r="F221" s="27"/>
      <c r="G221" s="27"/>
      <c r="H221" s="27"/>
      <c r="I221" s="27"/>
      <c r="J221" s="27"/>
      <c r="K221" s="25"/>
      <c r="L221" s="25"/>
    </row>
    <row r="222" spans="1:23" s="56" customFormat="1" x14ac:dyDescent="0.2">
      <c r="D222" s="27"/>
      <c r="E222" s="27"/>
      <c r="F222" s="27"/>
      <c r="G222" s="27"/>
      <c r="H222" s="27"/>
      <c r="I222" s="27"/>
      <c r="J222" s="27"/>
      <c r="K222" s="25"/>
      <c r="L222" s="25"/>
    </row>
    <row r="223" spans="1:23" s="56" customFormat="1" x14ac:dyDescent="0.2">
      <c r="K223" s="25"/>
      <c r="L223" s="25"/>
    </row>
    <row r="224" spans="1:23" s="56" customFormat="1" x14ac:dyDescent="0.2">
      <c r="C224" s="57"/>
      <c r="D224" s="29"/>
      <c r="E224" s="29"/>
      <c r="F224" s="29"/>
      <c r="G224" s="29"/>
      <c r="H224" s="29"/>
      <c r="I224" s="29"/>
      <c r="J224" s="29"/>
      <c r="K224" s="25"/>
      <c r="L224" s="25"/>
    </row>
    <row r="225" spans="4:10" s="56" customFormat="1" x14ac:dyDescent="0.2"/>
    <row r="226" spans="4:10" s="56" customFormat="1" x14ac:dyDescent="0.2"/>
    <row r="227" spans="4:10" s="56" customFormat="1" x14ac:dyDescent="0.2"/>
    <row r="228" spans="4:10" s="56" customFormat="1" x14ac:dyDescent="0.2"/>
    <row r="229" spans="4:10" s="56" customFormat="1" x14ac:dyDescent="0.2"/>
    <row r="230" spans="4:10" s="56" customFormat="1" x14ac:dyDescent="0.2"/>
    <row r="231" spans="4:10" s="56" customFormat="1" x14ac:dyDescent="0.2"/>
    <row r="232" spans="4:10" s="56" customFormat="1" x14ac:dyDescent="0.2">
      <c r="D232" s="74"/>
      <c r="E232" s="74"/>
      <c r="F232" s="74"/>
      <c r="G232" s="74"/>
      <c r="H232" s="74"/>
      <c r="I232" s="74"/>
      <c r="J232" s="74"/>
    </row>
    <row r="233" spans="4:10" s="56" customFormat="1" x14ac:dyDescent="0.2">
      <c r="D233" s="74"/>
      <c r="E233" s="74"/>
      <c r="F233" s="74"/>
      <c r="G233" s="74"/>
      <c r="H233" s="74"/>
      <c r="I233" s="74"/>
      <c r="J233" s="74"/>
    </row>
    <row r="234" spans="4:10" s="56" customFormat="1" x14ac:dyDescent="0.2">
      <c r="D234" s="76"/>
      <c r="E234" s="76"/>
      <c r="F234" s="76"/>
      <c r="G234" s="76"/>
      <c r="H234" s="76"/>
      <c r="I234" s="76"/>
      <c r="J234" s="76"/>
    </row>
    <row r="235" spans="4:10" s="56" customFormat="1" x14ac:dyDescent="0.2"/>
    <row r="236" spans="4:10" s="56" customFormat="1" x14ac:dyDescent="0.2"/>
    <row r="237" spans="4:10" s="56" customFormat="1" x14ac:dyDescent="0.2"/>
    <row r="238" spans="4:10" s="56" customFormat="1" x14ac:dyDescent="0.2"/>
    <row r="239" spans="4:10" s="56" customFormat="1" x14ac:dyDescent="0.2"/>
    <row r="240" spans="4:10" s="56" customFormat="1" x14ac:dyDescent="0.2"/>
    <row r="241" spans="1:23" s="56" customFormat="1" x14ac:dyDescent="0.2"/>
    <row r="242" spans="1:23" s="56" customFormat="1" x14ac:dyDescent="0.2"/>
    <row r="243" spans="1:23" s="57" customFormat="1" x14ac:dyDescent="0.2">
      <c r="A243" s="56"/>
      <c r="B243" s="56"/>
      <c r="C243" s="56"/>
      <c r="D243" s="56"/>
      <c r="E243" s="56"/>
      <c r="F243" s="56"/>
      <c r="G243" s="56"/>
      <c r="H243" s="56"/>
      <c r="I243" s="56"/>
      <c r="J243" s="56"/>
      <c r="M243" s="56"/>
      <c r="N243" s="56"/>
      <c r="O243" s="56"/>
      <c r="P243" s="56"/>
      <c r="Q243" s="56"/>
      <c r="R243" s="56"/>
      <c r="S243" s="56"/>
      <c r="T243" s="56"/>
      <c r="U243" s="56"/>
      <c r="V243" s="56"/>
      <c r="W243" s="56"/>
    </row>
    <row r="244" spans="1:23" s="56" customFormat="1" x14ac:dyDescent="0.2">
      <c r="A244" s="57"/>
      <c r="C244" s="57"/>
      <c r="D244" s="57"/>
      <c r="E244" s="57"/>
      <c r="F244" s="57"/>
      <c r="G244" s="57"/>
      <c r="H244" s="57"/>
      <c r="I244" s="57"/>
      <c r="J244" s="57"/>
      <c r="K244" s="13"/>
      <c r="L244" s="13"/>
      <c r="W244" s="57"/>
    </row>
    <row r="245" spans="1:23" s="56" customFormat="1" x14ac:dyDescent="0.2">
      <c r="B245" s="57"/>
      <c r="C245" s="16"/>
      <c r="D245" s="13"/>
      <c r="E245" s="13"/>
      <c r="F245" s="13"/>
      <c r="G245" s="13"/>
      <c r="H245" s="13"/>
      <c r="I245" s="13"/>
      <c r="J245" s="13"/>
      <c r="K245" s="13"/>
      <c r="L245" s="13"/>
      <c r="M245" s="57"/>
      <c r="N245" s="57"/>
      <c r="O245" s="57"/>
      <c r="P245" s="57"/>
      <c r="Q245" s="57"/>
      <c r="R245" s="57"/>
      <c r="S245" s="57"/>
      <c r="T245" s="57"/>
      <c r="U245" s="57"/>
      <c r="V245" s="57"/>
    </row>
    <row r="246" spans="1:23" s="56" customFormat="1" x14ac:dyDescent="0.2">
      <c r="D246" s="55"/>
      <c r="E246" s="55"/>
      <c r="F246" s="55"/>
      <c r="G246" s="55"/>
      <c r="H246" s="55"/>
      <c r="I246" s="55"/>
      <c r="J246" s="55"/>
      <c r="K246" s="25"/>
      <c r="L246" s="25"/>
    </row>
    <row r="247" spans="1:23" s="56" customFormat="1" x14ac:dyDescent="0.2">
      <c r="D247" s="27"/>
      <c r="E247" s="27"/>
      <c r="F247" s="27"/>
      <c r="G247" s="27"/>
      <c r="H247" s="27"/>
      <c r="I247" s="27"/>
      <c r="J247" s="27"/>
      <c r="K247" s="25"/>
      <c r="L247" s="25"/>
    </row>
    <row r="248" spans="1:23" s="56" customFormat="1" x14ac:dyDescent="0.2">
      <c r="D248" s="27"/>
      <c r="E248" s="27"/>
      <c r="F248" s="27"/>
      <c r="G248" s="27"/>
      <c r="H248" s="27"/>
      <c r="I248" s="27"/>
      <c r="J248" s="27"/>
      <c r="K248" s="25"/>
      <c r="L248" s="25"/>
    </row>
    <row r="249" spans="1:23" s="56" customFormat="1" x14ac:dyDescent="0.2">
      <c r="D249" s="27"/>
      <c r="E249" s="27"/>
      <c r="F249" s="27"/>
      <c r="G249" s="27"/>
      <c r="H249" s="27"/>
      <c r="I249" s="27"/>
      <c r="J249" s="27"/>
      <c r="K249" s="25"/>
      <c r="L249" s="25"/>
    </row>
    <row r="250" spans="1:23" s="56" customFormat="1" x14ac:dyDescent="0.2">
      <c r="K250" s="25"/>
      <c r="L250" s="25"/>
    </row>
    <row r="251" spans="1:23" s="56" customFormat="1" x14ac:dyDescent="0.2">
      <c r="C251" s="57"/>
      <c r="D251" s="29"/>
      <c r="E251" s="29"/>
      <c r="F251" s="29"/>
      <c r="G251" s="29"/>
      <c r="H251" s="29"/>
      <c r="I251" s="29"/>
      <c r="J251" s="29"/>
      <c r="K251" s="25"/>
      <c r="L251" s="25"/>
    </row>
    <row r="252" spans="1:23" s="56" customFormat="1" x14ac:dyDescent="0.2"/>
    <row r="253" spans="1:23" s="56" customFormat="1" x14ac:dyDescent="0.2"/>
    <row r="254" spans="1:23" s="56" customFormat="1" x14ac:dyDescent="0.2"/>
    <row r="255" spans="1:23" s="56" customFormat="1" x14ac:dyDescent="0.2"/>
    <row r="256" spans="1:23"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row r="398" s="56" customFormat="1" x14ac:dyDescent="0.2"/>
    <row r="399" s="56" customFormat="1" x14ac:dyDescent="0.2"/>
    <row r="400" s="56" customFormat="1" x14ac:dyDescent="0.2"/>
    <row r="401" s="56" customFormat="1" x14ac:dyDescent="0.2"/>
    <row r="402" s="56" customFormat="1" x14ac:dyDescent="0.2"/>
    <row r="403" s="56" customFormat="1" x14ac:dyDescent="0.2"/>
    <row r="404" s="56" customFormat="1" x14ac:dyDescent="0.2"/>
    <row r="405" s="56" customFormat="1" x14ac:dyDescent="0.2"/>
    <row r="406" s="56" customFormat="1" x14ac:dyDescent="0.2"/>
    <row r="407" s="56" customFormat="1" x14ac:dyDescent="0.2"/>
    <row r="408" s="56" customFormat="1" x14ac:dyDescent="0.2"/>
    <row r="409" s="56" customFormat="1" x14ac:dyDescent="0.2"/>
    <row r="410" s="56" customFormat="1" x14ac:dyDescent="0.2"/>
    <row r="411" s="56" customFormat="1" x14ac:dyDescent="0.2"/>
    <row r="412" s="56" customFormat="1" x14ac:dyDescent="0.2"/>
    <row r="413" s="56" customFormat="1" x14ac:dyDescent="0.2"/>
    <row r="414" s="56" customFormat="1" x14ac:dyDescent="0.2"/>
    <row r="415" s="56" customFormat="1" x14ac:dyDescent="0.2"/>
    <row r="416" s="56" customFormat="1" x14ac:dyDescent="0.2"/>
    <row r="417" s="56" customFormat="1" x14ac:dyDescent="0.2"/>
    <row r="418" s="56" customFormat="1" x14ac:dyDescent="0.2"/>
    <row r="419" s="56" customFormat="1" x14ac:dyDescent="0.2"/>
    <row r="420" s="56" customFormat="1" x14ac:dyDescent="0.2"/>
    <row r="421" s="56" customFormat="1" x14ac:dyDescent="0.2"/>
    <row r="422" s="56" customFormat="1" x14ac:dyDescent="0.2"/>
    <row r="423" s="56" customFormat="1" x14ac:dyDescent="0.2"/>
    <row r="424" s="56" customFormat="1" x14ac:dyDescent="0.2"/>
    <row r="425" s="56" customFormat="1" x14ac:dyDescent="0.2"/>
    <row r="426" s="56" customFormat="1" x14ac:dyDescent="0.2"/>
    <row r="427" s="56" customFormat="1" x14ac:dyDescent="0.2"/>
    <row r="428" s="56" customFormat="1" x14ac:dyDescent="0.2"/>
    <row r="429" s="56" customFormat="1" x14ac:dyDescent="0.2"/>
    <row r="430" s="56" customFormat="1" x14ac:dyDescent="0.2"/>
    <row r="431" s="56" customFormat="1" x14ac:dyDescent="0.2"/>
    <row r="432" s="56" customFormat="1" x14ac:dyDescent="0.2"/>
    <row r="433" s="56" customFormat="1" x14ac:dyDescent="0.2"/>
    <row r="434" s="56" customFormat="1" x14ac:dyDescent="0.2"/>
    <row r="435" s="56" customFormat="1" x14ac:dyDescent="0.2"/>
    <row r="436" s="56" customFormat="1" x14ac:dyDescent="0.2"/>
    <row r="437" s="56" customFormat="1" x14ac:dyDescent="0.2"/>
    <row r="438" s="56" customFormat="1" x14ac:dyDescent="0.2"/>
  </sheetData>
  <pageMargins left="0.75" right="0.75" top="1" bottom="1" header="0.5" footer="0.5"/>
  <pageSetup orientation="landscape" horizontalDpi="4294967293" verticalDpi="4294967293" r:id="rId1"/>
  <headerFooter alignWithMargins="0"/>
  <rowBreaks count="3" manualBreakCount="3">
    <brk id="89" max="16383" man="1"/>
    <brk id="158" max="16383" man="1"/>
    <brk id="184" max="16383" man="1"/>
  </rowBreaks>
  <colBreaks count="1" manualBreakCount="1">
    <brk id="1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31"/>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7" width="13.42578125" style="1" customWidth="1"/>
    <col min="8" max="8" width="14.5703125" style="1" bestFit="1" customWidth="1"/>
    <col min="9" max="9" width="14" style="1" bestFit="1" customWidth="1"/>
    <col min="10" max="10" width="14.5703125" style="1" bestFit="1" customWidth="1"/>
    <col min="11" max="11" width="14.7109375" style="23" bestFit="1" customWidth="1"/>
    <col min="12" max="12" width="14.7109375" style="23" customWidth="1"/>
    <col min="13" max="13" width="11" style="1" bestFit="1" customWidth="1"/>
    <col min="14" max="14" width="11.28515625" style="1" bestFit="1" customWidth="1"/>
    <col min="15" max="16384" width="9.140625" style="1"/>
  </cols>
  <sheetData>
    <row r="1" spans="2:30" x14ac:dyDescent="0.2">
      <c r="C1" s="1" t="s">
        <v>0</v>
      </c>
      <c r="D1" s="9" t="s">
        <v>3</v>
      </c>
      <c r="E1" s="1" t="str">
        <f>'Title sheet and Definitions'!F14</f>
        <v>Ericsson</v>
      </c>
      <c r="F1" s="101"/>
    </row>
    <row r="2" spans="2:30" x14ac:dyDescent="0.2">
      <c r="C2" s="1" t="s">
        <v>1</v>
      </c>
      <c r="D2" s="101"/>
      <c r="E2" s="101"/>
      <c r="F2" s="101"/>
    </row>
    <row r="3" spans="2:30" x14ac:dyDescent="0.2">
      <c r="C3" s="2">
        <f>'Title sheet and Definitions'!C13</f>
        <v>42985</v>
      </c>
      <c r="D3" s="101"/>
      <c r="E3" s="55"/>
      <c r="F3" s="55"/>
      <c r="G3" s="23"/>
      <c r="H3" s="23"/>
      <c r="I3" s="23"/>
      <c r="J3" s="23"/>
    </row>
    <row r="4" spans="2:30" x14ac:dyDescent="0.2">
      <c r="C4" s="2"/>
      <c r="D4" s="101"/>
      <c r="E4" s="55"/>
      <c r="F4" s="55"/>
      <c r="G4" s="23"/>
      <c r="H4" s="23"/>
      <c r="I4" s="23"/>
      <c r="J4" s="23"/>
    </row>
    <row r="5" spans="2:30" x14ac:dyDescent="0.2">
      <c r="C5" s="2"/>
      <c r="D5" s="101"/>
      <c r="E5" s="55"/>
      <c r="F5" s="55"/>
      <c r="G5" s="23"/>
      <c r="H5" s="23"/>
      <c r="I5" s="23"/>
      <c r="J5" s="23"/>
    </row>
    <row r="6" spans="2:30" x14ac:dyDescent="0.2">
      <c r="C6" s="2"/>
      <c r="D6" s="101"/>
      <c r="E6" s="55"/>
      <c r="F6" s="55"/>
      <c r="G6" s="23"/>
      <c r="H6" s="23"/>
      <c r="I6" s="23"/>
      <c r="J6" s="23"/>
    </row>
    <row r="7" spans="2:30" x14ac:dyDescent="0.2">
      <c r="B7" s="8" t="s">
        <v>149</v>
      </c>
      <c r="C7" s="2"/>
      <c r="D7" s="101"/>
      <c r="E7" s="55"/>
      <c r="F7" s="55"/>
      <c r="G7" s="23"/>
      <c r="H7" s="23"/>
      <c r="I7" s="23"/>
      <c r="J7" s="23"/>
      <c r="O7" s="8" t="s">
        <v>150</v>
      </c>
    </row>
    <row r="8" spans="2:30" x14ac:dyDescent="0.2">
      <c r="C8" s="94"/>
      <c r="D8" s="95">
        <v>2014</v>
      </c>
      <c r="E8" s="95">
        <v>2015</v>
      </c>
      <c r="F8" s="95">
        <v>2016</v>
      </c>
      <c r="G8" s="95">
        <v>2017</v>
      </c>
      <c r="H8" s="95">
        <v>2018</v>
      </c>
      <c r="I8" s="95">
        <v>2019</v>
      </c>
      <c r="J8" s="95">
        <v>2020</v>
      </c>
      <c r="K8" s="95">
        <v>2021</v>
      </c>
      <c r="L8" s="95">
        <v>2022</v>
      </c>
      <c r="M8" s="8" t="s">
        <v>41</v>
      </c>
      <c r="N8" s="39"/>
      <c r="O8" s="23"/>
      <c r="P8" s="23"/>
      <c r="Q8" s="23"/>
      <c r="R8" s="23"/>
      <c r="S8" s="23"/>
      <c r="T8" s="23"/>
      <c r="U8" s="23"/>
      <c r="V8" s="39"/>
      <c r="W8" s="23"/>
      <c r="X8" s="23"/>
      <c r="Y8" s="23"/>
      <c r="Z8" s="23"/>
      <c r="AA8" s="23"/>
      <c r="AB8" s="23"/>
      <c r="AC8" s="23"/>
      <c r="AD8" s="23"/>
    </row>
    <row r="9" spans="2:30" ht="15" x14ac:dyDescent="0.25">
      <c r="C9" s="2" t="s">
        <v>47</v>
      </c>
      <c r="D9" s="11">
        <v>0</v>
      </c>
      <c r="E9" s="11">
        <v>0</v>
      </c>
      <c r="F9" s="11">
        <v>1000</v>
      </c>
      <c r="G9" s="11">
        <v>14341.239500000001</v>
      </c>
      <c r="H9" s="11">
        <v>38384.388664800004</v>
      </c>
      <c r="I9" s="11">
        <v>166222.5205576517</v>
      </c>
      <c r="J9" s="11">
        <v>283081.74300953926</v>
      </c>
      <c r="K9" s="11">
        <v>305164.50870464119</v>
      </c>
      <c r="L9" s="11">
        <v>352065.80294701603</v>
      </c>
      <c r="M9" s="53">
        <v>0.8967383745361901</v>
      </c>
      <c r="N9" s="109"/>
      <c r="O9" s="109"/>
      <c r="P9" s="109"/>
      <c r="Q9" s="109"/>
      <c r="R9" s="109"/>
      <c r="S9" s="109"/>
      <c r="T9" s="23"/>
      <c r="U9" s="23"/>
      <c r="V9" s="109"/>
      <c r="W9" s="109"/>
      <c r="X9" s="109"/>
      <c r="Y9" s="109"/>
      <c r="Z9" s="109"/>
      <c r="AA9" s="109"/>
      <c r="AB9" s="23"/>
      <c r="AC9" s="23"/>
      <c r="AD9" s="23"/>
    </row>
    <row r="10" spans="2:30" x14ac:dyDescent="0.2">
      <c r="C10" s="2" t="s">
        <v>144</v>
      </c>
      <c r="D10" s="11">
        <v>0</v>
      </c>
      <c r="E10" s="11">
        <v>0</v>
      </c>
      <c r="F10" s="11">
        <v>0</v>
      </c>
      <c r="G10" s="11">
        <v>0</v>
      </c>
      <c r="H10" s="11">
        <v>192.88637520000003</v>
      </c>
      <c r="I10" s="11">
        <v>8748.5537135606173</v>
      </c>
      <c r="J10" s="11">
        <v>14899.039105765225</v>
      </c>
      <c r="K10" s="11">
        <v>33907.167633849022</v>
      </c>
      <c r="L10" s="11">
        <v>39118.422549668445</v>
      </c>
      <c r="M10" s="53"/>
      <c r="N10" s="92"/>
      <c r="O10" s="92"/>
      <c r="P10" s="92"/>
      <c r="Q10" s="92"/>
      <c r="R10" s="92"/>
      <c r="S10" s="92"/>
      <c r="T10" s="92"/>
      <c r="U10" s="23"/>
      <c r="V10" s="92"/>
      <c r="W10" s="92"/>
      <c r="X10" s="92"/>
      <c r="Y10" s="92"/>
      <c r="Z10" s="92"/>
      <c r="AA10" s="92"/>
      <c r="AB10" s="92"/>
      <c r="AC10" s="23"/>
      <c r="AD10" s="23"/>
    </row>
    <row r="11" spans="2:30" x14ac:dyDescent="0.2">
      <c r="C11" s="2" t="s">
        <v>49</v>
      </c>
      <c r="D11" s="11">
        <v>0</v>
      </c>
      <c r="E11" s="11">
        <v>0</v>
      </c>
      <c r="F11" s="11">
        <v>0</v>
      </c>
      <c r="G11" s="11">
        <v>0</v>
      </c>
      <c r="H11" s="11">
        <v>0</v>
      </c>
      <c r="I11" s="11">
        <v>0</v>
      </c>
      <c r="J11" s="11">
        <v>0</v>
      </c>
      <c r="K11" s="11">
        <v>0</v>
      </c>
      <c r="L11" s="11">
        <v>0</v>
      </c>
      <c r="M11" s="53"/>
      <c r="N11" s="92"/>
      <c r="O11" s="92"/>
      <c r="P11" s="92"/>
      <c r="Q11" s="92"/>
      <c r="R11" s="92"/>
      <c r="S11" s="92"/>
      <c r="T11" s="92"/>
      <c r="U11" s="23"/>
      <c r="V11" s="92"/>
      <c r="W11" s="92"/>
      <c r="X11" s="92"/>
      <c r="Y11" s="92"/>
      <c r="Z11" s="92"/>
      <c r="AA11" s="92"/>
      <c r="AB11" s="92"/>
      <c r="AC11" s="23"/>
      <c r="AD11" s="23"/>
    </row>
    <row r="12" spans="2:30" x14ac:dyDescent="0.2">
      <c r="C12" s="2" t="s">
        <v>50</v>
      </c>
      <c r="D12" s="11">
        <v>0</v>
      </c>
      <c r="E12" s="11">
        <v>0</v>
      </c>
      <c r="F12" s="11">
        <v>0</v>
      </c>
      <c r="G12" s="11">
        <v>0</v>
      </c>
      <c r="H12" s="11">
        <v>0</v>
      </c>
      <c r="I12" s="11">
        <v>0</v>
      </c>
      <c r="J12" s="11">
        <v>0</v>
      </c>
      <c r="K12" s="11">
        <v>0</v>
      </c>
      <c r="L12" s="11">
        <v>0</v>
      </c>
      <c r="M12" s="53"/>
      <c r="N12" s="92"/>
      <c r="O12" s="92"/>
      <c r="P12" s="92"/>
      <c r="Q12" s="92"/>
      <c r="R12" s="92"/>
      <c r="S12" s="92"/>
      <c r="T12" s="92"/>
      <c r="U12" s="23"/>
      <c r="V12" s="92"/>
      <c r="W12" s="92"/>
      <c r="X12" s="92"/>
      <c r="Y12" s="92"/>
      <c r="Z12" s="92"/>
      <c r="AA12" s="92"/>
      <c r="AB12" s="92"/>
      <c r="AC12" s="23"/>
      <c r="AD12" s="23"/>
    </row>
    <row r="13" spans="2:30" x14ac:dyDescent="0.2">
      <c r="D13" s="17">
        <v>0</v>
      </c>
      <c r="E13" s="17">
        <v>0</v>
      </c>
      <c r="F13" s="17">
        <v>1000</v>
      </c>
      <c r="G13" s="17">
        <v>14341.239500000001</v>
      </c>
      <c r="H13" s="17">
        <v>38577.275040000008</v>
      </c>
      <c r="I13" s="17">
        <v>174971.07427121233</v>
      </c>
      <c r="J13" s="17">
        <v>297980.78211530449</v>
      </c>
      <c r="K13" s="17">
        <v>339071.67633849022</v>
      </c>
      <c r="L13" s="17">
        <v>391184.22549668449</v>
      </c>
      <c r="M13" s="44">
        <v>0.93713072241950068</v>
      </c>
    </row>
    <row r="14" spans="2:30" x14ac:dyDescent="0.2">
      <c r="C14" s="2"/>
      <c r="D14" s="101"/>
      <c r="E14" s="55"/>
      <c r="F14" s="55"/>
      <c r="G14" s="23"/>
      <c r="H14" s="23"/>
      <c r="I14" s="23"/>
      <c r="J14" s="23"/>
    </row>
    <row r="15" spans="2:30" ht="135" customHeight="1" x14ac:dyDescent="0.2">
      <c r="D15" s="55"/>
      <c r="E15" s="55"/>
      <c r="F15" s="55"/>
      <c r="G15" s="55"/>
      <c r="H15" s="55"/>
      <c r="I15" s="55"/>
      <c r="J15" s="55"/>
      <c r="K15" s="55"/>
      <c r="L15" s="55"/>
    </row>
    <row r="17" spans="2:15" x14ac:dyDescent="0.2">
      <c r="B17" s="8" t="s">
        <v>151</v>
      </c>
      <c r="C17" s="2"/>
      <c r="D17" s="101"/>
      <c r="E17" s="55"/>
      <c r="F17" s="55"/>
      <c r="G17" s="23"/>
      <c r="H17" s="23"/>
      <c r="I17" s="23"/>
      <c r="J17" s="23"/>
      <c r="O17" s="8" t="s">
        <v>152</v>
      </c>
    </row>
    <row r="18" spans="2:15" x14ac:dyDescent="0.2">
      <c r="C18" s="94"/>
      <c r="D18" s="95">
        <v>2014</v>
      </c>
      <c r="E18" s="95">
        <v>2015</v>
      </c>
      <c r="F18" s="95">
        <v>2016</v>
      </c>
      <c r="G18" s="95">
        <v>2017</v>
      </c>
      <c r="H18" s="95">
        <v>2018</v>
      </c>
      <c r="I18" s="95">
        <v>2019</v>
      </c>
      <c r="J18" s="95">
        <v>2020</v>
      </c>
      <c r="K18" s="95">
        <v>2021</v>
      </c>
      <c r="L18" s="95">
        <v>2022</v>
      </c>
      <c r="M18" s="8" t="s">
        <v>41</v>
      </c>
    </row>
    <row r="19" spans="2:15" x14ac:dyDescent="0.2">
      <c r="C19" s="2" t="s">
        <v>47</v>
      </c>
      <c r="D19" s="84">
        <v>0</v>
      </c>
      <c r="E19" s="84">
        <v>0</v>
      </c>
      <c r="F19" s="84">
        <v>2020000</v>
      </c>
      <c r="G19" s="84">
        <v>25848328.612</v>
      </c>
      <c r="H19" s="84">
        <v>70975494.02459906</v>
      </c>
      <c r="I19" s="84">
        <v>260272894.4163554</v>
      </c>
      <c r="J19" s="84">
        <v>407468032.50713384</v>
      </c>
      <c r="K19" s="84">
        <v>399685634.88259465</v>
      </c>
      <c r="L19" s="84">
        <v>451021747.49236947</v>
      </c>
      <c r="M19" s="53">
        <v>0.77154832386249406</v>
      </c>
    </row>
    <row r="20" spans="2:15" x14ac:dyDescent="0.2">
      <c r="C20" s="2" t="s">
        <v>111</v>
      </c>
      <c r="D20" s="84">
        <v>0</v>
      </c>
      <c r="E20" s="84">
        <v>0</v>
      </c>
      <c r="F20" s="84">
        <v>0</v>
      </c>
      <c r="G20" s="84">
        <v>0</v>
      </c>
      <c r="H20" s="84">
        <v>356660.77399296011</v>
      </c>
      <c r="I20" s="84">
        <v>13698573.390334496</v>
      </c>
      <c r="J20" s="84">
        <v>21445685.921428099</v>
      </c>
      <c r="K20" s="84">
        <v>44409514.986954957</v>
      </c>
      <c r="L20" s="84">
        <v>50113527.499152161</v>
      </c>
      <c r="M20" s="53"/>
    </row>
    <row r="21" spans="2:15" x14ac:dyDescent="0.2">
      <c r="C21" s="2" t="s">
        <v>49</v>
      </c>
      <c r="D21" s="84">
        <v>0</v>
      </c>
      <c r="E21" s="84">
        <v>0</v>
      </c>
      <c r="F21" s="84">
        <v>0</v>
      </c>
      <c r="G21" s="84">
        <v>0</v>
      </c>
      <c r="H21" s="84">
        <v>0</v>
      </c>
      <c r="I21" s="84">
        <v>0</v>
      </c>
      <c r="J21" s="84">
        <v>0</v>
      </c>
      <c r="K21" s="84">
        <v>0</v>
      </c>
      <c r="L21" s="84">
        <v>0</v>
      </c>
      <c r="M21" s="53"/>
    </row>
    <row r="22" spans="2:15" x14ac:dyDescent="0.2">
      <c r="C22" s="2" t="s">
        <v>50</v>
      </c>
      <c r="D22" s="84">
        <v>0</v>
      </c>
      <c r="E22" s="84">
        <v>0</v>
      </c>
      <c r="F22" s="84">
        <v>0</v>
      </c>
      <c r="G22" s="84">
        <v>0</v>
      </c>
      <c r="H22" s="84">
        <v>0</v>
      </c>
      <c r="I22" s="84">
        <v>0</v>
      </c>
      <c r="J22" s="84">
        <v>0</v>
      </c>
      <c r="K22" s="84">
        <v>0</v>
      </c>
      <c r="L22" s="84">
        <v>0</v>
      </c>
      <c r="M22" s="53"/>
    </row>
    <row r="23" spans="2:15" x14ac:dyDescent="0.2">
      <c r="D23" s="85">
        <v>0</v>
      </c>
      <c r="E23" s="85">
        <v>0</v>
      </c>
      <c r="F23" s="85">
        <v>2020000</v>
      </c>
      <c r="G23" s="85">
        <v>25848328.612</v>
      </c>
      <c r="H23" s="85">
        <v>71332154.798592016</v>
      </c>
      <c r="I23" s="85">
        <v>273971467.80668992</v>
      </c>
      <c r="J23" s="85">
        <v>428913718.42856193</v>
      </c>
      <c r="K23" s="85">
        <v>444095149.86954963</v>
      </c>
      <c r="L23" s="85">
        <v>501135274.99152166</v>
      </c>
      <c r="M23" s="44">
        <v>0.80927466353601263</v>
      </c>
    </row>
    <row r="25" spans="2:15" ht="140.25" customHeight="1" x14ac:dyDescent="0.2">
      <c r="C25" s="72"/>
      <c r="D25" s="86"/>
      <c r="E25" s="86"/>
      <c r="F25" s="86"/>
      <c r="G25" s="86"/>
      <c r="H25" s="86"/>
      <c r="I25" s="86"/>
      <c r="J25" s="86"/>
      <c r="K25" s="86"/>
      <c r="L25" s="86"/>
    </row>
    <row r="26" spans="2:15" x14ac:dyDescent="0.2">
      <c r="C26" s="2"/>
      <c r="D26" s="101"/>
      <c r="E26" s="55"/>
      <c r="F26" s="55"/>
      <c r="G26" s="23"/>
      <c r="H26" s="23"/>
      <c r="I26" s="23"/>
      <c r="J26" s="23"/>
    </row>
    <row r="27" spans="2:15" x14ac:dyDescent="0.2">
      <c r="B27" s="8" t="s">
        <v>153</v>
      </c>
      <c r="C27" s="2"/>
      <c r="D27" s="101"/>
      <c r="E27" s="55"/>
      <c r="F27" s="55"/>
      <c r="G27" s="23"/>
      <c r="H27" s="23"/>
      <c r="I27" s="23"/>
      <c r="J27" s="23"/>
      <c r="O27" s="8" t="s">
        <v>154</v>
      </c>
    </row>
    <row r="28" spans="2:15" x14ac:dyDescent="0.2">
      <c r="C28" s="94"/>
      <c r="D28" s="95">
        <v>2014</v>
      </c>
      <c r="E28" s="95">
        <v>2015</v>
      </c>
      <c r="F28" s="95">
        <v>2016</v>
      </c>
      <c r="G28" s="95">
        <v>2017</v>
      </c>
      <c r="H28" s="95">
        <v>2018</v>
      </c>
      <c r="I28" s="95">
        <v>2019</v>
      </c>
      <c r="J28" s="95">
        <v>2020</v>
      </c>
      <c r="K28" s="95">
        <v>2021</v>
      </c>
      <c r="L28" s="95">
        <v>2022</v>
      </c>
      <c r="M28" s="8" t="s">
        <v>41</v>
      </c>
    </row>
    <row r="29" spans="2:15" s="57" customFormat="1" ht="15" x14ac:dyDescent="0.25">
      <c r="C29" s="54" t="s">
        <v>88</v>
      </c>
      <c r="D29" s="11">
        <v>0</v>
      </c>
      <c r="E29" s="11">
        <v>0</v>
      </c>
      <c r="F29" s="11">
        <v>650</v>
      </c>
      <c r="G29" s="11">
        <v>9321.8056750000014</v>
      </c>
      <c r="H29" s="11">
        <v>25123.450369800004</v>
      </c>
      <c r="I29" s="11">
        <v>64301.869794670522</v>
      </c>
      <c r="J29" s="11">
        <v>109507.93742737439</v>
      </c>
      <c r="K29" s="11">
        <v>130542.59539031873</v>
      </c>
      <c r="L29" s="11">
        <v>150605.92681622351</v>
      </c>
      <c r="M29" s="53">
        <v>0.74448967579087633</v>
      </c>
    </row>
    <row r="30" spans="2:15" s="56" customFormat="1" ht="15" x14ac:dyDescent="0.25">
      <c r="C30" s="54" t="s">
        <v>92</v>
      </c>
      <c r="D30" s="11">
        <v>0</v>
      </c>
      <c r="E30" s="11">
        <v>0</v>
      </c>
      <c r="F30" s="11">
        <v>0</v>
      </c>
      <c r="G30" s="11">
        <v>0</v>
      </c>
      <c r="H30" s="11">
        <v>0</v>
      </c>
      <c r="I30" s="11">
        <v>3499.4214854242464</v>
      </c>
      <c r="J30" s="11">
        <v>5959.6156423060902</v>
      </c>
      <c r="K30" s="11">
        <v>6781.4335267698043</v>
      </c>
      <c r="L30" s="11">
        <v>7823.6845099336897</v>
      </c>
      <c r="M30" s="53"/>
    </row>
    <row r="31" spans="2:15" s="56" customFormat="1" ht="15" x14ac:dyDescent="0.25">
      <c r="C31" s="54" t="s">
        <v>95</v>
      </c>
      <c r="D31" s="11">
        <v>0</v>
      </c>
      <c r="E31" s="11">
        <v>0</v>
      </c>
      <c r="F31" s="11">
        <v>30</v>
      </c>
      <c r="G31" s="11">
        <v>430.23718500000001</v>
      </c>
      <c r="H31" s="11">
        <v>1157.3182512000001</v>
      </c>
      <c r="I31" s="11">
        <v>26245.661140681848</v>
      </c>
      <c r="J31" s="11">
        <v>44697.11731729567</v>
      </c>
      <c r="K31" s="11">
        <v>50860.751450773532</v>
      </c>
      <c r="L31" s="11">
        <v>58677.633824502671</v>
      </c>
      <c r="M31" s="53">
        <v>1.6727167158499761</v>
      </c>
    </row>
    <row r="32" spans="2:15" s="56" customFormat="1" ht="15" x14ac:dyDescent="0.25">
      <c r="C32" s="54" t="s">
        <v>98</v>
      </c>
      <c r="D32" s="11">
        <v>0</v>
      </c>
      <c r="E32" s="11">
        <v>0</v>
      </c>
      <c r="F32" s="11">
        <v>150</v>
      </c>
      <c r="G32" s="11">
        <v>2151.1859250000002</v>
      </c>
      <c r="H32" s="11">
        <v>5763.4448909760004</v>
      </c>
      <c r="I32" s="11">
        <v>25545.776843596999</v>
      </c>
      <c r="J32" s="11">
        <v>43505.194188834452</v>
      </c>
      <c r="K32" s="11">
        <v>48148.178040065613</v>
      </c>
      <c r="L32" s="11">
        <v>55548.160020529191</v>
      </c>
      <c r="M32" s="53">
        <v>0.91601253518729697</v>
      </c>
    </row>
    <row r="33" spans="2:15" s="56" customFormat="1" ht="15" x14ac:dyDescent="0.25">
      <c r="C33" s="54" t="s">
        <v>101</v>
      </c>
      <c r="D33" s="11">
        <v>0</v>
      </c>
      <c r="E33" s="11">
        <v>0</v>
      </c>
      <c r="F33" s="11">
        <v>100</v>
      </c>
      <c r="G33" s="11">
        <v>1434.1239500000001</v>
      </c>
      <c r="H33" s="11">
        <v>3846.1543214880007</v>
      </c>
      <c r="I33" s="11">
        <v>33681.931797208374</v>
      </c>
      <c r="J33" s="11">
        <v>57361.300557196118</v>
      </c>
      <c r="K33" s="11">
        <v>62728.26012262069</v>
      </c>
      <c r="L33" s="11">
        <v>72369.081716886634</v>
      </c>
      <c r="M33" s="53">
        <v>1.1907522916655093</v>
      </c>
    </row>
    <row r="34" spans="2:15" s="56" customFormat="1" ht="15" x14ac:dyDescent="0.25">
      <c r="C34" s="54" t="s">
        <v>104</v>
      </c>
      <c r="D34" s="11">
        <v>0</v>
      </c>
      <c r="E34" s="11">
        <v>0</v>
      </c>
      <c r="F34" s="11">
        <v>70</v>
      </c>
      <c r="G34" s="11">
        <v>1003.8867650000002</v>
      </c>
      <c r="H34" s="11">
        <v>2686.9072065360006</v>
      </c>
      <c r="I34" s="11">
        <v>21696.413209630329</v>
      </c>
      <c r="J34" s="11">
        <v>36949.616982297761</v>
      </c>
      <c r="K34" s="11">
        <v>40010.45780794185</v>
      </c>
      <c r="L34" s="11">
        <v>46159.738608608764</v>
      </c>
      <c r="M34" s="53">
        <v>1.1503825266434755</v>
      </c>
    </row>
    <row r="35" spans="2:15" s="56" customFormat="1" ht="15" x14ac:dyDescent="0.25">
      <c r="C35" s="54" t="s">
        <v>66</v>
      </c>
      <c r="D35" s="11">
        <v>0</v>
      </c>
      <c r="E35" s="11">
        <v>0</v>
      </c>
      <c r="F35" s="34">
        <v>1000</v>
      </c>
      <c r="G35" s="34">
        <v>14341.2395</v>
      </c>
      <c r="H35" s="34">
        <v>38577.275040000008</v>
      </c>
      <c r="I35" s="34">
        <v>174971.07427121233</v>
      </c>
      <c r="J35" s="34">
        <v>297980.78211530449</v>
      </c>
      <c r="K35" s="34">
        <v>339071.67633849016</v>
      </c>
      <c r="L35" s="34">
        <v>391184.22549668449</v>
      </c>
      <c r="M35" s="44">
        <v>0.93713072241950068</v>
      </c>
    </row>
    <row r="36" spans="2:15" s="56" customFormat="1" x14ac:dyDescent="0.2">
      <c r="C36" s="61"/>
      <c r="D36" s="11"/>
      <c r="E36" s="55"/>
      <c r="F36" s="55"/>
      <c r="G36" s="55"/>
      <c r="H36" s="55"/>
      <c r="I36" s="55"/>
      <c r="J36" s="55"/>
      <c r="K36" s="25"/>
      <c r="L36" s="25"/>
    </row>
    <row r="37" spans="2:15" s="56" customFormat="1" ht="128.25" customHeight="1" x14ac:dyDescent="0.2">
      <c r="C37" s="62"/>
      <c r="D37" s="55"/>
      <c r="E37" s="55"/>
      <c r="F37" s="55"/>
      <c r="G37" s="55"/>
      <c r="H37" s="55"/>
      <c r="I37" s="55"/>
      <c r="J37" s="55"/>
      <c r="K37" s="25"/>
      <c r="L37" s="25"/>
    </row>
    <row r="38" spans="2:15" s="56" customFormat="1" x14ac:dyDescent="0.2">
      <c r="D38" s="29"/>
      <c r="E38" s="29"/>
      <c r="F38" s="29"/>
      <c r="G38" s="29"/>
      <c r="H38" s="29"/>
      <c r="I38" s="29"/>
      <c r="J38" s="29"/>
      <c r="K38" s="25"/>
      <c r="L38" s="25"/>
    </row>
    <row r="39" spans="2:15" s="56" customFormat="1" x14ac:dyDescent="0.2">
      <c r="B39" s="8" t="s">
        <v>155</v>
      </c>
      <c r="C39" s="57"/>
      <c r="D39" s="29"/>
      <c r="E39" s="29"/>
      <c r="F39" s="29"/>
      <c r="G39" s="29"/>
      <c r="H39" s="29"/>
      <c r="I39" s="29"/>
      <c r="J39" s="29"/>
      <c r="K39" s="25"/>
      <c r="L39" s="25"/>
      <c r="O39" s="8" t="s">
        <v>156</v>
      </c>
    </row>
    <row r="40" spans="2:15" x14ac:dyDescent="0.2">
      <c r="C40" s="94"/>
      <c r="D40" s="95">
        <v>2014</v>
      </c>
      <c r="E40" s="95">
        <v>2015</v>
      </c>
      <c r="F40" s="95">
        <v>2016</v>
      </c>
      <c r="G40" s="95">
        <v>2017</v>
      </c>
      <c r="H40" s="95">
        <v>2018</v>
      </c>
      <c r="I40" s="95">
        <v>2019</v>
      </c>
      <c r="J40" s="95">
        <v>2020</v>
      </c>
      <c r="K40" s="95">
        <v>2021</v>
      </c>
      <c r="L40" s="95">
        <v>2022</v>
      </c>
      <c r="M40" s="8" t="s">
        <v>41</v>
      </c>
    </row>
    <row r="41" spans="2:15" s="56" customFormat="1" ht="15" x14ac:dyDescent="0.25">
      <c r="C41" s="56" t="s">
        <v>54</v>
      </c>
      <c r="D41" s="29"/>
      <c r="E41" s="29"/>
      <c r="F41" s="27">
        <v>500</v>
      </c>
      <c r="G41" s="82">
        <v>7496.8100000000013</v>
      </c>
      <c r="H41" s="82">
        <v>15167.976960000002</v>
      </c>
      <c r="I41" s="82">
        <v>83745.72</v>
      </c>
      <c r="J41" s="82">
        <v>140183.70400000003</v>
      </c>
      <c r="K41" s="82">
        <v>161135.31200000006</v>
      </c>
      <c r="L41" s="82">
        <v>189694.24000000005</v>
      </c>
      <c r="M41" s="53">
        <v>0.90825112874414149</v>
      </c>
    </row>
    <row r="42" spans="2:15" s="56" customFormat="1" x14ac:dyDescent="0.2">
      <c r="C42" s="56" t="s">
        <v>55</v>
      </c>
      <c r="D42" s="29"/>
      <c r="E42" s="29"/>
      <c r="F42" s="27">
        <v>500</v>
      </c>
      <c r="G42" s="86">
        <v>6844.4295000000002</v>
      </c>
      <c r="H42" s="86">
        <v>23409.298080000004</v>
      </c>
      <c r="I42" s="86">
        <v>91225.354271212316</v>
      </c>
      <c r="J42" s="86">
        <v>157797.0781153045</v>
      </c>
      <c r="K42" s="86">
        <v>177936.36433849012</v>
      </c>
      <c r="L42" s="86">
        <v>201489.98549668441</v>
      </c>
      <c r="M42" s="53">
        <v>0.96690435639544736</v>
      </c>
    </row>
    <row r="43" spans="2:15" s="56" customFormat="1" x14ac:dyDescent="0.2">
      <c r="C43" s="57"/>
      <c r="D43" s="87">
        <v>0</v>
      </c>
      <c r="E43" s="87">
        <v>0</v>
      </c>
      <c r="F43" s="87">
        <v>1000</v>
      </c>
      <c r="G43" s="87">
        <v>14341.239500000001</v>
      </c>
      <c r="H43" s="87">
        <v>38577.275040000008</v>
      </c>
      <c r="I43" s="87">
        <v>174971.07427121233</v>
      </c>
      <c r="J43" s="87">
        <v>297980.78211530449</v>
      </c>
      <c r="K43" s="87">
        <v>339071.67633849022</v>
      </c>
      <c r="L43" s="87">
        <v>391184.22549668443</v>
      </c>
      <c r="M43" s="44">
        <v>0.93713072241950068</v>
      </c>
    </row>
    <row r="44" spans="2:15" s="56" customFormat="1" x14ac:dyDescent="0.2">
      <c r="C44" s="57"/>
      <c r="D44" s="29"/>
      <c r="E44" s="29"/>
      <c r="F44" s="29"/>
      <c r="G44" s="29"/>
      <c r="H44" s="57"/>
      <c r="I44" s="29"/>
      <c r="J44" s="29"/>
      <c r="K44" s="57"/>
      <c r="L44" s="57"/>
    </row>
    <row r="45" spans="2:15" s="56" customFormat="1" x14ac:dyDescent="0.2">
      <c r="C45" s="66"/>
      <c r="D45" s="29"/>
      <c r="E45" s="29"/>
      <c r="F45" s="29"/>
      <c r="G45" s="29"/>
      <c r="H45" s="57"/>
      <c r="I45" s="29"/>
      <c r="J45" s="29"/>
      <c r="K45" s="57"/>
      <c r="L45" s="57"/>
    </row>
    <row r="46" spans="2:15" s="56" customFormat="1" x14ac:dyDescent="0.2">
      <c r="C46" s="66"/>
      <c r="D46" s="29"/>
      <c r="E46" s="29"/>
      <c r="F46" s="29"/>
      <c r="G46" s="29"/>
      <c r="H46" s="57"/>
      <c r="I46" s="29"/>
      <c r="J46" s="29"/>
      <c r="K46" s="57"/>
      <c r="L46" s="57"/>
    </row>
    <row r="47" spans="2:15" s="56" customFormat="1" x14ac:dyDescent="0.2">
      <c r="C47" s="66"/>
      <c r="D47" s="29"/>
      <c r="E47" s="29"/>
      <c r="F47" s="29"/>
      <c r="G47" s="29"/>
      <c r="H47" s="57"/>
      <c r="I47" s="29"/>
      <c r="J47" s="29"/>
      <c r="K47" s="57"/>
      <c r="L47" s="57"/>
    </row>
    <row r="48" spans="2:15" s="56" customFormat="1" x14ac:dyDescent="0.2">
      <c r="C48" s="57"/>
      <c r="D48" s="29"/>
      <c r="E48" s="29"/>
      <c r="F48" s="29"/>
      <c r="G48" s="29"/>
      <c r="H48" s="57"/>
      <c r="I48" s="29"/>
      <c r="J48" s="29"/>
      <c r="K48" s="57"/>
      <c r="L48" s="57"/>
    </row>
    <row r="49" spans="2:23" s="57" customFormat="1" x14ac:dyDescent="0.2">
      <c r="B49" s="56"/>
      <c r="C49" s="16"/>
      <c r="D49" s="13"/>
      <c r="E49" s="13"/>
      <c r="F49" s="13"/>
      <c r="G49" s="13"/>
      <c r="H49" s="13"/>
      <c r="I49" s="13"/>
      <c r="J49" s="13"/>
      <c r="M49" s="56"/>
      <c r="N49" s="56"/>
      <c r="O49" s="56"/>
      <c r="P49" s="56"/>
      <c r="Q49" s="56"/>
      <c r="R49" s="56"/>
      <c r="S49" s="56"/>
      <c r="T49" s="56"/>
      <c r="U49" s="56"/>
      <c r="V49" s="56"/>
      <c r="W49" s="56"/>
    </row>
    <row r="50" spans="2:23" s="57" customFormat="1" x14ac:dyDescent="0.2">
      <c r="B50" s="56"/>
      <c r="C50" s="33"/>
      <c r="D50" s="29"/>
      <c r="E50" s="25"/>
      <c r="F50" s="25"/>
      <c r="G50" s="25"/>
      <c r="H50" s="25"/>
      <c r="I50" s="25"/>
      <c r="J50" s="25"/>
      <c r="M50" s="56"/>
      <c r="N50" s="56"/>
      <c r="O50" s="56"/>
      <c r="P50" s="56"/>
      <c r="Q50" s="56"/>
      <c r="R50" s="56"/>
      <c r="S50" s="56"/>
      <c r="T50" s="56"/>
      <c r="U50" s="56"/>
      <c r="V50" s="56"/>
      <c r="W50" s="56"/>
    </row>
    <row r="51" spans="2:23" s="57" customFormat="1" x14ac:dyDescent="0.2">
      <c r="B51" s="56"/>
      <c r="C51" s="61"/>
      <c r="D51" s="29"/>
      <c r="E51" s="25"/>
      <c r="F51" s="25"/>
      <c r="G51" s="25"/>
      <c r="H51" s="25"/>
      <c r="I51" s="25"/>
      <c r="J51" s="25"/>
      <c r="M51" s="56"/>
      <c r="N51" s="56"/>
      <c r="O51" s="56"/>
      <c r="P51" s="56"/>
      <c r="Q51" s="56"/>
      <c r="R51" s="56"/>
      <c r="S51" s="56"/>
      <c r="T51" s="56"/>
      <c r="U51" s="56"/>
      <c r="V51" s="56"/>
      <c r="W51" s="56"/>
    </row>
    <row r="52" spans="2:23" s="57" customFormat="1" x14ac:dyDescent="0.2">
      <c r="B52" s="56"/>
      <c r="C52" s="61"/>
      <c r="D52" s="29"/>
      <c r="E52" s="25"/>
      <c r="F52" s="25"/>
      <c r="G52" s="25"/>
      <c r="H52" s="25"/>
      <c r="I52" s="25"/>
      <c r="J52" s="25"/>
      <c r="M52" s="56"/>
      <c r="N52" s="56"/>
      <c r="O52" s="56"/>
      <c r="P52" s="56"/>
      <c r="Q52" s="56"/>
      <c r="R52" s="56"/>
      <c r="S52" s="56"/>
      <c r="T52" s="56"/>
      <c r="U52" s="56"/>
      <c r="V52" s="56"/>
      <c r="W52" s="56"/>
    </row>
    <row r="53" spans="2:23" s="57" customFormat="1" x14ac:dyDescent="0.2">
      <c r="B53" s="56"/>
      <c r="C53" s="33"/>
      <c r="D53" s="29"/>
      <c r="E53" s="29"/>
      <c r="F53" s="25"/>
      <c r="G53" s="25"/>
      <c r="H53" s="67"/>
      <c r="I53" s="67"/>
      <c r="J53" s="67"/>
      <c r="M53" s="56"/>
      <c r="N53" s="56"/>
      <c r="O53" s="56"/>
      <c r="P53" s="56"/>
      <c r="Q53" s="56"/>
      <c r="R53" s="56"/>
      <c r="S53" s="56"/>
      <c r="T53" s="56"/>
      <c r="U53" s="56"/>
      <c r="V53" s="56"/>
      <c r="W53" s="56"/>
    </row>
    <row r="54" spans="2:23" s="57" customFormat="1" x14ac:dyDescent="0.2">
      <c r="B54" s="56"/>
      <c r="C54" s="61"/>
      <c r="D54" s="25"/>
      <c r="E54" s="25"/>
      <c r="F54" s="25"/>
      <c r="G54" s="25"/>
      <c r="H54" s="67"/>
      <c r="I54" s="67"/>
      <c r="J54" s="67"/>
      <c r="M54" s="56"/>
      <c r="N54" s="56"/>
      <c r="O54" s="56"/>
      <c r="P54" s="56"/>
      <c r="Q54" s="56"/>
      <c r="R54" s="56"/>
      <c r="S54" s="56"/>
      <c r="T54" s="56"/>
      <c r="U54" s="56"/>
      <c r="V54" s="56"/>
      <c r="W54" s="56"/>
    </row>
    <row r="55" spans="2:23" s="57" customFormat="1" x14ac:dyDescent="0.2">
      <c r="B55" s="56"/>
      <c r="C55" s="61"/>
      <c r="D55" s="25"/>
      <c r="E55" s="25"/>
      <c r="F55" s="68"/>
      <c r="G55" s="25"/>
      <c r="H55" s="25"/>
      <c r="I55" s="68"/>
      <c r="J55" s="69"/>
      <c r="M55" s="56"/>
      <c r="N55" s="56"/>
      <c r="O55" s="56"/>
      <c r="P55" s="56"/>
      <c r="Q55" s="56"/>
      <c r="R55" s="56"/>
      <c r="S55" s="56"/>
      <c r="T55" s="56"/>
      <c r="U55" s="56"/>
      <c r="V55" s="56"/>
      <c r="W55" s="56"/>
    </row>
    <row r="56" spans="2:23" s="57" customFormat="1" x14ac:dyDescent="0.2">
      <c r="B56" s="56"/>
      <c r="C56" s="61"/>
      <c r="D56" s="25"/>
      <c r="E56" s="25"/>
      <c r="F56" s="25"/>
      <c r="G56" s="25"/>
      <c r="H56" s="25"/>
      <c r="I56" s="25"/>
      <c r="J56" s="25"/>
      <c r="M56" s="56"/>
      <c r="N56" s="56"/>
      <c r="O56" s="56"/>
      <c r="P56" s="56"/>
      <c r="Q56" s="56"/>
      <c r="R56" s="56"/>
      <c r="S56" s="56"/>
      <c r="T56" s="56"/>
      <c r="U56" s="56"/>
      <c r="V56" s="56"/>
      <c r="W56" s="56"/>
    </row>
    <row r="57" spans="2:23" s="57" customFormat="1" x14ac:dyDescent="0.2">
      <c r="B57" s="56"/>
      <c r="C57" s="70"/>
      <c r="D57" s="25"/>
      <c r="E57" s="25"/>
      <c r="F57" s="25"/>
      <c r="G57" s="25"/>
      <c r="H57" s="25"/>
      <c r="I57" s="25"/>
      <c r="J57" s="25"/>
      <c r="M57" s="56"/>
      <c r="N57" s="56"/>
      <c r="O57" s="56"/>
      <c r="P57" s="56"/>
      <c r="Q57" s="56"/>
      <c r="R57" s="56"/>
      <c r="S57" s="56"/>
      <c r="T57" s="56"/>
      <c r="U57" s="56"/>
      <c r="V57" s="56"/>
      <c r="W57" s="56"/>
    </row>
    <row r="58" spans="2:23" s="57" customFormat="1" x14ac:dyDescent="0.2">
      <c r="B58" s="56"/>
      <c r="D58" s="29"/>
      <c r="E58" s="29"/>
      <c r="F58" s="29"/>
      <c r="G58" s="29"/>
      <c r="I58" s="29"/>
      <c r="J58" s="29"/>
      <c r="M58" s="56"/>
      <c r="N58" s="56"/>
      <c r="O58" s="56"/>
      <c r="P58" s="56"/>
      <c r="Q58" s="56"/>
      <c r="R58" s="56"/>
      <c r="S58" s="56"/>
      <c r="T58" s="56"/>
      <c r="U58" s="56"/>
      <c r="V58" s="56"/>
      <c r="W58" s="56"/>
    </row>
    <row r="59" spans="2:23" s="57" customFormat="1" x14ac:dyDescent="0.2">
      <c r="B59" s="56"/>
      <c r="D59" s="29"/>
      <c r="E59" s="29"/>
      <c r="F59" s="29"/>
      <c r="G59" s="29"/>
      <c r="I59" s="29"/>
      <c r="J59" s="29"/>
      <c r="M59" s="56"/>
      <c r="N59" s="56"/>
      <c r="O59" s="56"/>
      <c r="P59" s="56"/>
      <c r="Q59" s="56"/>
      <c r="R59" s="56"/>
      <c r="S59" s="56"/>
      <c r="T59" s="56"/>
      <c r="U59" s="56"/>
      <c r="V59" s="56"/>
      <c r="W59" s="56"/>
    </row>
    <row r="60" spans="2:23" s="57" customFormat="1" x14ac:dyDescent="0.2">
      <c r="B60" s="56"/>
      <c r="D60" s="29"/>
      <c r="E60" s="29"/>
      <c r="F60" s="29"/>
      <c r="G60" s="29"/>
      <c r="I60" s="29"/>
      <c r="J60" s="29"/>
      <c r="M60" s="56"/>
      <c r="N60" s="56"/>
      <c r="O60" s="56"/>
      <c r="P60" s="56"/>
      <c r="Q60" s="56"/>
      <c r="R60" s="56"/>
      <c r="S60" s="56"/>
      <c r="T60" s="56"/>
      <c r="U60" s="56"/>
      <c r="V60" s="56"/>
      <c r="W60" s="56"/>
    </row>
    <row r="61" spans="2:23" s="57" customFormat="1" x14ac:dyDescent="0.2">
      <c r="B61" s="56"/>
      <c r="D61" s="29"/>
      <c r="E61" s="29"/>
      <c r="F61" s="29"/>
      <c r="G61" s="29"/>
      <c r="I61" s="29"/>
      <c r="J61" s="29"/>
      <c r="M61" s="56"/>
      <c r="N61" s="56"/>
      <c r="O61" s="56"/>
      <c r="P61" s="56"/>
      <c r="Q61" s="56"/>
      <c r="R61" s="56"/>
      <c r="S61" s="56"/>
      <c r="T61" s="56"/>
      <c r="U61" s="56"/>
      <c r="V61" s="56"/>
      <c r="W61" s="56"/>
    </row>
    <row r="62" spans="2:23" s="56" customFormat="1" x14ac:dyDescent="0.2">
      <c r="B62" s="57"/>
      <c r="C62" s="57"/>
      <c r="D62" s="29"/>
      <c r="E62" s="29"/>
      <c r="F62" s="29"/>
      <c r="G62" s="29"/>
      <c r="H62" s="57"/>
      <c r="I62" s="29"/>
      <c r="J62" s="29"/>
      <c r="K62" s="57"/>
      <c r="L62" s="57"/>
      <c r="N62" s="57"/>
      <c r="O62" s="57"/>
      <c r="P62" s="57"/>
      <c r="Q62" s="57"/>
      <c r="R62" s="57"/>
      <c r="S62" s="57"/>
      <c r="T62" s="57"/>
      <c r="U62" s="57"/>
      <c r="V62" s="57"/>
      <c r="W62" s="57"/>
    </row>
    <row r="63" spans="2:23" s="56" customFormat="1" x14ac:dyDescent="0.2">
      <c r="C63" s="16"/>
      <c r="D63" s="13"/>
      <c r="E63" s="13"/>
      <c r="F63" s="13"/>
      <c r="G63" s="13"/>
      <c r="H63" s="13"/>
      <c r="I63" s="13"/>
      <c r="J63" s="13"/>
      <c r="K63" s="13"/>
      <c r="L63" s="13"/>
    </row>
    <row r="64" spans="2:23" s="56" customFormat="1" x14ac:dyDescent="0.2">
      <c r="C64" s="33"/>
      <c r="D64" s="50"/>
      <c r="E64" s="50"/>
      <c r="F64" s="50"/>
      <c r="G64" s="50"/>
      <c r="H64" s="50"/>
      <c r="I64" s="50"/>
      <c r="J64" s="50"/>
      <c r="K64" s="25"/>
      <c r="L64" s="25"/>
    </row>
    <row r="65" spans="2:14" s="56" customFormat="1" x14ac:dyDescent="0.2">
      <c r="C65" s="33"/>
      <c r="D65" s="50"/>
      <c r="E65" s="50"/>
      <c r="F65" s="50"/>
      <c r="G65" s="50"/>
      <c r="H65" s="50"/>
      <c r="I65" s="50"/>
      <c r="J65" s="50"/>
      <c r="K65" s="25"/>
      <c r="L65" s="25"/>
    </row>
    <row r="66" spans="2:14" s="56" customFormat="1" x14ac:dyDescent="0.2">
      <c r="C66" s="33"/>
      <c r="D66" s="50"/>
      <c r="E66" s="50"/>
      <c r="F66" s="50"/>
      <c r="G66" s="50"/>
      <c r="H66" s="50"/>
      <c r="I66" s="50"/>
      <c r="J66" s="50"/>
      <c r="K66" s="25"/>
      <c r="L66" s="25"/>
    </row>
    <row r="67" spans="2:14" s="56" customFormat="1" x14ac:dyDescent="0.2">
      <c r="C67" s="33"/>
      <c r="D67" s="50"/>
      <c r="E67" s="50"/>
      <c r="F67" s="50"/>
      <c r="G67" s="50"/>
      <c r="H67" s="50"/>
      <c r="I67" s="50"/>
      <c r="J67" s="50"/>
      <c r="K67" s="25"/>
      <c r="L67" s="25"/>
    </row>
    <row r="68" spans="2:14" s="56" customFormat="1" x14ac:dyDescent="0.2">
      <c r="C68" s="13"/>
      <c r="D68" s="51"/>
      <c r="E68" s="51"/>
      <c r="F68" s="51"/>
      <c r="G68" s="51"/>
      <c r="H68" s="51"/>
      <c r="I68" s="51"/>
      <c r="J68" s="51"/>
      <c r="K68" s="25"/>
      <c r="L68" s="25"/>
    </row>
    <row r="69" spans="2:14" s="56" customFormat="1" x14ac:dyDescent="0.2">
      <c r="E69" s="71"/>
      <c r="J69" s="71"/>
      <c r="K69" s="25"/>
      <c r="L69" s="25"/>
      <c r="M69" s="30"/>
      <c r="N69" s="30"/>
    </row>
    <row r="70" spans="2:14" s="56" customFormat="1" x14ac:dyDescent="0.2">
      <c r="C70" s="33"/>
      <c r="D70" s="63"/>
      <c r="E70" s="63"/>
      <c r="F70" s="63"/>
      <c r="G70" s="63"/>
      <c r="H70" s="63"/>
      <c r="I70" s="63"/>
      <c r="J70" s="63"/>
      <c r="K70" s="55"/>
      <c r="L70" s="55"/>
      <c r="M70" s="30"/>
      <c r="N70" s="30"/>
    </row>
    <row r="71" spans="2:14" s="56" customFormat="1" x14ac:dyDescent="0.2">
      <c r="K71" s="27"/>
      <c r="L71" s="27"/>
      <c r="M71" s="30"/>
      <c r="N71" s="30"/>
    </row>
    <row r="72" spans="2:14" s="56" customFormat="1" x14ac:dyDescent="0.2">
      <c r="C72" s="66"/>
      <c r="K72" s="28"/>
      <c r="L72" s="28"/>
      <c r="M72" s="30"/>
      <c r="N72" s="30"/>
    </row>
    <row r="73" spans="2:14" s="56" customFormat="1" x14ac:dyDescent="0.2">
      <c r="C73" s="66"/>
      <c r="K73" s="55"/>
      <c r="L73" s="55"/>
    </row>
    <row r="74" spans="2:14" s="56" customFormat="1" x14ac:dyDescent="0.2">
      <c r="K74" s="28"/>
      <c r="L74" s="28"/>
    </row>
    <row r="75" spans="2:14" s="56" customFormat="1" x14ac:dyDescent="0.2">
      <c r="D75" s="64"/>
      <c r="E75" s="64"/>
      <c r="F75" s="28"/>
      <c r="G75" s="28"/>
      <c r="H75" s="28"/>
      <c r="I75" s="28"/>
      <c r="J75" s="28"/>
      <c r="K75" s="28"/>
      <c r="L75" s="28"/>
    </row>
    <row r="76" spans="2:14" s="56" customFormat="1" x14ac:dyDescent="0.2">
      <c r="D76" s="64"/>
      <c r="E76" s="28"/>
      <c r="F76" s="28"/>
      <c r="G76" s="28"/>
      <c r="H76" s="28"/>
      <c r="I76" s="28"/>
      <c r="J76" s="28"/>
      <c r="K76" s="29"/>
      <c r="L76" s="29"/>
    </row>
    <row r="77" spans="2:14" s="56" customFormat="1" x14ac:dyDescent="0.2">
      <c r="C77" s="33"/>
      <c r="D77" s="25"/>
      <c r="E77" s="29"/>
      <c r="F77" s="29"/>
      <c r="G77" s="29"/>
      <c r="H77" s="29"/>
      <c r="I77" s="29"/>
      <c r="J77" s="29"/>
      <c r="K77" s="13"/>
      <c r="L77" s="13"/>
    </row>
    <row r="78" spans="2:14" s="56" customFormat="1" x14ac:dyDescent="0.2">
      <c r="C78" s="36"/>
      <c r="K78" s="25"/>
      <c r="L78" s="25"/>
    </row>
    <row r="79" spans="2:14" s="56" customFormat="1" x14ac:dyDescent="0.2">
      <c r="D79" s="63"/>
      <c r="E79" s="63"/>
      <c r="F79" s="63"/>
      <c r="G79" s="63"/>
      <c r="H79" s="63"/>
      <c r="I79" s="63"/>
      <c r="J79" s="63"/>
      <c r="K79" s="30"/>
      <c r="L79" s="30"/>
    </row>
    <row r="80" spans="2:14" x14ac:dyDescent="0.2">
      <c r="B80" s="5"/>
      <c r="C80" s="5"/>
      <c r="D80" s="15"/>
      <c r="E80" s="15"/>
      <c r="F80" s="15"/>
      <c r="G80" s="15"/>
      <c r="H80" s="15"/>
      <c r="I80" s="15"/>
      <c r="J80" s="15"/>
      <c r="K80" s="30"/>
      <c r="L80" s="30"/>
    </row>
    <row r="81" spans="1:23" x14ac:dyDescent="0.2">
      <c r="B81" s="5"/>
      <c r="C81" s="5"/>
      <c r="D81" s="15"/>
      <c r="E81" s="15"/>
      <c r="F81" s="15"/>
      <c r="G81" s="15"/>
      <c r="H81" s="15"/>
      <c r="I81" s="15"/>
      <c r="J81" s="15"/>
      <c r="K81" s="30"/>
      <c r="L81" s="30"/>
    </row>
    <row r="82" spans="1:23" x14ac:dyDescent="0.2">
      <c r="B82" s="5"/>
      <c r="C82" s="5"/>
      <c r="D82" s="15"/>
      <c r="E82" s="15"/>
      <c r="F82" s="15"/>
      <c r="G82" s="15"/>
      <c r="H82" s="15"/>
      <c r="I82" s="15"/>
      <c r="J82" s="15"/>
      <c r="K82" s="30"/>
      <c r="L82" s="30"/>
    </row>
    <row r="83" spans="1:23" s="8" customFormat="1" x14ac:dyDescent="0.2">
      <c r="A83" s="1"/>
      <c r="B83" s="5"/>
      <c r="C83" s="5"/>
      <c r="D83" s="15"/>
      <c r="E83" s="15"/>
      <c r="F83" s="15"/>
      <c r="G83" s="15"/>
      <c r="H83" s="15"/>
      <c r="I83" s="15"/>
      <c r="J83" s="15"/>
      <c r="K83" s="24"/>
      <c r="L83" s="24"/>
      <c r="M83" s="1"/>
      <c r="N83" s="1"/>
      <c r="O83" s="1"/>
      <c r="P83" s="1"/>
      <c r="Q83" s="1"/>
      <c r="R83" s="1"/>
      <c r="S83" s="1"/>
      <c r="T83" s="1"/>
      <c r="U83" s="1"/>
      <c r="V83" s="1"/>
      <c r="W83" s="1"/>
    </row>
    <row r="84" spans="1:23" x14ac:dyDescent="0.2">
      <c r="A84" s="8"/>
      <c r="B84" s="5"/>
      <c r="C84" s="5"/>
      <c r="D84" s="15"/>
      <c r="E84" s="15"/>
      <c r="F84" s="15"/>
      <c r="G84" s="15"/>
      <c r="H84" s="15"/>
      <c r="I84" s="15"/>
      <c r="J84" s="15"/>
      <c r="K84" s="24"/>
      <c r="L84" s="24"/>
      <c r="W84" s="8"/>
    </row>
    <row r="85" spans="1:23" x14ac:dyDescent="0.2">
      <c r="A85" s="8"/>
      <c r="B85" s="5"/>
      <c r="C85" s="5"/>
      <c r="D85" s="15"/>
      <c r="E85" s="15"/>
      <c r="F85" s="15"/>
      <c r="G85" s="15"/>
      <c r="H85" s="15"/>
      <c r="I85" s="15"/>
      <c r="J85" s="15"/>
      <c r="K85" s="24"/>
      <c r="L85" s="24"/>
      <c r="W85" s="8"/>
    </row>
    <row r="86" spans="1:23" x14ac:dyDescent="0.2">
      <c r="A86" s="8"/>
      <c r="B86" s="5"/>
      <c r="C86" s="5"/>
      <c r="D86" s="15"/>
      <c r="E86" s="15"/>
      <c r="F86" s="15"/>
      <c r="G86" s="15"/>
      <c r="H86" s="15"/>
      <c r="I86" s="15"/>
      <c r="J86" s="15"/>
      <c r="K86" s="24"/>
      <c r="L86" s="24"/>
      <c r="W86" s="8"/>
    </row>
    <row r="87" spans="1:23" x14ac:dyDescent="0.2">
      <c r="A87" s="8"/>
      <c r="B87" s="5"/>
      <c r="C87" s="5"/>
      <c r="D87" s="15"/>
      <c r="E87" s="15"/>
      <c r="F87" s="15"/>
      <c r="G87" s="15"/>
      <c r="H87" s="15"/>
      <c r="I87" s="15"/>
      <c r="J87" s="15"/>
      <c r="K87" s="24"/>
      <c r="L87" s="24"/>
      <c r="W87" s="8"/>
    </row>
    <row r="88" spans="1:23" x14ac:dyDescent="0.2">
      <c r="A88" s="8"/>
      <c r="B88" s="5"/>
      <c r="C88" s="5"/>
      <c r="D88" s="15"/>
      <c r="E88" s="15"/>
      <c r="F88" s="15"/>
      <c r="G88" s="15"/>
      <c r="H88" s="15"/>
      <c r="I88" s="15"/>
      <c r="J88" s="15"/>
      <c r="K88" s="24"/>
      <c r="L88" s="24"/>
      <c r="W88" s="8"/>
    </row>
    <row r="89" spans="1:23" x14ac:dyDescent="0.2">
      <c r="A89" s="8"/>
      <c r="B89" s="5"/>
      <c r="C89" s="5"/>
      <c r="D89" s="15"/>
      <c r="E89" s="15"/>
      <c r="F89" s="15"/>
      <c r="G89" s="15"/>
      <c r="H89" s="15"/>
      <c r="I89" s="15"/>
      <c r="J89" s="15"/>
      <c r="K89" s="24"/>
      <c r="L89" s="24"/>
      <c r="W89" s="8"/>
    </row>
    <row r="90" spans="1:23" x14ac:dyDescent="0.2">
      <c r="A90" s="8"/>
      <c r="B90" s="5"/>
      <c r="C90" s="5"/>
      <c r="D90" s="15"/>
      <c r="E90" s="15"/>
      <c r="F90" s="15"/>
      <c r="G90" s="15"/>
      <c r="H90" s="15"/>
      <c r="I90" s="15"/>
      <c r="J90" s="15"/>
      <c r="K90" s="24"/>
      <c r="L90" s="24"/>
      <c r="W90" s="8"/>
    </row>
    <row r="91" spans="1:23" x14ac:dyDescent="0.2">
      <c r="A91" s="8"/>
      <c r="B91" s="5"/>
      <c r="C91" s="5"/>
      <c r="D91" s="15"/>
      <c r="E91" s="15"/>
      <c r="F91" s="15"/>
      <c r="G91" s="15"/>
      <c r="H91" s="15"/>
      <c r="I91" s="15"/>
      <c r="J91" s="15"/>
      <c r="K91" s="24"/>
      <c r="L91" s="24"/>
      <c r="W91" s="8"/>
    </row>
    <row r="92" spans="1:23" s="56" customFormat="1" x14ac:dyDescent="0.2">
      <c r="A92" s="57"/>
      <c r="D92" s="30"/>
      <c r="E92" s="30"/>
      <c r="F92" s="30"/>
      <c r="G92" s="30"/>
      <c r="H92" s="30"/>
      <c r="I92" s="30"/>
      <c r="J92" s="30"/>
      <c r="K92" s="57"/>
      <c r="L92" s="57"/>
      <c r="W92" s="57"/>
    </row>
    <row r="93" spans="1:23" s="56" customFormat="1" x14ac:dyDescent="0.2">
      <c r="A93" s="57"/>
      <c r="D93" s="30"/>
      <c r="E93" s="30"/>
      <c r="F93" s="30"/>
      <c r="G93" s="30"/>
      <c r="H93" s="30"/>
      <c r="I93" s="30"/>
      <c r="J93" s="30"/>
      <c r="K93" s="57"/>
      <c r="L93" s="57"/>
      <c r="W93" s="57"/>
    </row>
    <row r="94" spans="1:23" s="56" customFormat="1" x14ac:dyDescent="0.2">
      <c r="A94" s="57"/>
      <c r="D94" s="30"/>
      <c r="E94" s="30"/>
      <c r="F94" s="30"/>
      <c r="G94" s="30"/>
      <c r="H94" s="30"/>
      <c r="I94" s="30"/>
      <c r="J94" s="30"/>
      <c r="K94" s="57"/>
      <c r="L94" s="57"/>
      <c r="W94" s="57"/>
    </row>
    <row r="95" spans="1:23" s="56" customFormat="1" x14ac:dyDescent="0.2">
      <c r="A95" s="57"/>
      <c r="D95" s="30"/>
      <c r="E95" s="30"/>
      <c r="F95" s="30"/>
      <c r="G95" s="30"/>
      <c r="H95" s="30"/>
      <c r="I95" s="30"/>
      <c r="J95" s="30"/>
      <c r="K95" s="57"/>
      <c r="L95" s="57"/>
      <c r="W95" s="57"/>
    </row>
    <row r="96" spans="1:23" s="56" customFormat="1" x14ac:dyDescent="0.2">
      <c r="A96" s="57"/>
      <c r="D96" s="30"/>
      <c r="E96" s="30"/>
      <c r="F96" s="30"/>
      <c r="G96" s="30"/>
      <c r="H96" s="30"/>
      <c r="I96" s="30"/>
      <c r="J96" s="30"/>
      <c r="K96" s="57"/>
      <c r="L96" s="57"/>
      <c r="W96" s="57"/>
    </row>
    <row r="97" spans="1:23" s="56" customFormat="1" x14ac:dyDescent="0.2">
      <c r="A97" s="57"/>
      <c r="D97" s="30"/>
      <c r="E97" s="30"/>
      <c r="F97" s="30"/>
      <c r="G97" s="30"/>
      <c r="H97" s="30"/>
      <c r="I97" s="30"/>
      <c r="J97" s="30"/>
      <c r="K97" s="57"/>
      <c r="L97" s="57"/>
      <c r="W97" s="57"/>
    </row>
    <row r="98" spans="1:23" s="56" customFormat="1" x14ac:dyDescent="0.2">
      <c r="A98" s="57"/>
      <c r="D98" s="30"/>
      <c r="E98" s="30"/>
      <c r="F98" s="30"/>
      <c r="G98" s="30"/>
      <c r="H98" s="30"/>
      <c r="I98" s="30"/>
      <c r="J98" s="30"/>
      <c r="K98" s="57"/>
      <c r="L98" s="57"/>
      <c r="W98" s="57"/>
    </row>
    <row r="99" spans="1:23" s="56" customFormat="1" x14ac:dyDescent="0.2">
      <c r="A99" s="57"/>
      <c r="D99" s="30"/>
      <c r="E99" s="30"/>
      <c r="F99" s="30"/>
      <c r="G99" s="30"/>
      <c r="H99" s="30"/>
      <c r="I99" s="30"/>
      <c r="J99" s="30"/>
      <c r="K99" s="57"/>
      <c r="L99" s="57"/>
      <c r="W99" s="57"/>
    </row>
    <row r="100" spans="1:23" s="56" customFormat="1" x14ac:dyDescent="0.2">
      <c r="A100" s="57"/>
      <c r="D100" s="30"/>
      <c r="E100" s="30"/>
      <c r="F100" s="30"/>
      <c r="G100" s="30"/>
      <c r="H100" s="30"/>
      <c r="I100" s="30"/>
      <c r="J100" s="30"/>
      <c r="K100" s="57"/>
      <c r="L100" s="57"/>
      <c r="W100" s="57"/>
    </row>
    <row r="101" spans="1:23" s="56" customFormat="1" x14ac:dyDescent="0.2">
      <c r="A101" s="57"/>
      <c r="D101" s="30"/>
      <c r="E101" s="30"/>
      <c r="F101" s="30"/>
      <c r="G101" s="30"/>
      <c r="H101" s="30"/>
      <c r="I101" s="30"/>
      <c r="J101" s="30"/>
      <c r="K101" s="57"/>
      <c r="L101" s="57"/>
      <c r="W101" s="57"/>
    </row>
    <row r="102" spans="1:23" s="56" customFormat="1" x14ac:dyDescent="0.2">
      <c r="A102" s="57"/>
      <c r="D102" s="30"/>
      <c r="E102" s="30"/>
      <c r="F102" s="30"/>
      <c r="G102" s="30"/>
      <c r="H102" s="30"/>
      <c r="I102" s="30"/>
      <c r="J102" s="30"/>
      <c r="K102" s="57"/>
      <c r="L102" s="57"/>
      <c r="W102" s="57"/>
    </row>
    <row r="103" spans="1:23" s="56" customFormat="1" x14ac:dyDescent="0.2">
      <c r="A103" s="57"/>
      <c r="D103" s="30"/>
      <c r="E103" s="30"/>
      <c r="F103" s="30"/>
      <c r="G103" s="30"/>
      <c r="H103" s="30"/>
      <c r="I103" s="30"/>
      <c r="J103" s="30"/>
      <c r="K103" s="57"/>
      <c r="L103" s="57"/>
      <c r="W103" s="57"/>
    </row>
    <row r="104" spans="1:23" s="56" customFormat="1" x14ac:dyDescent="0.2">
      <c r="A104" s="57"/>
      <c r="D104" s="30"/>
      <c r="E104" s="30"/>
      <c r="F104" s="30"/>
      <c r="G104" s="30"/>
      <c r="H104" s="30"/>
      <c r="I104" s="30"/>
      <c r="J104" s="30"/>
      <c r="K104" s="57"/>
      <c r="L104" s="57"/>
      <c r="W104" s="57"/>
    </row>
    <row r="105" spans="1:23" s="56" customFormat="1" x14ac:dyDescent="0.2">
      <c r="A105" s="57"/>
      <c r="D105" s="30"/>
      <c r="E105" s="30"/>
      <c r="F105" s="30"/>
      <c r="G105" s="30"/>
      <c r="H105" s="30"/>
      <c r="I105" s="30"/>
      <c r="J105" s="30"/>
      <c r="K105" s="57"/>
      <c r="L105" s="57"/>
      <c r="W105" s="57"/>
    </row>
    <row r="106" spans="1:23" s="56" customFormat="1" x14ac:dyDescent="0.2">
      <c r="A106" s="57"/>
      <c r="D106" s="30"/>
      <c r="E106" s="30"/>
      <c r="F106" s="30"/>
      <c r="G106" s="30"/>
      <c r="H106" s="30"/>
      <c r="I106" s="30"/>
      <c r="J106" s="30"/>
      <c r="K106" s="57"/>
      <c r="L106" s="57"/>
      <c r="W106" s="57"/>
    </row>
    <row r="107" spans="1:23" s="56" customFormat="1" x14ac:dyDescent="0.2">
      <c r="A107" s="57"/>
      <c r="B107" s="57"/>
      <c r="D107" s="30"/>
      <c r="E107" s="30"/>
      <c r="F107" s="30"/>
      <c r="G107" s="30"/>
      <c r="H107" s="30"/>
      <c r="I107" s="30"/>
      <c r="J107" s="30"/>
      <c r="K107" s="57"/>
      <c r="L107" s="57"/>
      <c r="M107" s="57"/>
      <c r="W107" s="57"/>
    </row>
    <row r="108" spans="1:23" s="56" customFormat="1" x14ac:dyDescent="0.2">
      <c r="A108" s="57"/>
      <c r="C108" s="16"/>
      <c r="D108" s="13"/>
      <c r="E108" s="13"/>
      <c r="F108" s="13"/>
      <c r="G108" s="13"/>
      <c r="H108" s="13"/>
      <c r="I108" s="13"/>
      <c r="J108" s="13"/>
      <c r="K108" s="57"/>
      <c r="L108" s="57"/>
      <c r="W108" s="57"/>
    </row>
    <row r="109" spans="1:23" s="56" customFormat="1" x14ac:dyDescent="0.2">
      <c r="A109" s="57"/>
      <c r="C109" s="33"/>
      <c r="D109" s="55"/>
      <c r="E109" s="55"/>
      <c r="F109" s="55"/>
      <c r="G109" s="55"/>
      <c r="H109" s="55"/>
      <c r="I109" s="55"/>
      <c r="J109" s="55"/>
      <c r="K109" s="57"/>
      <c r="L109" s="57"/>
      <c r="W109" s="57"/>
    </row>
    <row r="110" spans="1:23" s="56" customFormat="1" x14ac:dyDescent="0.2">
      <c r="A110" s="57"/>
      <c r="D110" s="55"/>
      <c r="E110" s="55"/>
      <c r="F110" s="55"/>
      <c r="G110" s="55"/>
      <c r="H110" s="55"/>
      <c r="I110" s="55"/>
      <c r="J110" s="55"/>
      <c r="K110" s="25"/>
      <c r="L110" s="25"/>
      <c r="W110" s="57"/>
    </row>
    <row r="111" spans="1:23" s="56" customFormat="1" x14ac:dyDescent="0.2">
      <c r="A111" s="57"/>
      <c r="D111" s="55"/>
      <c r="E111" s="55"/>
      <c r="F111" s="55"/>
      <c r="G111" s="55"/>
      <c r="H111" s="55"/>
      <c r="I111" s="55"/>
      <c r="J111" s="55"/>
      <c r="K111" s="25"/>
      <c r="L111" s="25"/>
      <c r="W111" s="57"/>
    </row>
    <row r="112" spans="1:23" s="56" customFormat="1" x14ac:dyDescent="0.2">
      <c r="A112" s="57"/>
      <c r="D112" s="55"/>
      <c r="E112" s="55"/>
      <c r="F112" s="55"/>
      <c r="G112" s="55"/>
      <c r="H112" s="55"/>
      <c r="I112" s="55"/>
      <c r="J112" s="55"/>
      <c r="K112" s="25"/>
      <c r="L112" s="25"/>
      <c r="W112" s="57"/>
    </row>
    <row r="113" spans="1:23" s="56" customFormat="1" x14ac:dyDescent="0.2">
      <c r="A113" s="57"/>
      <c r="D113" s="30"/>
      <c r="E113" s="30"/>
      <c r="F113" s="30"/>
      <c r="G113" s="30"/>
      <c r="H113" s="30"/>
      <c r="I113" s="30"/>
      <c r="J113" s="30"/>
      <c r="K113" s="57"/>
      <c r="L113" s="57"/>
      <c r="W113" s="57"/>
    </row>
    <row r="114" spans="1:23" s="56" customFormat="1" x14ac:dyDescent="0.2">
      <c r="A114" s="57"/>
      <c r="D114" s="30"/>
      <c r="E114" s="30"/>
      <c r="F114" s="30"/>
      <c r="G114" s="30"/>
      <c r="H114" s="30"/>
      <c r="I114" s="30"/>
      <c r="J114" s="30"/>
      <c r="K114" s="57"/>
      <c r="L114" s="57"/>
      <c r="W114" s="57"/>
    </row>
    <row r="115" spans="1:23" s="56" customFormat="1" x14ac:dyDescent="0.2">
      <c r="A115" s="57"/>
      <c r="C115" s="66"/>
      <c r="D115" s="30"/>
      <c r="E115" s="30"/>
      <c r="F115" s="30"/>
      <c r="G115" s="30"/>
      <c r="H115" s="30"/>
      <c r="I115" s="30"/>
      <c r="J115" s="30"/>
      <c r="K115" s="57"/>
      <c r="L115" s="57"/>
      <c r="W115" s="57"/>
    </row>
    <row r="116" spans="1:23" s="56" customFormat="1" x14ac:dyDescent="0.2">
      <c r="A116" s="57"/>
      <c r="C116" s="66"/>
      <c r="D116" s="30"/>
      <c r="E116" s="30"/>
      <c r="F116" s="30"/>
      <c r="G116" s="30"/>
      <c r="H116" s="30"/>
      <c r="I116" s="30"/>
      <c r="J116" s="30"/>
      <c r="K116" s="57"/>
      <c r="L116" s="57"/>
      <c r="W116" s="57"/>
    </row>
    <row r="117" spans="1:23" s="56" customFormat="1" x14ac:dyDescent="0.2">
      <c r="A117" s="57"/>
      <c r="C117" s="66"/>
      <c r="D117" s="30"/>
      <c r="E117" s="30"/>
      <c r="F117" s="30"/>
      <c r="G117" s="30"/>
      <c r="H117" s="30"/>
      <c r="I117" s="30"/>
      <c r="J117" s="30"/>
      <c r="K117" s="57"/>
      <c r="L117" s="57"/>
      <c r="W117" s="57"/>
    </row>
    <row r="118" spans="1:23" s="56" customFormat="1" x14ac:dyDescent="0.2">
      <c r="A118" s="57"/>
      <c r="C118" s="66"/>
      <c r="D118" s="30"/>
      <c r="E118" s="30"/>
      <c r="F118" s="30"/>
      <c r="G118" s="30"/>
      <c r="H118" s="30"/>
      <c r="I118" s="30"/>
      <c r="J118" s="30"/>
      <c r="K118" s="57"/>
      <c r="L118" s="57"/>
      <c r="W118" s="57"/>
    </row>
    <row r="119" spans="1:23" s="56" customFormat="1" x14ac:dyDescent="0.2">
      <c r="A119" s="57"/>
      <c r="D119" s="30"/>
      <c r="E119" s="30"/>
      <c r="F119" s="30"/>
      <c r="G119" s="30"/>
      <c r="H119" s="30"/>
      <c r="I119" s="30"/>
      <c r="J119" s="30"/>
      <c r="K119" s="57"/>
      <c r="L119" s="57"/>
      <c r="W119" s="57"/>
    </row>
    <row r="120" spans="1:23" s="56" customFormat="1" x14ac:dyDescent="0.2">
      <c r="A120" s="57"/>
      <c r="D120" s="30"/>
      <c r="E120" s="30"/>
      <c r="F120" s="30"/>
      <c r="G120" s="30"/>
      <c r="H120" s="30"/>
      <c r="I120" s="30"/>
      <c r="J120" s="30"/>
      <c r="K120" s="57"/>
      <c r="L120" s="57"/>
      <c r="W120" s="57"/>
    </row>
    <row r="121" spans="1:23" s="56" customFormat="1" x14ac:dyDescent="0.2">
      <c r="A121" s="57"/>
      <c r="D121" s="30"/>
      <c r="E121" s="30"/>
      <c r="F121" s="30"/>
      <c r="G121" s="30"/>
      <c r="H121" s="30"/>
      <c r="I121" s="30"/>
      <c r="J121" s="30"/>
      <c r="K121" s="57"/>
      <c r="L121" s="57"/>
      <c r="W121" s="57"/>
    </row>
    <row r="122" spans="1:23" s="56" customFormat="1" x14ac:dyDescent="0.2">
      <c r="A122" s="57"/>
      <c r="D122" s="30"/>
      <c r="E122" s="30"/>
      <c r="F122" s="30"/>
      <c r="G122" s="30"/>
      <c r="H122" s="30"/>
      <c r="I122" s="30"/>
      <c r="J122" s="30"/>
      <c r="K122" s="57"/>
      <c r="L122" s="57"/>
      <c r="W122" s="57"/>
    </row>
    <row r="123" spans="1:23" s="56" customFormat="1" x14ac:dyDescent="0.2">
      <c r="A123" s="57"/>
      <c r="D123" s="30"/>
      <c r="E123" s="30"/>
      <c r="F123" s="30"/>
      <c r="G123" s="30"/>
      <c r="H123" s="30"/>
      <c r="I123" s="30"/>
      <c r="J123" s="30"/>
      <c r="K123" s="57"/>
      <c r="L123" s="57"/>
      <c r="W123" s="57"/>
    </row>
    <row r="124" spans="1:23" s="56" customFormat="1" x14ac:dyDescent="0.2">
      <c r="A124" s="57"/>
      <c r="D124" s="30"/>
      <c r="E124" s="30"/>
      <c r="F124" s="30"/>
      <c r="G124" s="30"/>
      <c r="H124" s="30"/>
      <c r="I124" s="30"/>
      <c r="J124" s="30"/>
      <c r="K124" s="57"/>
      <c r="L124" s="57"/>
      <c r="W124" s="57"/>
    </row>
    <row r="125" spans="1:23" s="56" customFormat="1" x14ac:dyDescent="0.2">
      <c r="A125" s="57"/>
      <c r="D125" s="30"/>
      <c r="E125" s="30"/>
      <c r="F125" s="30"/>
      <c r="G125" s="30"/>
      <c r="H125" s="30"/>
      <c r="I125" s="30"/>
      <c r="J125" s="30"/>
      <c r="K125" s="57"/>
      <c r="L125" s="57"/>
      <c r="W125" s="57"/>
    </row>
    <row r="126" spans="1:23" s="56" customFormat="1" x14ac:dyDescent="0.2">
      <c r="A126" s="57"/>
      <c r="D126" s="30"/>
      <c r="E126" s="30"/>
      <c r="F126" s="30"/>
      <c r="G126" s="30"/>
      <c r="H126" s="30"/>
      <c r="I126" s="30"/>
      <c r="J126" s="30"/>
      <c r="K126" s="57"/>
      <c r="L126" s="57"/>
      <c r="W126" s="57"/>
    </row>
    <row r="127" spans="1:23" s="56" customFormat="1" x14ac:dyDescent="0.2">
      <c r="A127" s="57"/>
      <c r="D127" s="30"/>
      <c r="E127" s="30"/>
      <c r="F127" s="30"/>
      <c r="G127" s="30"/>
      <c r="H127" s="30"/>
      <c r="I127" s="30"/>
      <c r="J127" s="30"/>
      <c r="K127" s="57"/>
      <c r="L127" s="57"/>
      <c r="W127" s="57"/>
    </row>
    <row r="128" spans="1:23" s="56" customFormat="1" x14ac:dyDescent="0.2">
      <c r="A128" s="57"/>
      <c r="D128" s="30"/>
      <c r="E128" s="30"/>
      <c r="F128" s="30"/>
      <c r="G128" s="30"/>
      <c r="H128" s="30"/>
      <c r="I128" s="30"/>
      <c r="J128" s="30"/>
      <c r="K128" s="57"/>
      <c r="L128" s="57"/>
      <c r="W128" s="57"/>
    </row>
    <row r="129" spans="1:23" s="56" customFormat="1" x14ac:dyDescent="0.2">
      <c r="A129" s="57"/>
      <c r="D129" s="30"/>
      <c r="E129" s="30"/>
      <c r="F129" s="30"/>
      <c r="G129" s="30"/>
      <c r="H129" s="30"/>
      <c r="I129" s="30"/>
      <c r="J129" s="30"/>
      <c r="K129" s="57"/>
      <c r="L129" s="57"/>
      <c r="W129" s="57"/>
    </row>
    <row r="130" spans="1:23" s="56" customFormat="1" x14ac:dyDescent="0.2">
      <c r="A130" s="57"/>
      <c r="D130" s="30"/>
      <c r="E130" s="30"/>
      <c r="F130" s="30"/>
      <c r="G130" s="30"/>
      <c r="H130" s="30"/>
      <c r="I130" s="30"/>
      <c r="J130" s="30"/>
      <c r="K130" s="57"/>
      <c r="L130" s="57"/>
      <c r="W130" s="57"/>
    </row>
    <row r="131" spans="1:23" s="56" customFormat="1" x14ac:dyDescent="0.2">
      <c r="B131" s="57"/>
      <c r="C131" s="57"/>
      <c r="D131" s="57"/>
      <c r="E131" s="57"/>
      <c r="F131" s="57"/>
      <c r="G131" s="57"/>
      <c r="H131" s="57"/>
      <c r="I131" s="57"/>
      <c r="J131" s="57"/>
      <c r="K131" s="13"/>
      <c r="L131" s="13"/>
      <c r="M131" s="57"/>
      <c r="N131" s="57"/>
      <c r="O131" s="57"/>
      <c r="P131" s="57"/>
      <c r="Q131" s="57"/>
      <c r="R131" s="57"/>
      <c r="S131" s="57"/>
      <c r="T131" s="57"/>
      <c r="U131" s="57"/>
      <c r="V131" s="57"/>
    </row>
    <row r="132" spans="1:23" s="56" customFormat="1" x14ac:dyDescent="0.2">
      <c r="C132" s="16"/>
      <c r="D132" s="13"/>
      <c r="E132" s="13"/>
      <c r="F132" s="13"/>
      <c r="G132" s="13"/>
      <c r="H132" s="13"/>
      <c r="I132" s="13"/>
      <c r="J132" s="13"/>
      <c r="K132" s="13"/>
      <c r="L132" s="13"/>
    </row>
    <row r="133" spans="1:23" s="56" customFormat="1" x14ac:dyDescent="0.2">
      <c r="D133" s="27"/>
      <c r="E133" s="27"/>
      <c r="F133" s="27"/>
      <c r="G133" s="27"/>
      <c r="H133" s="27"/>
      <c r="I133" s="27"/>
      <c r="J133" s="27"/>
      <c r="K133" s="25"/>
      <c r="L133" s="25"/>
    </row>
    <row r="134" spans="1:23" s="56" customFormat="1" x14ac:dyDescent="0.2">
      <c r="D134" s="27"/>
      <c r="E134" s="27"/>
      <c r="F134" s="27"/>
      <c r="G134" s="27"/>
      <c r="H134" s="27"/>
      <c r="I134" s="27"/>
      <c r="J134" s="27"/>
      <c r="K134" s="25"/>
      <c r="L134" s="25"/>
    </row>
    <row r="135" spans="1:23" s="56" customFormat="1" x14ac:dyDescent="0.2">
      <c r="D135" s="27"/>
      <c r="E135" s="27"/>
      <c r="F135" s="27"/>
      <c r="G135" s="27"/>
      <c r="H135" s="27"/>
      <c r="I135" s="27"/>
      <c r="J135" s="27"/>
      <c r="K135" s="25"/>
      <c r="L135" s="25"/>
    </row>
    <row r="136" spans="1:23" s="56" customFormat="1" x14ac:dyDescent="0.2">
      <c r="D136" s="27"/>
      <c r="E136" s="27"/>
      <c r="F136" s="27"/>
      <c r="G136" s="27"/>
      <c r="H136" s="27"/>
      <c r="I136" s="27"/>
      <c r="J136" s="27"/>
      <c r="K136" s="25"/>
      <c r="L136" s="25"/>
    </row>
    <row r="137" spans="1:23" s="56" customFormat="1" x14ac:dyDescent="0.2">
      <c r="D137" s="27"/>
      <c r="E137" s="27"/>
      <c r="F137" s="27"/>
      <c r="G137" s="27"/>
      <c r="H137" s="27"/>
      <c r="I137" s="27"/>
      <c r="J137" s="27"/>
      <c r="K137" s="25"/>
      <c r="L137" s="25"/>
    </row>
    <row r="138" spans="1:23" s="56" customFormat="1" x14ac:dyDescent="0.2">
      <c r="C138" s="57"/>
      <c r="D138" s="29"/>
      <c r="E138" s="29"/>
      <c r="F138" s="29"/>
      <c r="G138" s="29"/>
      <c r="H138" s="29"/>
      <c r="I138" s="29"/>
      <c r="J138" s="29"/>
      <c r="K138" s="25"/>
      <c r="L138" s="25"/>
    </row>
    <row r="139" spans="1:23" s="56" customFormat="1" x14ac:dyDescent="0.2">
      <c r="D139" s="27"/>
    </row>
    <row r="140" spans="1:23" s="56" customFormat="1" x14ac:dyDescent="0.2">
      <c r="C140" s="36"/>
      <c r="D140" s="27"/>
    </row>
    <row r="141" spans="1:23" s="56" customFormat="1" x14ac:dyDescent="0.2">
      <c r="C141" s="59"/>
      <c r="D141" s="27"/>
    </row>
    <row r="142" spans="1:23" s="56" customFormat="1" x14ac:dyDescent="0.2">
      <c r="D142" s="27"/>
    </row>
    <row r="143" spans="1:23" s="56" customFormat="1" x14ac:dyDescent="0.2">
      <c r="D143" s="27"/>
    </row>
    <row r="144" spans="1:23" s="56" customFormat="1" x14ac:dyDescent="0.2">
      <c r="D144" s="74"/>
      <c r="E144" s="74"/>
      <c r="F144" s="74"/>
      <c r="G144" s="74"/>
      <c r="H144" s="74"/>
      <c r="I144" s="74"/>
      <c r="J144" s="74"/>
    </row>
    <row r="145" spans="1:23" s="56" customFormat="1" x14ac:dyDescent="0.2">
      <c r="D145" s="74"/>
      <c r="E145" s="74"/>
      <c r="F145" s="74"/>
      <c r="G145" s="74"/>
      <c r="H145" s="74"/>
      <c r="I145" s="74"/>
      <c r="J145" s="74"/>
    </row>
    <row r="146" spans="1:23" s="56" customFormat="1" x14ac:dyDescent="0.2">
      <c r="D146" s="74"/>
      <c r="E146" s="74"/>
      <c r="F146" s="74"/>
      <c r="G146" s="74"/>
      <c r="H146" s="74"/>
      <c r="I146" s="74"/>
      <c r="J146" s="74"/>
    </row>
    <row r="147" spans="1:23" s="56" customFormat="1" x14ac:dyDescent="0.2">
      <c r="D147" s="74"/>
      <c r="E147" s="74"/>
      <c r="F147" s="74"/>
      <c r="G147" s="74"/>
      <c r="H147" s="74"/>
      <c r="I147" s="74"/>
      <c r="J147" s="74"/>
    </row>
    <row r="148" spans="1:23" s="56" customFormat="1" x14ac:dyDescent="0.2">
      <c r="D148" s="74"/>
      <c r="E148" s="74"/>
      <c r="F148" s="74"/>
      <c r="G148" s="74"/>
      <c r="H148" s="74"/>
      <c r="I148" s="74"/>
      <c r="J148" s="74"/>
    </row>
    <row r="149" spans="1:23" s="56" customFormat="1" x14ac:dyDescent="0.2">
      <c r="D149" s="75"/>
      <c r="E149" s="75"/>
      <c r="F149" s="75"/>
      <c r="G149" s="75"/>
      <c r="H149" s="75"/>
      <c r="I149" s="75"/>
      <c r="J149" s="75"/>
    </row>
    <row r="150" spans="1:23" s="56" customFormat="1" x14ac:dyDescent="0.2">
      <c r="D150" s="27"/>
    </row>
    <row r="151" spans="1:23" s="56" customFormat="1" x14ac:dyDescent="0.2">
      <c r="D151" s="27"/>
    </row>
    <row r="152" spans="1:23" s="57" customFormat="1" x14ac:dyDescent="0.2">
      <c r="A152" s="56"/>
      <c r="B152" s="56"/>
      <c r="C152" s="56"/>
      <c r="D152" s="27"/>
      <c r="E152" s="56"/>
      <c r="F152" s="56"/>
      <c r="G152" s="56"/>
      <c r="H152" s="56"/>
      <c r="I152" s="56"/>
      <c r="J152" s="56"/>
      <c r="K152" s="56"/>
      <c r="L152" s="56"/>
      <c r="M152" s="56"/>
      <c r="N152" s="56"/>
      <c r="O152" s="56"/>
      <c r="P152" s="56"/>
      <c r="Q152" s="56"/>
      <c r="R152" s="56"/>
      <c r="S152" s="56"/>
      <c r="T152" s="56"/>
      <c r="U152" s="56"/>
      <c r="V152" s="56"/>
      <c r="W152" s="56"/>
    </row>
    <row r="153" spans="1:23" s="56" customFormat="1" x14ac:dyDescent="0.2">
      <c r="A153" s="57"/>
      <c r="D153" s="27"/>
      <c r="K153" s="57"/>
      <c r="L153" s="57"/>
      <c r="W153" s="57"/>
    </row>
    <row r="154" spans="1:23" s="56" customFormat="1" x14ac:dyDescent="0.2">
      <c r="B154" s="57"/>
      <c r="C154" s="57"/>
      <c r="D154" s="57"/>
      <c r="E154" s="57"/>
      <c r="F154" s="57"/>
      <c r="G154" s="57"/>
      <c r="H154" s="57"/>
      <c r="I154" s="57"/>
      <c r="J154" s="57"/>
      <c r="K154" s="13"/>
      <c r="L154" s="13"/>
      <c r="M154" s="57"/>
      <c r="N154" s="57"/>
      <c r="O154" s="57"/>
      <c r="P154" s="57"/>
      <c r="Q154" s="57"/>
      <c r="R154" s="57"/>
      <c r="S154" s="57"/>
      <c r="T154" s="57"/>
      <c r="U154" s="57"/>
      <c r="V154" s="57"/>
    </row>
    <row r="155" spans="1:23" s="56" customFormat="1" x14ac:dyDescent="0.2">
      <c r="C155" s="16"/>
      <c r="D155" s="13"/>
      <c r="E155" s="13"/>
      <c r="F155" s="13"/>
      <c r="G155" s="13"/>
      <c r="H155" s="13"/>
      <c r="I155" s="13"/>
      <c r="J155" s="13"/>
      <c r="K155" s="13"/>
      <c r="L155" s="13"/>
    </row>
    <row r="156" spans="1:23" s="56" customFormat="1" x14ac:dyDescent="0.2">
      <c r="D156" s="27"/>
      <c r="E156" s="27"/>
      <c r="F156" s="27"/>
      <c r="G156" s="27"/>
      <c r="H156" s="27"/>
      <c r="I156" s="27"/>
      <c r="J156" s="27"/>
      <c r="K156" s="25"/>
      <c r="L156" s="25"/>
    </row>
    <row r="157" spans="1:23" s="56" customFormat="1" x14ac:dyDescent="0.2">
      <c r="D157" s="27"/>
      <c r="E157" s="27"/>
      <c r="F157" s="27"/>
      <c r="G157" s="27"/>
      <c r="H157" s="27"/>
      <c r="I157" s="27"/>
      <c r="J157" s="27"/>
      <c r="K157" s="25"/>
      <c r="L157" s="25"/>
    </row>
    <row r="158" spans="1:23" s="56" customFormat="1" x14ac:dyDescent="0.2">
      <c r="D158" s="27"/>
      <c r="E158" s="27"/>
      <c r="F158" s="27"/>
      <c r="G158" s="27"/>
      <c r="H158" s="27"/>
      <c r="I158" s="27"/>
      <c r="J158" s="27"/>
      <c r="K158" s="25"/>
      <c r="L158" s="25"/>
    </row>
    <row r="159" spans="1:23" s="56" customFormat="1" x14ac:dyDescent="0.2">
      <c r="D159" s="27"/>
      <c r="E159" s="27"/>
      <c r="F159" s="27"/>
      <c r="G159" s="27"/>
      <c r="H159" s="27"/>
      <c r="I159" s="27"/>
      <c r="J159" s="27"/>
      <c r="K159" s="25"/>
      <c r="L159" s="25"/>
    </row>
    <row r="160" spans="1:23" s="56" customFormat="1" x14ac:dyDescent="0.2">
      <c r="D160" s="27"/>
      <c r="E160" s="27"/>
      <c r="F160" s="27"/>
      <c r="G160" s="27"/>
      <c r="H160" s="27"/>
      <c r="I160" s="27"/>
      <c r="J160" s="27"/>
      <c r="K160" s="25"/>
      <c r="L160" s="25"/>
    </row>
    <row r="161" spans="3:12" s="56" customFormat="1" x14ac:dyDescent="0.2">
      <c r="D161" s="27"/>
      <c r="E161" s="27"/>
      <c r="F161" s="27"/>
      <c r="G161" s="27"/>
      <c r="H161" s="27"/>
      <c r="I161" s="27"/>
      <c r="J161" s="27"/>
      <c r="K161" s="25"/>
      <c r="L161" s="25"/>
    </row>
    <row r="162" spans="3:12" s="56" customFormat="1" x14ac:dyDescent="0.2">
      <c r="C162" s="13"/>
      <c r="D162" s="29"/>
      <c r="E162" s="29"/>
      <c r="F162" s="29"/>
      <c r="G162" s="29"/>
      <c r="H162" s="29"/>
      <c r="I162" s="29"/>
      <c r="J162" s="29"/>
      <c r="K162" s="25"/>
      <c r="L162" s="25"/>
    </row>
    <row r="163" spans="3:12" s="56" customFormat="1" x14ac:dyDescent="0.2"/>
    <row r="164" spans="3:12" s="56" customFormat="1" x14ac:dyDescent="0.2"/>
    <row r="165" spans="3:12" s="56" customFormat="1" x14ac:dyDescent="0.2"/>
    <row r="166" spans="3:12" s="56" customFormat="1" x14ac:dyDescent="0.2">
      <c r="D166" s="77"/>
      <c r="E166" s="77"/>
      <c r="F166" s="77"/>
      <c r="G166" s="77"/>
      <c r="H166" s="77"/>
      <c r="I166" s="77"/>
      <c r="J166" s="77"/>
    </row>
    <row r="167" spans="3:12" s="56" customFormat="1" x14ac:dyDescent="0.2">
      <c r="D167" s="77"/>
      <c r="E167" s="77"/>
      <c r="F167" s="77"/>
      <c r="G167" s="77"/>
      <c r="H167" s="77"/>
      <c r="I167" s="77"/>
      <c r="J167" s="77"/>
    </row>
    <row r="168" spans="3:12" s="56" customFormat="1" x14ac:dyDescent="0.2">
      <c r="D168" s="77"/>
      <c r="E168" s="77"/>
      <c r="F168" s="77"/>
      <c r="G168" s="77"/>
      <c r="H168" s="77"/>
      <c r="I168" s="77"/>
      <c r="J168" s="77"/>
    </row>
    <row r="169" spans="3:12" s="56" customFormat="1" x14ac:dyDescent="0.2">
      <c r="D169" s="77"/>
      <c r="E169" s="77"/>
      <c r="F169" s="77"/>
      <c r="G169" s="77"/>
      <c r="H169" s="77"/>
      <c r="I169" s="77"/>
      <c r="J169" s="77"/>
    </row>
    <row r="170" spans="3:12" s="56" customFormat="1" x14ac:dyDescent="0.2">
      <c r="D170" s="77"/>
      <c r="E170" s="77"/>
      <c r="F170" s="77"/>
      <c r="G170" s="77"/>
      <c r="H170" s="77"/>
      <c r="I170" s="77"/>
      <c r="J170" s="77"/>
    </row>
    <row r="171" spans="3:12" s="56" customFormat="1" x14ac:dyDescent="0.2">
      <c r="D171" s="77"/>
      <c r="E171" s="77"/>
      <c r="F171" s="77"/>
      <c r="G171" s="77"/>
      <c r="H171" s="77"/>
      <c r="I171" s="77"/>
      <c r="J171" s="77"/>
    </row>
    <row r="172" spans="3:12" s="56" customFormat="1" x14ac:dyDescent="0.2">
      <c r="D172" s="75"/>
      <c r="E172" s="75"/>
      <c r="F172" s="75"/>
      <c r="G172" s="75"/>
      <c r="H172" s="75"/>
      <c r="I172" s="75"/>
      <c r="J172" s="75"/>
    </row>
    <row r="173" spans="3:12" s="56" customFormat="1" x14ac:dyDescent="0.2">
      <c r="C173" s="36"/>
    </row>
    <row r="174" spans="3:12" s="56" customFormat="1" x14ac:dyDescent="0.2"/>
    <row r="175" spans="3:12" s="56" customFormat="1" x14ac:dyDescent="0.2"/>
    <row r="176" spans="3:12" s="56" customFormat="1" x14ac:dyDescent="0.2"/>
    <row r="177" spans="1:23" s="56" customFormat="1" x14ac:dyDescent="0.2"/>
    <row r="178" spans="1:23" s="56" customFormat="1" x14ac:dyDescent="0.2">
      <c r="D178" s="73"/>
      <c r="E178" s="73"/>
      <c r="F178" s="73"/>
      <c r="G178" s="73"/>
      <c r="H178" s="73"/>
      <c r="I178" s="73"/>
      <c r="J178" s="73"/>
    </row>
    <row r="179" spans="1:23" s="56" customFormat="1" x14ac:dyDescent="0.2">
      <c r="D179" s="73"/>
      <c r="E179" s="73"/>
      <c r="F179" s="73"/>
      <c r="G179" s="73"/>
      <c r="H179" s="73"/>
      <c r="I179" s="73"/>
      <c r="J179" s="73"/>
    </row>
    <row r="180" spans="1:23" s="57" customFormat="1" x14ac:dyDescent="0.2">
      <c r="A180" s="56"/>
      <c r="B180" s="56"/>
      <c r="C180" s="56"/>
      <c r="D180" s="56"/>
      <c r="E180" s="56"/>
      <c r="F180" s="56"/>
      <c r="G180" s="56"/>
      <c r="H180" s="56"/>
      <c r="I180" s="56"/>
      <c r="J180" s="56"/>
      <c r="K180" s="56"/>
      <c r="L180" s="56"/>
      <c r="M180" s="56"/>
      <c r="N180" s="56"/>
      <c r="O180" s="56"/>
      <c r="P180" s="56"/>
      <c r="Q180" s="56"/>
      <c r="R180" s="56"/>
      <c r="S180" s="56"/>
      <c r="T180" s="56"/>
      <c r="U180" s="56"/>
      <c r="V180" s="56"/>
      <c r="W180" s="56"/>
    </row>
    <row r="181" spans="1:23" s="56" customFormat="1" x14ac:dyDescent="0.2">
      <c r="A181" s="57"/>
      <c r="K181" s="57"/>
      <c r="L181" s="57"/>
      <c r="W181" s="57"/>
    </row>
    <row r="182" spans="1:23" s="56" customFormat="1" x14ac:dyDescent="0.2">
      <c r="B182" s="57"/>
      <c r="C182" s="57"/>
      <c r="D182" s="57"/>
      <c r="E182" s="57"/>
      <c r="F182" s="57"/>
      <c r="G182" s="57"/>
      <c r="H182" s="57"/>
      <c r="I182" s="57"/>
      <c r="J182" s="57"/>
      <c r="K182" s="13"/>
      <c r="L182" s="13"/>
      <c r="M182" s="57"/>
      <c r="N182" s="57"/>
      <c r="O182" s="57"/>
      <c r="P182" s="57"/>
      <c r="Q182" s="57"/>
      <c r="R182" s="57"/>
      <c r="S182" s="57"/>
      <c r="T182" s="57"/>
      <c r="U182" s="57"/>
      <c r="V182" s="57"/>
    </row>
    <row r="183" spans="1:23" s="56" customFormat="1" x14ac:dyDescent="0.2">
      <c r="C183" s="16"/>
      <c r="D183" s="13"/>
      <c r="E183" s="13"/>
      <c r="F183" s="13"/>
      <c r="G183" s="13"/>
      <c r="H183" s="13"/>
      <c r="I183" s="13"/>
      <c r="J183" s="13"/>
      <c r="K183" s="13"/>
      <c r="L183" s="13"/>
    </row>
    <row r="184" spans="1:23" s="56" customFormat="1" x14ac:dyDescent="0.2">
      <c r="D184" s="27"/>
      <c r="E184" s="27"/>
      <c r="F184" s="27"/>
      <c r="G184" s="27"/>
      <c r="H184" s="27"/>
      <c r="I184" s="27"/>
      <c r="J184" s="27"/>
      <c r="K184" s="25"/>
      <c r="L184" s="25"/>
    </row>
    <row r="185" spans="1:23" s="56" customFormat="1" x14ac:dyDescent="0.2">
      <c r="D185" s="27"/>
      <c r="E185" s="27"/>
      <c r="F185" s="27"/>
      <c r="G185" s="27"/>
      <c r="H185" s="27"/>
      <c r="I185" s="27"/>
      <c r="J185" s="27"/>
      <c r="K185" s="25"/>
      <c r="L185" s="25"/>
    </row>
    <row r="186" spans="1:23" s="56" customFormat="1" x14ac:dyDescent="0.2">
      <c r="D186" s="27"/>
      <c r="E186" s="27"/>
      <c r="F186" s="27"/>
      <c r="G186" s="27"/>
      <c r="H186" s="27"/>
      <c r="I186" s="27"/>
      <c r="J186" s="27"/>
      <c r="K186" s="25"/>
      <c r="L186" s="25"/>
    </row>
    <row r="187" spans="1:23" s="56" customFormat="1" x14ac:dyDescent="0.2">
      <c r="D187" s="27"/>
      <c r="E187" s="27"/>
      <c r="F187" s="27"/>
      <c r="G187" s="27"/>
      <c r="H187" s="27"/>
      <c r="I187" s="27"/>
      <c r="J187" s="27"/>
      <c r="K187" s="25"/>
      <c r="L187" s="25"/>
    </row>
    <row r="188" spans="1:23" s="56" customFormat="1" x14ac:dyDescent="0.2">
      <c r="K188" s="25"/>
      <c r="L188" s="25"/>
    </row>
    <row r="189" spans="1:23" s="56" customFormat="1" x14ac:dyDescent="0.2">
      <c r="C189" s="57"/>
      <c r="D189" s="29"/>
      <c r="E189" s="29"/>
      <c r="F189" s="29"/>
      <c r="G189" s="29"/>
      <c r="H189" s="29"/>
      <c r="I189" s="29"/>
      <c r="J189" s="29"/>
      <c r="K189" s="25"/>
      <c r="L189" s="25"/>
    </row>
    <row r="190" spans="1:23" s="56" customFormat="1" x14ac:dyDescent="0.2"/>
    <row r="191" spans="1:23" s="56" customFormat="1" x14ac:dyDescent="0.2"/>
    <row r="192" spans="1:23" s="56" customFormat="1" x14ac:dyDescent="0.2"/>
    <row r="193" spans="4:10" s="56" customFormat="1" x14ac:dyDescent="0.2"/>
    <row r="194" spans="4:10" s="56" customFormat="1" x14ac:dyDescent="0.2">
      <c r="D194" s="74"/>
      <c r="E194" s="74"/>
      <c r="F194" s="74"/>
      <c r="G194" s="74"/>
      <c r="H194" s="74"/>
      <c r="I194" s="74"/>
      <c r="J194" s="74"/>
    </row>
    <row r="195" spans="4:10" s="56" customFormat="1" x14ac:dyDescent="0.2">
      <c r="D195" s="74"/>
      <c r="E195" s="74"/>
      <c r="F195" s="74"/>
      <c r="G195" s="74"/>
      <c r="H195" s="74"/>
      <c r="I195" s="74"/>
      <c r="J195" s="74"/>
    </row>
    <row r="196" spans="4:10" s="56" customFormat="1" x14ac:dyDescent="0.2">
      <c r="D196" s="74"/>
      <c r="E196" s="74"/>
      <c r="F196" s="74"/>
      <c r="G196" s="74"/>
      <c r="H196" s="74"/>
      <c r="I196" s="74"/>
      <c r="J196" s="74"/>
    </row>
    <row r="197" spans="4:10" s="56" customFormat="1" x14ac:dyDescent="0.2">
      <c r="D197" s="58"/>
      <c r="E197" s="58"/>
      <c r="F197" s="58"/>
      <c r="G197" s="58"/>
      <c r="H197" s="58"/>
      <c r="I197" s="58"/>
      <c r="J197" s="58"/>
    </row>
    <row r="198" spans="4:10" s="56" customFormat="1" x14ac:dyDescent="0.2">
      <c r="D198" s="75"/>
      <c r="E198" s="75"/>
      <c r="F198" s="75"/>
      <c r="G198" s="75"/>
      <c r="H198" s="75"/>
      <c r="I198" s="75"/>
      <c r="J198" s="75"/>
    </row>
    <row r="199" spans="4:10" s="56" customFormat="1" x14ac:dyDescent="0.2"/>
    <row r="200" spans="4:10" s="56" customFormat="1" x14ac:dyDescent="0.2"/>
    <row r="201" spans="4:10" s="56" customFormat="1" x14ac:dyDescent="0.2"/>
    <row r="202" spans="4:10" s="56" customFormat="1" x14ac:dyDescent="0.2"/>
    <row r="203" spans="4:10" s="56" customFormat="1" x14ac:dyDescent="0.2"/>
    <row r="204" spans="4:10" s="56" customFormat="1" x14ac:dyDescent="0.2"/>
    <row r="205" spans="4:10" s="56" customFormat="1" x14ac:dyDescent="0.2"/>
    <row r="206" spans="4:10" s="56" customFormat="1" x14ac:dyDescent="0.2"/>
    <row r="207" spans="4:10" s="56" customFormat="1" x14ac:dyDescent="0.2"/>
    <row r="208" spans="4:10" s="56" customFormat="1" x14ac:dyDescent="0.2"/>
    <row r="209" spans="1:23" s="57" customFormat="1" x14ac:dyDescent="0.2">
      <c r="A209" s="56"/>
      <c r="B209" s="56"/>
      <c r="C209" s="56"/>
      <c r="D209" s="56"/>
      <c r="E209" s="56"/>
      <c r="F209" s="56"/>
      <c r="G209" s="56"/>
      <c r="H209" s="56"/>
      <c r="I209" s="56"/>
      <c r="J209" s="56"/>
      <c r="K209" s="56"/>
      <c r="L209" s="56"/>
      <c r="M209" s="56"/>
      <c r="N209" s="56"/>
      <c r="O209" s="56"/>
      <c r="P209" s="56"/>
      <c r="Q209" s="56"/>
      <c r="R209" s="56"/>
      <c r="S209" s="56"/>
      <c r="T209" s="56"/>
      <c r="U209" s="56"/>
      <c r="V209" s="56"/>
      <c r="W209" s="56"/>
    </row>
    <row r="210" spans="1:23" s="56" customFormat="1" x14ac:dyDescent="0.2">
      <c r="A210" s="57"/>
      <c r="K210" s="57"/>
      <c r="L210" s="57"/>
      <c r="W210" s="57"/>
    </row>
    <row r="211" spans="1:23" s="56" customFormat="1" x14ac:dyDescent="0.2">
      <c r="B211" s="57"/>
      <c r="C211" s="57"/>
      <c r="D211" s="57"/>
      <c r="E211" s="57"/>
      <c r="F211" s="57"/>
      <c r="G211" s="57"/>
      <c r="H211" s="57"/>
      <c r="I211" s="57"/>
      <c r="J211" s="57"/>
      <c r="K211" s="13"/>
      <c r="L211" s="13"/>
      <c r="M211" s="57"/>
      <c r="N211" s="57"/>
      <c r="O211" s="57"/>
      <c r="P211" s="57"/>
      <c r="Q211" s="57"/>
      <c r="R211" s="57"/>
      <c r="S211" s="57"/>
      <c r="T211" s="57"/>
      <c r="U211" s="57"/>
      <c r="V211" s="57"/>
    </row>
    <row r="212" spans="1:23" s="56" customFormat="1" x14ac:dyDescent="0.2">
      <c r="C212" s="16"/>
      <c r="D212" s="13"/>
      <c r="E212" s="13"/>
      <c r="F212" s="13"/>
      <c r="G212" s="13"/>
      <c r="H212" s="13"/>
      <c r="I212" s="13"/>
      <c r="J212" s="13"/>
      <c r="K212" s="13"/>
      <c r="L212" s="13"/>
    </row>
    <row r="213" spans="1:23" s="56" customFormat="1" x14ac:dyDescent="0.2">
      <c r="D213" s="27"/>
      <c r="E213" s="27"/>
      <c r="F213" s="27"/>
      <c r="G213" s="27"/>
      <c r="H213" s="27"/>
      <c r="I213" s="27"/>
      <c r="J213" s="27"/>
      <c r="K213" s="25"/>
      <c r="L213" s="25"/>
    </row>
    <row r="214" spans="1:23" s="56" customFormat="1" x14ac:dyDescent="0.2">
      <c r="D214" s="27"/>
      <c r="E214" s="27"/>
      <c r="F214" s="27"/>
      <c r="G214" s="27"/>
      <c r="H214" s="27"/>
      <c r="I214" s="27"/>
      <c r="J214" s="27"/>
      <c r="K214" s="25"/>
      <c r="L214" s="25"/>
    </row>
    <row r="215" spans="1:23" s="56" customFormat="1" x14ac:dyDescent="0.2">
      <c r="D215" s="27"/>
      <c r="E215" s="27"/>
      <c r="F215" s="27"/>
      <c r="G215" s="27"/>
      <c r="H215" s="27"/>
      <c r="I215" s="27"/>
      <c r="J215" s="27"/>
      <c r="K215" s="25"/>
      <c r="L215" s="25"/>
    </row>
    <row r="216" spans="1:23" s="56" customFormat="1" x14ac:dyDescent="0.2">
      <c r="K216" s="25"/>
      <c r="L216" s="25"/>
    </row>
    <row r="217" spans="1:23" s="56" customFormat="1" x14ac:dyDescent="0.2">
      <c r="C217" s="57"/>
      <c r="D217" s="29"/>
      <c r="E217" s="29"/>
      <c r="F217" s="29"/>
      <c r="G217" s="29"/>
      <c r="H217" s="29"/>
      <c r="I217" s="29"/>
      <c r="J217" s="29"/>
      <c r="K217" s="25"/>
      <c r="L217" s="25"/>
    </row>
    <row r="218" spans="1:23" s="56" customFormat="1" x14ac:dyDescent="0.2"/>
    <row r="219" spans="1:23" s="56" customFormat="1" x14ac:dyDescent="0.2"/>
    <row r="220" spans="1:23" s="56" customFormat="1" x14ac:dyDescent="0.2"/>
    <row r="221" spans="1:23" s="56" customFormat="1" x14ac:dyDescent="0.2"/>
    <row r="222" spans="1:23" s="56" customFormat="1" x14ac:dyDescent="0.2"/>
    <row r="223" spans="1:23" s="56" customFormat="1" x14ac:dyDescent="0.2"/>
    <row r="224" spans="1:23" s="56" customFormat="1" x14ac:dyDescent="0.2"/>
    <row r="225" spans="1:23" s="56" customFormat="1" x14ac:dyDescent="0.2">
      <c r="D225" s="74"/>
      <c r="E225" s="74"/>
      <c r="F225" s="74"/>
      <c r="G225" s="74"/>
      <c r="H225" s="74"/>
      <c r="I225" s="74"/>
      <c r="J225" s="74"/>
    </row>
    <row r="226" spans="1:23" s="56" customFormat="1" x14ac:dyDescent="0.2">
      <c r="D226" s="74"/>
      <c r="E226" s="74"/>
      <c r="F226" s="74"/>
      <c r="G226" s="74"/>
      <c r="H226" s="74"/>
      <c r="I226" s="74"/>
      <c r="J226" s="74"/>
    </row>
    <row r="227" spans="1:23" s="56" customFormat="1" x14ac:dyDescent="0.2">
      <c r="D227" s="76"/>
      <c r="E227" s="76"/>
      <c r="F227" s="76"/>
      <c r="G227" s="76"/>
      <c r="H227" s="76"/>
      <c r="I227" s="76"/>
      <c r="J227" s="76"/>
    </row>
    <row r="228" spans="1:23" s="56" customFormat="1" x14ac:dyDescent="0.2"/>
    <row r="229" spans="1:23" s="56" customFormat="1" x14ac:dyDescent="0.2"/>
    <row r="230" spans="1:23" s="56" customFormat="1" x14ac:dyDescent="0.2"/>
    <row r="231" spans="1:23" s="56" customFormat="1" x14ac:dyDescent="0.2"/>
    <row r="232" spans="1:23" s="56" customFormat="1" x14ac:dyDescent="0.2"/>
    <row r="233" spans="1:23" s="56" customFormat="1" x14ac:dyDescent="0.2"/>
    <row r="234" spans="1:23" s="56" customFormat="1" x14ac:dyDescent="0.2"/>
    <row r="235" spans="1:23" s="56" customFormat="1" x14ac:dyDescent="0.2"/>
    <row r="236" spans="1:23" s="57" customFormat="1" x14ac:dyDescent="0.2">
      <c r="A236" s="56"/>
      <c r="B236" s="56"/>
      <c r="C236" s="56"/>
      <c r="D236" s="56"/>
      <c r="E236" s="56"/>
      <c r="F236" s="56"/>
      <c r="G236" s="56"/>
      <c r="H236" s="56"/>
      <c r="I236" s="56"/>
      <c r="J236" s="56"/>
      <c r="M236" s="56"/>
      <c r="N236" s="56"/>
      <c r="O236" s="56"/>
      <c r="P236" s="56"/>
      <c r="Q236" s="56"/>
      <c r="R236" s="56"/>
      <c r="S236" s="56"/>
      <c r="T236" s="56"/>
      <c r="U236" s="56"/>
      <c r="V236" s="56"/>
      <c r="W236" s="56"/>
    </row>
    <row r="237" spans="1:23" s="56" customFormat="1" x14ac:dyDescent="0.2">
      <c r="A237" s="57"/>
      <c r="C237" s="57"/>
      <c r="D237" s="57"/>
      <c r="E237" s="57"/>
      <c r="F237" s="57"/>
      <c r="G237" s="57"/>
      <c r="H237" s="57"/>
      <c r="I237" s="57"/>
      <c r="J237" s="57"/>
      <c r="K237" s="13"/>
      <c r="L237" s="13"/>
      <c r="W237" s="57"/>
    </row>
    <row r="238" spans="1:23" s="56" customFormat="1" x14ac:dyDescent="0.2">
      <c r="B238" s="57"/>
      <c r="C238" s="16"/>
      <c r="D238" s="13"/>
      <c r="E238" s="13"/>
      <c r="F238" s="13"/>
      <c r="G238" s="13"/>
      <c r="H238" s="13"/>
      <c r="I238" s="13"/>
      <c r="J238" s="13"/>
      <c r="K238" s="13"/>
      <c r="L238" s="13"/>
      <c r="M238" s="57"/>
      <c r="N238" s="57"/>
      <c r="O238" s="57"/>
      <c r="P238" s="57"/>
      <c r="Q238" s="57"/>
      <c r="R238" s="57"/>
      <c r="S238" s="57"/>
      <c r="T238" s="57"/>
      <c r="U238" s="57"/>
      <c r="V238" s="57"/>
    </row>
    <row r="239" spans="1:23" s="56" customFormat="1" x14ac:dyDescent="0.2">
      <c r="D239" s="55"/>
      <c r="E239" s="55"/>
      <c r="F239" s="55"/>
      <c r="G239" s="55"/>
      <c r="H239" s="55"/>
      <c r="I239" s="55"/>
      <c r="J239" s="55"/>
      <c r="K239" s="25"/>
      <c r="L239" s="25"/>
    </row>
    <row r="240" spans="1:23" s="56" customFormat="1" x14ac:dyDescent="0.2">
      <c r="D240" s="27"/>
      <c r="E240" s="27"/>
      <c r="F240" s="27"/>
      <c r="G240" s="27"/>
      <c r="H240" s="27"/>
      <c r="I240" s="27"/>
      <c r="J240" s="27"/>
      <c r="K240" s="25"/>
      <c r="L240" s="25"/>
    </row>
    <row r="241" spans="3:12" s="56" customFormat="1" x14ac:dyDescent="0.2">
      <c r="D241" s="27"/>
      <c r="E241" s="27"/>
      <c r="F241" s="27"/>
      <c r="G241" s="27"/>
      <c r="H241" s="27"/>
      <c r="I241" s="27"/>
      <c r="J241" s="27"/>
      <c r="K241" s="25"/>
      <c r="L241" s="25"/>
    </row>
    <row r="242" spans="3:12" s="56" customFormat="1" x14ac:dyDescent="0.2">
      <c r="D242" s="27"/>
      <c r="E242" s="27"/>
      <c r="F242" s="27"/>
      <c r="G242" s="27"/>
      <c r="H242" s="27"/>
      <c r="I242" s="27"/>
      <c r="J242" s="27"/>
      <c r="K242" s="25"/>
      <c r="L242" s="25"/>
    </row>
    <row r="243" spans="3:12" s="56" customFormat="1" x14ac:dyDescent="0.2">
      <c r="K243" s="25"/>
      <c r="L243" s="25"/>
    </row>
    <row r="244" spans="3:12" s="56" customFormat="1" x14ac:dyDescent="0.2">
      <c r="C244" s="57"/>
      <c r="D244" s="29"/>
      <c r="E244" s="29"/>
      <c r="F244" s="29"/>
      <c r="G244" s="29"/>
      <c r="H244" s="29"/>
      <c r="I244" s="29"/>
      <c r="J244" s="29"/>
      <c r="K244" s="25"/>
      <c r="L244" s="25"/>
    </row>
    <row r="245" spans="3:12" s="56" customFormat="1" x14ac:dyDescent="0.2"/>
    <row r="246" spans="3:12" s="56" customFormat="1" x14ac:dyDescent="0.2"/>
    <row r="247" spans="3:12" s="56" customFormat="1" x14ac:dyDescent="0.2"/>
    <row r="248" spans="3:12" s="56" customFormat="1" x14ac:dyDescent="0.2"/>
    <row r="249" spans="3:12" s="56" customFormat="1" x14ac:dyDescent="0.2"/>
    <row r="250" spans="3:12" s="56" customFormat="1" x14ac:dyDescent="0.2"/>
    <row r="251" spans="3:12" s="56" customFormat="1" x14ac:dyDescent="0.2"/>
    <row r="252" spans="3:12" s="56" customFormat="1" x14ac:dyDescent="0.2"/>
    <row r="253" spans="3:12" s="56" customFormat="1" x14ac:dyDescent="0.2"/>
    <row r="254" spans="3:12" s="56" customFormat="1" x14ac:dyDescent="0.2"/>
    <row r="255" spans="3:12" s="56" customFormat="1" x14ac:dyDescent="0.2"/>
    <row r="256" spans="3:12"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row r="398" s="56" customFormat="1" x14ac:dyDescent="0.2"/>
    <row r="399" s="56" customFormat="1" x14ac:dyDescent="0.2"/>
    <row r="400" s="56" customFormat="1" x14ac:dyDescent="0.2"/>
    <row r="401" s="56" customFormat="1" x14ac:dyDescent="0.2"/>
    <row r="402" s="56" customFormat="1" x14ac:dyDescent="0.2"/>
    <row r="403" s="56" customFormat="1" x14ac:dyDescent="0.2"/>
    <row r="404" s="56" customFormat="1" x14ac:dyDescent="0.2"/>
    <row r="405" s="56" customFormat="1" x14ac:dyDescent="0.2"/>
    <row r="406" s="56" customFormat="1" x14ac:dyDescent="0.2"/>
    <row r="407" s="56" customFormat="1" x14ac:dyDescent="0.2"/>
    <row r="408" s="56" customFormat="1" x14ac:dyDescent="0.2"/>
    <row r="409" s="56" customFormat="1" x14ac:dyDescent="0.2"/>
    <row r="410" s="56" customFormat="1" x14ac:dyDescent="0.2"/>
    <row r="411" s="56" customFormat="1" x14ac:dyDescent="0.2"/>
    <row r="412" s="56" customFormat="1" x14ac:dyDescent="0.2"/>
    <row r="413" s="56" customFormat="1" x14ac:dyDescent="0.2"/>
    <row r="414" s="56" customFormat="1" x14ac:dyDescent="0.2"/>
    <row r="415" s="56" customFormat="1" x14ac:dyDescent="0.2"/>
    <row r="416" s="56" customFormat="1" x14ac:dyDescent="0.2"/>
    <row r="417" s="56" customFormat="1" x14ac:dyDescent="0.2"/>
    <row r="418" s="56" customFormat="1" x14ac:dyDescent="0.2"/>
    <row r="419" s="56" customFormat="1" x14ac:dyDescent="0.2"/>
    <row r="420" s="56" customFormat="1" x14ac:dyDescent="0.2"/>
    <row r="421" s="56" customFormat="1" x14ac:dyDescent="0.2"/>
    <row r="422" s="56" customFormat="1" x14ac:dyDescent="0.2"/>
    <row r="423" s="56" customFormat="1" x14ac:dyDescent="0.2"/>
    <row r="424" s="56" customFormat="1" x14ac:dyDescent="0.2"/>
    <row r="425" s="56" customFormat="1" x14ac:dyDescent="0.2"/>
    <row r="426" s="56" customFormat="1" x14ac:dyDescent="0.2"/>
    <row r="427" s="56" customFormat="1" x14ac:dyDescent="0.2"/>
    <row r="428" s="56" customFormat="1" x14ac:dyDescent="0.2"/>
    <row r="429" s="56" customFormat="1" x14ac:dyDescent="0.2"/>
    <row r="430" s="56" customFormat="1" x14ac:dyDescent="0.2"/>
    <row r="431" s="56" customFormat="1" x14ac:dyDescent="0.2"/>
  </sheetData>
  <pageMargins left="0.75" right="0.75" top="1" bottom="1" header="0.5" footer="0.5"/>
  <pageSetup orientation="landscape" horizontalDpi="4294967293" verticalDpi="4294967293" r:id="rId1"/>
  <headerFooter alignWithMargins="0"/>
  <rowBreaks count="3" manualBreakCount="3">
    <brk id="82" max="16383" man="1"/>
    <brk id="151" max="16383" man="1"/>
    <brk id="177" max="16383" man="1"/>
  </rowBreaks>
  <colBreaks count="1" manualBreakCount="1">
    <brk id="1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56"/>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10" width="13.42578125" style="1" customWidth="1"/>
    <col min="11" max="12" width="12.85546875" style="23" customWidth="1"/>
    <col min="13" max="13" width="11" style="1" customWidth="1"/>
    <col min="14" max="14" width="11.28515625" style="1" customWidth="1"/>
    <col min="15" max="16384" width="9.140625" style="1"/>
  </cols>
  <sheetData>
    <row r="1" spans="2:24" x14ac:dyDescent="0.2">
      <c r="C1" s="1" t="s">
        <v>0</v>
      </c>
      <c r="D1" s="9" t="s">
        <v>3</v>
      </c>
      <c r="E1" s="1" t="str">
        <f>'Title sheet and Definitions'!F14</f>
        <v>Ericsson</v>
      </c>
      <c r="F1" s="101"/>
    </row>
    <row r="2" spans="2:24" x14ac:dyDescent="0.2">
      <c r="C2" s="1" t="s">
        <v>1</v>
      </c>
      <c r="D2" s="101"/>
      <c r="E2" s="101"/>
      <c r="F2" s="101"/>
    </row>
    <row r="3" spans="2:24" x14ac:dyDescent="0.2">
      <c r="C3" s="2">
        <f>'Title sheet and Definitions'!C13</f>
        <v>42985</v>
      </c>
      <c r="D3" s="101"/>
      <c r="E3" s="55"/>
      <c r="F3" s="55"/>
      <c r="G3" s="23"/>
      <c r="H3" s="23"/>
      <c r="I3" s="23"/>
      <c r="J3" s="23"/>
    </row>
    <row r="4" spans="2:24" x14ac:dyDescent="0.2">
      <c r="C4" s="2"/>
      <c r="D4" s="101"/>
      <c r="E4" s="55"/>
      <c r="F4" s="55"/>
      <c r="G4" s="23"/>
      <c r="H4" s="23"/>
      <c r="I4" s="23"/>
      <c r="J4" s="23"/>
    </row>
    <row r="5" spans="2:24" x14ac:dyDescent="0.2">
      <c r="C5" s="2"/>
      <c r="D5" s="101"/>
      <c r="E5" s="55"/>
      <c r="F5" s="55"/>
      <c r="G5" s="23"/>
      <c r="H5" s="23"/>
      <c r="I5" s="23"/>
      <c r="J5" s="23"/>
    </row>
    <row r="6" spans="2:24" x14ac:dyDescent="0.2">
      <c r="B6" s="8" t="s">
        <v>157</v>
      </c>
      <c r="C6" s="2"/>
      <c r="D6" s="101"/>
      <c r="E6" s="55"/>
      <c r="F6" s="55"/>
      <c r="G6" s="23"/>
      <c r="H6" s="23"/>
      <c r="I6" s="23"/>
      <c r="J6" s="23"/>
      <c r="O6" s="8" t="s">
        <v>158</v>
      </c>
    </row>
    <row r="7" spans="2:24" ht="15" x14ac:dyDescent="0.25">
      <c r="C7" s="94"/>
      <c r="D7" s="95">
        <v>2014</v>
      </c>
      <c r="E7" s="95">
        <v>2015</v>
      </c>
      <c r="F7" s="95">
        <v>2016</v>
      </c>
      <c r="G7" s="95">
        <v>2017</v>
      </c>
      <c r="H7" s="95">
        <v>2018</v>
      </c>
      <c r="I7" s="95">
        <v>2019</v>
      </c>
      <c r="J7" s="95">
        <v>2020</v>
      </c>
      <c r="K7" s="95">
        <v>2021</v>
      </c>
      <c r="L7" s="95">
        <v>2022</v>
      </c>
      <c r="M7" s="8" t="s">
        <v>41</v>
      </c>
      <c r="N7" s="109"/>
      <c r="O7" s="109"/>
      <c r="P7" s="109"/>
      <c r="Q7" s="109"/>
      <c r="R7" s="109"/>
      <c r="S7" s="109"/>
      <c r="T7" s="23"/>
      <c r="U7" s="23"/>
      <c r="V7" s="23"/>
      <c r="W7" s="23"/>
      <c r="X7" s="23"/>
    </row>
    <row r="8" spans="2:24" x14ac:dyDescent="0.2">
      <c r="C8" s="2" t="s">
        <v>47</v>
      </c>
      <c r="D8" s="11">
        <v>0</v>
      </c>
      <c r="E8" s="11">
        <v>0</v>
      </c>
      <c r="F8" s="11">
        <v>0</v>
      </c>
      <c r="G8" s="11">
        <v>388.597375</v>
      </c>
      <c r="H8" s="11">
        <v>18343.809600000001</v>
      </c>
      <c r="I8" s="11">
        <v>34984.321553750007</v>
      </c>
      <c r="J8" s="11">
        <v>58984.789040700001</v>
      </c>
      <c r="K8" s="11">
        <v>101518.19080560002</v>
      </c>
      <c r="L8" s="11">
        <v>130810.9488575</v>
      </c>
      <c r="M8" s="53">
        <v>2.202055437723184</v>
      </c>
      <c r="N8" s="92"/>
      <c r="O8" s="92"/>
      <c r="P8" s="92"/>
      <c r="Q8" s="92"/>
      <c r="R8" s="92"/>
      <c r="S8" s="92"/>
      <c r="T8" s="92"/>
      <c r="U8" s="23"/>
      <c r="V8" s="23"/>
      <c r="W8" s="23"/>
      <c r="X8" s="23"/>
    </row>
    <row r="9" spans="2:24" x14ac:dyDescent="0.2">
      <c r="C9" s="2" t="s">
        <v>144</v>
      </c>
      <c r="D9" s="11">
        <v>0</v>
      </c>
      <c r="E9" s="11">
        <v>0</v>
      </c>
      <c r="F9" s="11">
        <v>0</v>
      </c>
      <c r="G9" s="11">
        <v>406.34812499999998</v>
      </c>
      <c r="H9" s="11">
        <v>9013.6087500000012</v>
      </c>
      <c r="I9" s="11">
        <v>28587.268124999999</v>
      </c>
      <c r="J9" s="11">
        <v>50411.751281250006</v>
      </c>
      <c r="K9" s="11">
        <v>79788.835068750006</v>
      </c>
      <c r="L9" s="11">
        <v>83982.882329999993</v>
      </c>
      <c r="M9" s="53">
        <v>1.9044138770901426</v>
      </c>
      <c r="N9" s="92"/>
      <c r="O9" s="92"/>
      <c r="P9" s="92"/>
      <c r="Q9" s="92"/>
      <c r="R9" s="92"/>
      <c r="S9" s="92"/>
      <c r="T9" s="92"/>
      <c r="U9" s="23"/>
      <c r="V9" s="23"/>
      <c r="W9" s="23"/>
      <c r="X9" s="23"/>
    </row>
    <row r="10" spans="2:24" x14ac:dyDescent="0.2">
      <c r="C10" s="2" t="s">
        <v>159</v>
      </c>
      <c r="D10" s="11">
        <v>0</v>
      </c>
      <c r="E10" s="11">
        <v>0</v>
      </c>
      <c r="F10" s="11">
        <v>0</v>
      </c>
      <c r="G10" s="11">
        <v>0</v>
      </c>
      <c r="H10" s="11">
        <v>15715.481625000002</v>
      </c>
      <c r="I10" s="11">
        <v>28428.831843750006</v>
      </c>
      <c r="J10" s="11">
        <v>46304.529503906262</v>
      </c>
      <c r="K10" s="11">
        <v>57008.692232648456</v>
      </c>
      <c r="L10" s="11">
        <v>72889.481387742213</v>
      </c>
      <c r="M10" s="53"/>
      <c r="N10" s="92"/>
      <c r="O10" s="92"/>
      <c r="P10" s="92"/>
      <c r="Q10" s="92"/>
      <c r="R10" s="92"/>
      <c r="S10" s="92"/>
      <c r="T10" s="92"/>
      <c r="U10" s="23"/>
      <c r="V10" s="23"/>
      <c r="W10" s="23"/>
      <c r="X10" s="23"/>
    </row>
    <row r="11" spans="2:24" x14ac:dyDescent="0.2">
      <c r="C11" s="90" t="s">
        <v>112</v>
      </c>
      <c r="D11" s="34">
        <v>0</v>
      </c>
      <c r="E11" s="34">
        <v>0</v>
      </c>
      <c r="F11" s="34">
        <v>0</v>
      </c>
      <c r="G11" s="34">
        <v>794.94550000000004</v>
      </c>
      <c r="H11" s="34">
        <v>43072.899975</v>
      </c>
      <c r="I11" s="34">
        <v>92000.421522500023</v>
      </c>
      <c r="J11" s="34">
        <v>155701.06982585628</v>
      </c>
      <c r="K11" s="34">
        <v>238315.71810699851</v>
      </c>
      <c r="L11" s="34">
        <v>287683.31257524219</v>
      </c>
      <c r="M11" s="44">
        <v>2.2487437957235112</v>
      </c>
      <c r="N11" s="92"/>
      <c r="O11" s="92"/>
      <c r="P11" s="92"/>
      <c r="Q11" s="92"/>
      <c r="R11" s="92"/>
      <c r="S11" s="92"/>
      <c r="T11" s="92"/>
    </row>
    <row r="12" spans="2:24" x14ac:dyDescent="0.2">
      <c r="C12" s="2"/>
      <c r="D12" s="11"/>
      <c r="E12" s="11"/>
      <c r="F12" s="11"/>
      <c r="G12" s="11"/>
      <c r="H12" s="11"/>
      <c r="I12" s="11"/>
      <c r="J12" s="11"/>
      <c r="K12" s="11"/>
      <c r="L12" s="11"/>
      <c r="M12" s="53"/>
      <c r="N12" s="92"/>
      <c r="O12" s="92"/>
      <c r="P12" s="92"/>
      <c r="Q12" s="92"/>
      <c r="R12" s="92"/>
      <c r="S12" s="92"/>
      <c r="T12" s="92"/>
    </row>
    <row r="13" spans="2:24" x14ac:dyDescent="0.2">
      <c r="C13" s="2" t="s">
        <v>50</v>
      </c>
      <c r="D13" s="11">
        <v>0</v>
      </c>
      <c r="E13" s="11">
        <v>0</v>
      </c>
      <c r="F13" s="11">
        <v>0</v>
      </c>
      <c r="G13" s="11">
        <v>0</v>
      </c>
      <c r="H13" s="11">
        <v>0</v>
      </c>
      <c r="I13" s="11">
        <v>18891.542880000008</v>
      </c>
      <c r="J13" s="11">
        <v>41561.394336000019</v>
      </c>
      <c r="K13" s="11">
        <v>91435.067539200056</v>
      </c>
      <c r="L13" s="11">
        <v>125723.2178664001</v>
      </c>
      <c r="M13" s="53"/>
      <c r="N13" s="92"/>
      <c r="O13" s="92"/>
      <c r="P13" s="92"/>
      <c r="Q13" s="92"/>
      <c r="R13" s="92"/>
      <c r="S13" s="92"/>
      <c r="T13" s="92"/>
    </row>
    <row r="14" spans="2:24" x14ac:dyDescent="0.2">
      <c r="D14" s="17">
        <v>0</v>
      </c>
      <c r="E14" s="17">
        <v>0</v>
      </c>
      <c r="F14" s="17">
        <v>0</v>
      </c>
      <c r="G14" s="17">
        <v>794.94550000000004</v>
      </c>
      <c r="H14" s="17">
        <v>43072.899975</v>
      </c>
      <c r="I14" s="17">
        <v>110891.96440250003</v>
      </c>
      <c r="J14" s="17">
        <v>197262.4641618563</v>
      </c>
      <c r="K14" s="17">
        <v>329750.78564619855</v>
      </c>
      <c r="L14" s="17">
        <v>413406.53044164227</v>
      </c>
      <c r="M14" s="44">
        <v>2.493075683681615</v>
      </c>
    </row>
    <row r="15" spans="2:24" x14ac:dyDescent="0.2">
      <c r="C15" s="2"/>
      <c r="D15" s="101"/>
      <c r="E15" s="55"/>
      <c r="F15" s="55"/>
      <c r="G15" s="23"/>
      <c r="H15" s="23"/>
      <c r="I15" s="23"/>
      <c r="J15" s="23"/>
      <c r="L15" s="99"/>
    </row>
    <row r="16" spans="2:24" ht="119.25" customHeight="1" x14ac:dyDescent="0.2"/>
    <row r="17" spans="2:15" x14ac:dyDescent="0.2">
      <c r="D17" s="83"/>
      <c r="E17" s="83"/>
      <c r="F17" s="83"/>
      <c r="G17" s="83"/>
      <c r="H17" s="83"/>
      <c r="I17" s="83"/>
      <c r="J17" s="83"/>
      <c r="K17" s="83"/>
    </row>
    <row r="18" spans="2:15" x14ac:dyDescent="0.2">
      <c r="B18" s="8" t="s">
        <v>160</v>
      </c>
      <c r="C18" s="2"/>
      <c r="D18" s="101"/>
      <c r="E18" s="55"/>
      <c r="F18" s="55"/>
      <c r="G18" s="23"/>
      <c r="H18" s="23"/>
      <c r="I18" s="23"/>
      <c r="J18" s="23"/>
      <c r="O18" s="8" t="s">
        <v>161</v>
      </c>
    </row>
    <row r="19" spans="2:15" x14ac:dyDescent="0.2">
      <c r="C19" s="94"/>
      <c r="D19" s="95">
        <v>2014</v>
      </c>
      <c r="E19" s="95">
        <v>2015</v>
      </c>
      <c r="F19" s="95">
        <v>2016</v>
      </c>
      <c r="G19" s="95">
        <v>2017</v>
      </c>
      <c r="H19" s="95">
        <v>2018</v>
      </c>
      <c r="I19" s="95">
        <v>2019</v>
      </c>
      <c r="J19" s="95">
        <v>2020</v>
      </c>
      <c r="K19" s="95">
        <v>2021</v>
      </c>
      <c r="L19" s="95">
        <v>2022</v>
      </c>
      <c r="M19" s="8" t="s">
        <v>41</v>
      </c>
    </row>
    <row r="20" spans="2:15" x14ac:dyDescent="0.2">
      <c r="C20" s="2" t="s">
        <v>47</v>
      </c>
      <c r="D20" s="84">
        <v>0</v>
      </c>
      <c r="E20" s="84">
        <v>0</v>
      </c>
      <c r="F20" s="84">
        <v>0</v>
      </c>
      <c r="G20" s="84">
        <v>884873.66675000009</v>
      </c>
      <c r="H20" s="84">
        <v>37394439.643320002</v>
      </c>
      <c r="I20" s="84">
        <v>62095540.190511018</v>
      </c>
      <c r="J20" s="84">
        <v>90964253.202414066</v>
      </c>
      <c r="K20" s="84">
        <v>141445414.36997989</v>
      </c>
      <c r="L20" s="84">
        <v>169308923.50011426</v>
      </c>
      <c r="M20" s="53">
        <v>1.8599583961120421</v>
      </c>
    </row>
    <row r="21" spans="2:15" x14ac:dyDescent="0.2">
      <c r="C21" s="2" t="s">
        <v>111</v>
      </c>
      <c r="D21" s="84">
        <v>0</v>
      </c>
      <c r="E21" s="84">
        <v>0</v>
      </c>
      <c r="F21" s="84">
        <v>0</v>
      </c>
      <c r="G21" s="84">
        <v>1039194.6948749999</v>
      </c>
      <c r="H21" s="84">
        <v>19383044.528175004</v>
      </c>
      <c r="I21" s="84">
        <v>43931984.568285942</v>
      </c>
      <c r="J21" s="84">
        <v>52958240.403120816</v>
      </c>
      <c r="K21" s="84">
        <v>78036885.286829889</v>
      </c>
      <c r="L21" s="84">
        <v>79539468.331398621</v>
      </c>
      <c r="M21" s="53">
        <v>1.3810973546938672</v>
      </c>
    </row>
    <row r="22" spans="2:15" x14ac:dyDescent="0.2">
      <c r="C22" s="2" t="s">
        <v>159</v>
      </c>
      <c r="D22" s="84">
        <v>0</v>
      </c>
      <c r="E22" s="84">
        <v>0</v>
      </c>
      <c r="F22" s="84">
        <v>0</v>
      </c>
      <c r="G22" s="84">
        <v>0</v>
      </c>
      <c r="H22" s="84">
        <v>14183222.166562501</v>
      </c>
      <c r="I22" s="84">
        <v>24374169.702035163</v>
      </c>
      <c r="J22" s="84">
        <v>37715328.684241049</v>
      </c>
      <c r="K22" s="84">
        <v>44112239.321427681</v>
      </c>
      <c r="L22" s="84">
        <v>53580466.679991156</v>
      </c>
      <c r="M22" s="53"/>
    </row>
    <row r="23" spans="2:15" x14ac:dyDescent="0.2">
      <c r="C23" s="2" t="s">
        <v>50</v>
      </c>
      <c r="D23" s="84">
        <v>0</v>
      </c>
      <c r="E23" s="84">
        <v>0</v>
      </c>
      <c r="F23" s="84">
        <v>0</v>
      </c>
      <c r="G23" s="84">
        <v>0</v>
      </c>
      <c r="H23" s="84">
        <v>0</v>
      </c>
      <c r="I23" s="84">
        <v>16197136.576740008</v>
      </c>
      <c r="J23" s="84">
        <v>33852015.445386611</v>
      </c>
      <c r="K23" s="84">
        <v>70750712.280858025</v>
      </c>
      <c r="L23" s="84">
        <v>92418117.916870803</v>
      </c>
      <c r="M23" s="53"/>
    </row>
    <row r="24" spans="2:15" x14ac:dyDescent="0.2">
      <c r="D24" s="85">
        <v>0</v>
      </c>
      <c r="E24" s="85">
        <v>0</v>
      </c>
      <c r="F24" s="85">
        <v>0</v>
      </c>
      <c r="G24" s="85">
        <v>1924068.3616249999</v>
      </c>
      <c r="H24" s="85">
        <v>70960706.338057503</v>
      </c>
      <c r="I24" s="85">
        <v>146598831.03757212</v>
      </c>
      <c r="J24" s="85">
        <v>215489837.73516256</v>
      </c>
      <c r="K24" s="85">
        <v>334345251.25909549</v>
      </c>
      <c r="L24" s="85">
        <v>394846976.42837489</v>
      </c>
      <c r="M24" s="44">
        <v>1.9002915927401709</v>
      </c>
    </row>
    <row r="26" spans="2:15" x14ac:dyDescent="0.2">
      <c r="C26" s="1" t="s">
        <v>162</v>
      </c>
    </row>
    <row r="27" spans="2:15" ht="145.5" customHeight="1" x14ac:dyDescent="0.2"/>
    <row r="28" spans="2:15" x14ac:dyDescent="0.2">
      <c r="B28" s="8" t="s">
        <v>163</v>
      </c>
      <c r="C28" s="2"/>
      <c r="D28" s="101"/>
      <c r="E28" s="55"/>
      <c r="F28" s="55"/>
      <c r="G28" s="23"/>
      <c r="H28" s="23"/>
      <c r="I28" s="23"/>
      <c r="J28" s="23"/>
      <c r="O28" s="8" t="s">
        <v>164</v>
      </c>
    </row>
    <row r="29" spans="2:15" x14ac:dyDescent="0.2">
      <c r="C29" s="94"/>
      <c r="D29" s="95">
        <v>2014</v>
      </c>
      <c r="E29" s="95">
        <v>2015</v>
      </c>
      <c r="F29" s="95">
        <v>2016</v>
      </c>
      <c r="G29" s="95">
        <v>2017</v>
      </c>
      <c r="H29" s="95">
        <v>2018</v>
      </c>
      <c r="I29" s="95">
        <v>2019</v>
      </c>
      <c r="J29" s="95">
        <v>2020</v>
      </c>
      <c r="K29" s="95">
        <v>2021</v>
      </c>
      <c r="L29" s="95">
        <v>2022</v>
      </c>
      <c r="M29" s="8" t="s">
        <v>41</v>
      </c>
    </row>
    <row r="30" spans="2:15" s="57" customFormat="1" ht="15" x14ac:dyDescent="0.25">
      <c r="C30" s="54" t="s">
        <v>88</v>
      </c>
      <c r="D30" s="11">
        <v>0</v>
      </c>
      <c r="E30" s="11">
        <v>0</v>
      </c>
      <c r="F30" s="11">
        <v>0</v>
      </c>
      <c r="G30" s="11">
        <v>794.94550000000004</v>
      </c>
      <c r="H30" s="11">
        <v>43072.899975</v>
      </c>
      <c r="I30" s="11">
        <v>92000.421522500023</v>
      </c>
      <c r="J30" s="11">
        <v>155701.06982585628</v>
      </c>
      <c r="K30" s="11">
        <v>238315.71810699851</v>
      </c>
      <c r="L30" s="11">
        <v>287683.31257524219</v>
      </c>
      <c r="M30" s="53">
        <v>2.2487437957235112</v>
      </c>
    </row>
    <row r="31" spans="2:15" s="56" customFormat="1" ht="15" x14ac:dyDescent="0.25">
      <c r="C31" s="54" t="s">
        <v>92</v>
      </c>
      <c r="D31" s="11">
        <v>0</v>
      </c>
      <c r="E31" s="11">
        <v>0</v>
      </c>
      <c r="F31" s="11">
        <v>0</v>
      </c>
      <c r="G31" s="11">
        <v>0</v>
      </c>
      <c r="H31" s="11">
        <v>0</v>
      </c>
      <c r="I31" s="11">
        <v>0</v>
      </c>
      <c r="J31" s="11">
        <v>0</v>
      </c>
      <c r="K31" s="11">
        <v>0</v>
      </c>
      <c r="L31" s="11">
        <v>0</v>
      </c>
    </row>
    <row r="32" spans="2:15" s="56" customFormat="1" ht="15" x14ac:dyDescent="0.25">
      <c r="C32" s="54" t="s">
        <v>95</v>
      </c>
      <c r="D32" s="11">
        <v>0</v>
      </c>
      <c r="E32" s="11">
        <v>0</v>
      </c>
      <c r="F32" s="11">
        <v>0</v>
      </c>
      <c r="G32" s="11">
        <v>0</v>
      </c>
      <c r="H32" s="11">
        <v>0</v>
      </c>
      <c r="I32" s="11">
        <v>0</v>
      </c>
      <c r="J32" s="11">
        <v>0</v>
      </c>
      <c r="K32" s="11">
        <v>0</v>
      </c>
      <c r="L32" s="11">
        <v>0</v>
      </c>
    </row>
    <row r="33" spans="3:13" s="56" customFormat="1" ht="15" x14ac:dyDescent="0.25">
      <c r="C33" s="54" t="s">
        <v>98</v>
      </c>
      <c r="D33" s="11">
        <v>0</v>
      </c>
      <c r="E33" s="11">
        <v>0</v>
      </c>
      <c r="F33" s="11">
        <v>0</v>
      </c>
      <c r="G33" s="11">
        <v>0</v>
      </c>
      <c r="H33" s="11">
        <v>0</v>
      </c>
      <c r="I33" s="11">
        <v>0</v>
      </c>
      <c r="J33" s="11">
        <v>0</v>
      </c>
      <c r="K33" s="11">
        <v>0</v>
      </c>
      <c r="L33" s="11">
        <v>0</v>
      </c>
    </row>
    <row r="34" spans="3:13" s="56" customFormat="1" ht="15" x14ac:dyDescent="0.25">
      <c r="C34" s="54" t="s">
        <v>101</v>
      </c>
      <c r="D34" s="11">
        <v>0</v>
      </c>
      <c r="E34" s="11">
        <v>0</v>
      </c>
      <c r="F34" s="11">
        <v>0</v>
      </c>
      <c r="G34" s="11">
        <v>0</v>
      </c>
      <c r="H34" s="11">
        <v>0</v>
      </c>
      <c r="I34" s="11">
        <v>0</v>
      </c>
      <c r="J34" s="11">
        <v>0</v>
      </c>
      <c r="K34" s="11">
        <v>0</v>
      </c>
      <c r="L34" s="11">
        <v>0</v>
      </c>
    </row>
    <row r="35" spans="3:13" s="56" customFormat="1" ht="15" x14ac:dyDescent="0.25">
      <c r="C35" s="54" t="s">
        <v>104</v>
      </c>
      <c r="D35" s="11">
        <v>0</v>
      </c>
      <c r="E35" s="11">
        <v>0</v>
      </c>
      <c r="F35" s="11">
        <v>0</v>
      </c>
      <c r="G35" s="11">
        <v>0</v>
      </c>
      <c r="H35" s="11">
        <v>0</v>
      </c>
      <c r="I35" s="11">
        <v>0</v>
      </c>
      <c r="J35" s="11">
        <v>0</v>
      </c>
      <c r="K35" s="11">
        <v>0</v>
      </c>
      <c r="L35" s="11">
        <v>0</v>
      </c>
    </row>
    <row r="36" spans="3:13" s="56" customFormat="1" ht="15" x14ac:dyDescent="0.25">
      <c r="C36" s="54" t="s">
        <v>66</v>
      </c>
      <c r="D36" s="34">
        <v>0</v>
      </c>
      <c r="E36" s="34">
        <v>0</v>
      </c>
      <c r="F36" s="34">
        <v>0</v>
      </c>
      <c r="G36" s="34">
        <v>794.94550000000004</v>
      </c>
      <c r="H36" s="34">
        <v>43072.899975</v>
      </c>
      <c r="I36" s="34">
        <v>92000.421522500023</v>
      </c>
      <c r="J36" s="34">
        <v>155701.06982585628</v>
      </c>
      <c r="K36" s="34">
        <v>238315.71810699851</v>
      </c>
      <c r="L36" s="34">
        <v>287683.31257524219</v>
      </c>
      <c r="M36" s="44">
        <v>2.2487437957235112</v>
      </c>
    </row>
    <row r="37" spans="3:13" s="56" customFormat="1" x14ac:dyDescent="0.2">
      <c r="C37" s="61"/>
      <c r="D37" s="55"/>
      <c r="E37" s="55"/>
      <c r="F37" s="55"/>
      <c r="G37" s="55"/>
      <c r="H37" s="55"/>
      <c r="I37" s="55"/>
      <c r="J37" s="55"/>
      <c r="K37" s="25"/>
      <c r="L37" s="25"/>
    </row>
    <row r="38" spans="3:13" s="56" customFormat="1" x14ac:dyDescent="0.2">
      <c r="C38" s="62"/>
      <c r="D38" s="55"/>
      <c r="E38" s="55"/>
      <c r="F38" s="55"/>
      <c r="G38" s="55"/>
      <c r="H38" s="55"/>
      <c r="I38" s="55"/>
      <c r="J38" s="55"/>
      <c r="K38" s="25"/>
      <c r="L38" s="25"/>
    </row>
    <row r="39" spans="3:13" s="56" customFormat="1" x14ac:dyDescent="0.2">
      <c r="C39" s="62"/>
      <c r="D39" s="55"/>
      <c r="E39" s="55"/>
      <c r="F39" s="55"/>
      <c r="G39" s="55"/>
      <c r="H39" s="55"/>
      <c r="I39" s="55"/>
      <c r="J39" s="55"/>
      <c r="K39" s="25"/>
      <c r="L39" s="25"/>
    </row>
    <row r="40" spans="3:13" s="56" customFormat="1" x14ac:dyDescent="0.2">
      <c r="D40" s="55"/>
      <c r="E40" s="55"/>
      <c r="F40" s="55"/>
      <c r="G40" s="55"/>
      <c r="H40" s="55"/>
      <c r="I40" s="55"/>
      <c r="J40" s="55"/>
      <c r="K40" s="25"/>
      <c r="L40" s="25"/>
    </row>
    <row r="41" spans="3:13" s="56" customFormat="1" x14ac:dyDescent="0.2">
      <c r="D41" s="55"/>
      <c r="E41" s="55"/>
      <c r="F41" s="55"/>
      <c r="G41" s="55"/>
      <c r="H41" s="55"/>
      <c r="I41" s="55"/>
      <c r="J41" s="55"/>
      <c r="K41" s="25"/>
      <c r="L41" s="25"/>
    </row>
    <row r="42" spans="3:13" s="56" customFormat="1" x14ac:dyDescent="0.2">
      <c r="C42" s="13"/>
      <c r="D42" s="29"/>
      <c r="E42" s="29"/>
      <c r="F42" s="29"/>
      <c r="G42" s="29"/>
      <c r="H42" s="29"/>
      <c r="I42" s="29"/>
      <c r="J42" s="29"/>
      <c r="K42" s="25"/>
      <c r="L42" s="25"/>
    </row>
    <row r="43" spans="3:13" s="56" customFormat="1" x14ac:dyDescent="0.2">
      <c r="C43" s="57"/>
      <c r="D43" s="65"/>
      <c r="E43" s="65"/>
      <c r="F43" s="65"/>
      <c r="G43" s="65"/>
      <c r="H43" s="29"/>
      <c r="I43" s="65"/>
      <c r="J43" s="65"/>
      <c r="K43" s="25"/>
      <c r="L43" s="25"/>
    </row>
    <row r="44" spans="3:13" s="56" customFormat="1" x14ac:dyDescent="0.2">
      <c r="D44" s="29"/>
      <c r="E44" s="29"/>
      <c r="F44" s="29"/>
      <c r="G44" s="29"/>
      <c r="H44" s="29"/>
      <c r="I44" s="29"/>
      <c r="J44" s="29"/>
      <c r="K44" s="25"/>
      <c r="L44" s="25"/>
    </row>
    <row r="45" spans="3:13" s="56" customFormat="1" x14ac:dyDescent="0.2">
      <c r="M45" s="1"/>
    </row>
    <row r="46" spans="3:13" s="56" customFormat="1" x14ac:dyDescent="0.2">
      <c r="M46" s="1"/>
    </row>
    <row r="47" spans="3:13" s="56" customFormat="1" x14ac:dyDescent="0.2">
      <c r="C47" s="57"/>
      <c r="D47" s="65"/>
      <c r="E47" s="65"/>
      <c r="F47" s="65"/>
      <c r="G47" s="65"/>
      <c r="H47" s="29"/>
      <c r="I47" s="65"/>
      <c r="J47" s="65"/>
      <c r="K47" s="25"/>
      <c r="L47" s="25"/>
    </row>
    <row r="48" spans="3:13" s="56" customFormat="1" x14ac:dyDescent="0.2">
      <c r="C48" s="57"/>
      <c r="D48" s="29"/>
      <c r="E48" s="29"/>
      <c r="F48" s="29"/>
      <c r="G48" s="29"/>
      <c r="H48" s="29"/>
      <c r="I48" s="29"/>
      <c r="J48" s="29"/>
      <c r="K48" s="25"/>
      <c r="L48" s="25"/>
    </row>
    <row r="49" spans="2:23" s="56" customFormat="1" x14ac:dyDescent="0.2">
      <c r="C49" s="57"/>
      <c r="D49" s="29"/>
      <c r="E49" s="29"/>
      <c r="F49" s="29"/>
      <c r="G49" s="29"/>
      <c r="H49" s="29"/>
      <c r="I49" s="29"/>
      <c r="J49" s="29"/>
      <c r="K49" s="25"/>
      <c r="L49" s="25"/>
    </row>
    <row r="50" spans="2:23" s="56" customFormat="1" x14ac:dyDescent="0.2">
      <c r="D50" s="29"/>
      <c r="E50" s="29"/>
      <c r="F50" s="29"/>
      <c r="G50" s="29"/>
      <c r="H50" s="29"/>
      <c r="I50" s="29"/>
      <c r="J50" s="29"/>
      <c r="K50" s="25"/>
      <c r="L50" s="25"/>
    </row>
    <row r="51" spans="2:23" s="56" customFormat="1" x14ac:dyDescent="0.2">
      <c r="D51" s="29"/>
      <c r="E51" s="29"/>
      <c r="F51" s="29"/>
      <c r="G51" s="29"/>
      <c r="H51" s="57"/>
      <c r="I51" s="29"/>
      <c r="J51" s="29"/>
      <c r="K51" s="57"/>
      <c r="L51" s="57"/>
    </row>
    <row r="52" spans="2:23" s="56" customFormat="1" x14ac:dyDescent="0.2">
      <c r="D52" s="29"/>
      <c r="E52" s="29"/>
      <c r="F52" s="29"/>
      <c r="G52" s="29"/>
      <c r="H52" s="57"/>
      <c r="I52" s="29"/>
      <c r="J52" s="29"/>
      <c r="K52" s="57"/>
      <c r="L52" s="57"/>
    </row>
    <row r="53" spans="2:23" s="56" customFormat="1" x14ac:dyDescent="0.2">
      <c r="C53" s="57"/>
      <c r="D53" s="29"/>
      <c r="E53" s="29"/>
      <c r="F53" s="29"/>
      <c r="G53" s="29"/>
      <c r="H53" s="57"/>
      <c r="I53" s="29"/>
      <c r="J53" s="29"/>
      <c r="K53" s="57"/>
      <c r="L53" s="57"/>
    </row>
    <row r="54" spans="2:23" s="56" customFormat="1" x14ac:dyDescent="0.2">
      <c r="C54" s="57"/>
      <c r="D54" s="29"/>
      <c r="E54" s="29"/>
      <c r="F54" s="29"/>
      <c r="G54" s="29"/>
      <c r="H54" s="57"/>
      <c r="I54" s="29"/>
      <c r="J54" s="29"/>
      <c r="K54" s="57"/>
      <c r="L54" s="57"/>
    </row>
    <row r="55" spans="2:23" s="56" customFormat="1" x14ac:dyDescent="0.2">
      <c r="C55" s="66"/>
      <c r="D55" s="29"/>
      <c r="E55" s="29"/>
      <c r="F55" s="29"/>
      <c r="G55" s="29"/>
      <c r="H55" s="57"/>
      <c r="I55" s="29"/>
      <c r="J55" s="29"/>
      <c r="K55" s="57"/>
      <c r="L55" s="57"/>
    </row>
    <row r="56" spans="2:23" s="56" customFormat="1" x14ac:dyDescent="0.2">
      <c r="C56" s="66"/>
      <c r="D56" s="29"/>
      <c r="E56" s="29"/>
      <c r="F56" s="29"/>
      <c r="G56" s="29"/>
      <c r="H56" s="57"/>
      <c r="I56" s="29"/>
      <c r="J56" s="29"/>
      <c r="K56" s="57"/>
      <c r="L56" s="57"/>
    </row>
    <row r="57" spans="2:23" s="56" customFormat="1" x14ac:dyDescent="0.2">
      <c r="C57" s="66"/>
      <c r="D57" s="29"/>
      <c r="E57" s="29"/>
      <c r="F57" s="29"/>
      <c r="G57" s="29"/>
      <c r="H57" s="57"/>
      <c r="I57" s="29"/>
      <c r="J57" s="29"/>
      <c r="K57" s="57"/>
      <c r="L57" s="57"/>
    </row>
    <row r="58" spans="2:23" s="56" customFormat="1" x14ac:dyDescent="0.2">
      <c r="C58" s="57"/>
      <c r="D58" s="29"/>
      <c r="E58" s="29"/>
      <c r="F58" s="29"/>
      <c r="G58" s="29"/>
      <c r="H58" s="57"/>
      <c r="I58" s="29"/>
      <c r="J58" s="29"/>
      <c r="K58" s="57"/>
      <c r="L58" s="57"/>
    </row>
    <row r="59" spans="2:23" s="57" customFormat="1" x14ac:dyDescent="0.2">
      <c r="B59" s="56"/>
      <c r="C59" s="16"/>
      <c r="D59" s="13"/>
      <c r="E59" s="13"/>
      <c r="F59" s="13"/>
      <c r="G59" s="13"/>
      <c r="H59" s="13"/>
      <c r="I59" s="13"/>
      <c r="J59" s="13"/>
      <c r="M59" s="56"/>
      <c r="N59" s="56"/>
      <c r="O59" s="56"/>
      <c r="P59" s="56"/>
      <c r="Q59" s="56"/>
      <c r="R59" s="56"/>
      <c r="S59" s="56"/>
      <c r="T59" s="56"/>
      <c r="U59" s="56"/>
      <c r="V59" s="56"/>
      <c r="W59" s="56"/>
    </row>
    <row r="60" spans="2:23" s="57" customFormat="1" x14ac:dyDescent="0.2">
      <c r="B60" s="56"/>
      <c r="C60" s="33"/>
      <c r="D60" s="29"/>
      <c r="E60" s="25"/>
      <c r="F60" s="25"/>
      <c r="G60" s="25"/>
      <c r="H60" s="25"/>
      <c r="I60" s="25"/>
      <c r="J60" s="25"/>
      <c r="M60" s="56"/>
      <c r="N60" s="56"/>
      <c r="O60" s="56"/>
      <c r="P60" s="56"/>
      <c r="Q60" s="56"/>
      <c r="R60" s="56"/>
      <c r="S60" s="56"/>
      <c r="T60" s="56"/>
      <c r="U60" s="56"/>
      <c r="V60" s="56"/>
      <c r="W60" s="56"/>
    </row>
    <row r="61" spans="2:23" s="57" customFormat="1" x14ac:dyDescent="0.2">
      <c r="B61" s="56"/>
      <c r="C61" s="61"/>
      <c r="D61" s="29"/>
      <c r="E61" s="25"/>
      <c r="F61" s="25"/>
      <c r="G61" s="25"/>
      <c r="H61" s="25"/>
      <c r="I61" s="25"/>
      <c r="J61" s="25"/>
      <c r="M61" s="56"/>
      <c r="N61" s="56"/>
      <c r="O61" s="56"/>
      <c r="P61" s="56"/>
      <c r="Q61" s="56"/>
      <c r="R61" s="56"/>
      <c r="S61" s="56"/>
      <c r="T61" s="56"/>
      <c r="U61" s="56"/>
      <c r="V61" s="56"/>
      <c r="W61" s="56"/>
    </row>
    <row r="62" spans="2:23" s="57" customFormat="1" x14ac:dyDescent="0.2">
      <c r="B62" s="56"/>
      <c r="C62" s="61"/>
      <c r="D62" s="29"/>
      <c r="E62" s="25"/>
      <c r="F62" s="25"/>
      <c r="G62" s="25"/>
      <c r="H62" s="25"/>
      <c r="I62" s="25"/>
      <c r="J62" s="25"/>
      <c r="M62" s="56"/>
      <c r="N62" s="56"/>
      <c r="O62" s="56"/>
      <c r="P62" s="56"/>
      <c r="Q62" s="56"/>
      <c r="R62" s="56"/>
      <c r="S62" s="56"/>
      <c r="T62" s="56"/>
      <c r="U62" s="56"/>
      <c r="V62" s="56"/>
      <c r="W62" s="56"/>
    </row>
    <row r="63" spans="2:23" s="57" customFormat="1" x14ac:dyDescent="0.2">
      <c r="B63" s="56"/>
      <c r="C63" s="33"/>
      <c r="D63" s="29"/>
      <c r="E63" s="29"/>
      <c r="F63" s="25"/>
      <c r="G63" s="25"/>
      <c r="H63" s="67"/>
      <c r="I63" s="67"/>
      <c r="J63" s="67"/>
      <c r="M63" s="56"/>
      <c r="N63" s="56"/>
      <c r="O63" s="56"/>
      <c r="P63" s="56"/>
      <c r="Q63" s="56"/>
      <c r="R63" s="56"/>
      <c r="S63" s="56"/>
      <c r="T63" s="56"/>
      <c r="U63" s="56"/>
      <c r="V63" s="56"/>
      <c r="W63" s="56"/>
    </row>
    <row r="64" spans="2:23" s="57" customFormat="1" x14ac:dyDescent="0.2">
      <c r="B64" s="56"/>
      <c r="C64" s="61"/>
      <c r="D64" s="25"/>
      <c r="E64" s="25"/>
      <c r="F64" s="25"/>
      <c r="G64" s="25"/>
      <c r="H64" s="67"/>
      <c r="I64" s="67"/>
      <c r="J64" s="67"/>
      <c r="M64" s="56"/>
      <c r="N64" s="56"/>
      <c r="O64" s="56"/>
      <c r="P64" s="56"/>
      <c r="Q64" s="56"/>
      <c r="R64" s="56"/>
      <c r="S64" s="56"/>
      <c r="T64" s="56"/>
      <c r="U64" s="56"/>
      <c r="V64" s="56"/>
      <c r="W64" s="56"/>
    </row>
    <row r="65" spans="2:23" s="57" customFormat="1" x14ac:dyDescent="0.2">
      <c r="B65" s="56"/>
      <c r="C65" s="61"/>
      <c r="D65" s="25"/>
      <c r="E65" s="25"/>
      <c r="F65" s="68"/>
      <c r="G65" s="25"/>
      <c r="H65" s="25"/>
      <c r="I65" s="68"/>
      <c r="J65" s="69"/>
      <c r="M65" s="56"/>
      <c r="N65" s="56"/>
      <c r="O65" s="56"/>
      <c r="P65" s="56"/>
      <c r="Q65" s="56"/>
      <c r="R65" s="56"/>
      <c r="S65" s="56"/>
      <c r="T65" s="56"/>
      <c r="U65" s="56"/>
      <c r="V65" s="56"/>
      <c r="W65" s="56"/>
    </row>
    <row r="66" spans="2:23" s="57" customFormat="1" x14ac:dyDescent="0.2">
      <c r="B66" s="56"/>
      <c r="C66" s="61"/>
      <c r="D66" s="25"/>
      <c r="E66" s="25"/>
      <c r="F66" s="25"/>
      <c r="G66" s="25"/>
      <c r="H66" s="25"/>
      <c r="I66" s="25"/>
      <c r="J66" s="25"/>
      <c r="M66" s="56"/>
      <c r="N66" s="56"/>
      <c r="O66" s="56"/>
      <c r="P66" s="56"/>
      <c r="Q66" s="56"/>
      <c r="R66" s="56"/>
      <c r="S66" s="56"/>
      <c r="T66" s="56"/>
      <c r="U66" s="56"/>
      <c r="V66" s="56"/>
      <c r="W66" s="56"/>
    </row>
    <row r="67" spans="2:23" s="57" customFormat="1" x14ac:dyDescent="0.2">
      <c r="B67" s="56"/>
      <c r="C67" s="70"/>
      <c r="D67" s="25"/>
      <c r="E67" s="25"/>
      <c r="F67" s="25"/>
      <c r="G67" s="25"/>
      <c r="H67" s="25"/>
      <c r="I67" s="25"/>
      <c r="J67" s="25"/>
      <c r="M67" s="56"/>
      <c r="N67" s="56"/>
      <c r="O67" s="56"/>
      <c r="P67" s="56"/>
      <c r="Q67" s="56"/>
      <c r="R67" s="56"/>
      <c r="S67" s="56"/>
      <c r="T67" s="56"/>
      <c r="U67" s="56"/>
      <c r="V67" s="56"/>
      <c r="W67" s="56"/>
    </row>
    <row r="68" spans="2:23" s="57" customFormat="1" x14ac:dyDescent="0.2">
      <c r="B68" s="56"/>
      <c r="D68" s="29"/>
      <c r="E68" s="29"/>
      <c r="F68" s="29"/>
      <c r="G68" s="29"/>
      <c r="I68" s="29"/>
      <c r="J68" s="29"/>
      <c r="M68" s="56"/>
      <c r="N68" s="56"/>
      <c r="O68" s="56"/>
      <c r="P68" s="56"/>
      <c r="Q68" s="56"/>
      <c r="R68" s="56"/>
      <c r="S68" s="56"/>
      <c r="T68" s="56"/>
      <c r="U68" s="56"/>
      <c r="V68" s="56"/>
      <c r="W68" s="56"/>
    </row>
    <row r="69" spans="2:23" s="57" customFormat="1" x14ac:dyDescent="0.2">
      <c r="B69" s="56"/>
      <c r="D69" s="29"/>
      <c r="E69" s="29"/>
      <c r="F69" s="29"/>
      <c r="G69" s="29"/>
      <c r="I69" s="29"/>
      <c r="J69" s="29"/>
      <c r="M69" s="56"/>
      <c r="N69" s="56"/>
      <c r="O69" s="56"/>
      <c r="P69" s="56"/>
      <c r="Q69" s="56"/>
      <c r="R69" s="56"/>
      <c r="S69" s="56"/>
      <c r="T69" s="56"/>
      <c r="U69" s="56"/>
      <c r="V69" s="56"/>
      <c r="W69" s="56"/>
    </row>
    <row r="70" spans="2:23" s="57" customFormat="1" x14ac:dyDescent="0.2">
      <c r="B70" s="56"/>
      <c r="D70" s="29"/>
      <c r="E70" s="29"/>
      <c r="F70" s="29"/>
      <c r="G70" s="29"/>
      <c r="I70" s="29"/>
      <c r="J70" s="29"/>
      <c r="M70" s="56"/>
      <c r="N70" s="56"/>
      <c r="O70" s="56"/>
      <c r="P70" s="56"/>
      <c r="Q70" s="56"/>
      <c r="R70" s="56"/>
      <c r="S70" s="56"/>
      <c r="T70" s="56"/>
      <c r="U70" s="56"/>
      <c r="V70" s="56"/>
      <c r="W70" s="56"/>
    </row>
    <row r="71" spans="2:23" s="57" customFormat="1" x14ac:dyDescent="0.2">
      <c r="B71" s="56"/>
      <c r="D71" s="29"/>
      <c r="E71" s="29"/>
      <c r="F71" s="29"/>
      <c r="G71" s="29"/>
      <c r="I71" s="29"/>
      <c r="J71" s="29"/>
      <c r="M71" s="56"/>
      <c r="N71" s="56"/>
      <c r="O71" s="56"/>
      <c r="P71" s="56"/>
      <c r="Q71" s="56"/>
      <c r="R71" s="56"/>
      <c r="S71" s="56"/>
      <c r="T71" s="56"/>
      <c r="U71" s="56"/>
      <c r="V71" s="56"/>
      <c r="W71" s="56"/>
    </row>
    <row r="72" spans="2:23" s="56" customFormat="1" x14ac:dyDescent="0.2">
      <c r="B72" s="57"/>
      <c r="C72" s="57"/>
      <c r="D72" s="29"/>
      <c r="E72" s="29"/>
      <c r="F72" s="29"/>
      <c r="G72" s="29"/>
      <c r="H72" s="57"/>
      <c r="I72" s="29"/>
      <c r="J72" s="29"/>
      <c r="K72" s="57"/>
      <c r="L72" s="57"/>
      <c r="N72" s="57"/>
      <c r="O72" s="57"/>
      <c r="P72" s="57"/>
      <c r="Q72" s="57"/>
      <c r="R72" s="57"/>
      <c r="S72" s="57"/>
      <c r="T72" s="57"/>
      <c r="U72" s="57"/>
      <c r="V72" s="57"/>
      <c r="W72" s="57"/>
    </row>
    <row r="73" spans="2:23" s="56" customFormat="1" x14ac:dyDescent="0.2">
      <c r="C73" s="16"/>
      <c r="D73" s="13"/>
      <c r="E73" s="13"/>
      <c r="F73" s="13"/>
      <c r="G73" s="13"/>
      <c r="H73" s="13"/>
      <c r="I73" s="13"/>
      <c r="J73" s="13"/>
      <c r="K73" s="13"/>
      <c r="L73" s="13"/>
    </row>
    <row r="74" spans="2:23" s="56" customFormat="1" x14ac:dyDescent="0.2">
      <c r="C74" s="33"/>
      <c r="D74" s="50"/>
      <c r="E74" s="50"/>
      <c r="F74" s="50"/>
      <c r="G74" s="50"/>
      <c r="H74" s="50"/>
      <c r="I74" s="50"/>
      <c r="J74" s="50"/>
      <c r="K74" s="25"/>
      <c r="L74" s="25"/>
    </row>
    <row r="75" spans="2:23" s="56" customFormat="1" x14ac:dyDescent="0.2">
      <c r="C75" s="33"/>
      <c r="D75" s="50"/>
      <c r="E75" s="50"/>
      <c r="F75" s="50"/>
      <c r="G75" s="50"/>
      <c r="H75" s="50"/>
      <c r="I75" s="50"/>
      <c r="J75" s="50"/>
      <c r="K75" s="25"/>
      <c r="L75" s="25"/>
    </row>
    <row r="76" spans="2:23" s="56" customFormat="1" x14ac:dyDescent="0.2">
      <c r="C76" s="33"/>
      <c r="D76" s="50"/>
      <c r="E76" s="50"/>
      <c r="F76" s="50"/>
      <c r="G76" s="50"/>
      <c r="H76" s="50"/>
      <c r="I76" s="50"/>
      <c r="J76" s="50"/>
      <c r="K76" s="25"/>
      <c r="L76" s="25"/>
    </row>
    <row r="77" spans="2:23" s="56" customFormat="1" x14ac:dyDescent="0.2">
      <c r="C77" s="33"/>
      <c r="D77" s="50"/>
      <c r="E77" s="50"/>
      <c r="F77" s="50"/>
      <c r="G77" s="50"/>
      <c r="H77" s="50"/>
      <c r="I77" s="50"/>
      <c r="J77" s="50"/>
      <c r="K77" s="25"/>
      <c r="L77" s="25"/>
    </row>
    <row r="78" spans="2:23" s="56" customFormat="1" x14ac:dyDescent="0.2">
      <c r="C78" s="13"/>
      <c r="D78" s="51"/>
      <c r="E78" s="51"/>
      <c r="F78" s="51"/>
      <c r="G78" s="51"/>
      <c r="H78" s="51"/>
      <c r="I78" s="51"/>
      <c r="J78" s="51"/>
      <c r="K78" s="25"/>
      <c r="L78" s="25"/>
    </row>
    <row r="79" spans="2:23" s="56" customFormat="1" x14ac:dyDescent="0.2">
      <c r="E79" s="71"/>
      <c r="J79" s="71"/>
      <c r="K79" s="25"/>
      <c r="L79" s="25"/>
      <c r="M79" s="30"/>
      <c r="N79" s="30"/>
    </row>
    <row r="80" spans="2:23" s="56" customFormat="1" x14ac:dyDescent="0.2">
      <c r="C80" s="33"/>
      <c r="D80" s="63"/>
      <c r="E80" s="63"/>
      <c r="F80" s="63"/>
      <c r="G80" s="63"/>
      <c r="H80" s="63"/>
      <c r="I80" s="63"/>
      <c r="J80" s="63"/>
      <c r="K80" s="55"/>
      <c r="L80" s="55"/>
      <c r="M80" s="30"/>
      <c r="N80" s="30"/>
    </row>
    <row r="81" spans="1:23" s="56" customFormat="1" x14ac:dyDescent="0.2">
      <c r="K81" s="27"/>
      <c r="L81" s="27"/>
      <c r="M81" s="30"/>
      <c r="N81" s="30"/>
    </row>
    <row r="82" spans="1:23" s="56" customFormat="1" x14ac:dyDescent="0.2">
      <c r="C82" s="66"/>
      <c r="K82" s="28"/>
      <c r="L82" s="28"/>
      <c r="M82" s="30"/>
      <c r="N82" s="30"/>
    </row>
    <row r="83" spans="1:23" s="56" customFormat="1" x14ac:dyDescent="0.2">
      <c r="C83" s="66"/>
      <c r="K83" s="55"/>
      <c r="L83" s="55"/>
    </row>
    <row r="84" spans="1:23" s="56" customFormat="1" x14ac:dyDescent="0.2">
      <c r="K84" s="28"/>
      <c r="L84" s="28"/>
    </row>
    <row r="85" spans="1:23" s="56" customFormat="1" x14ac:dyDescent="0.2">
      <c r="D85" s="64"/>
      <c r="E85" s="64"/>
      <c r="F85" s="28"/>
      <c r="G85" s="28"/>
      <c r="H85" s="28"/>
      <c r="I85" s="28"/>
      <c r="J85" s="28"/>
      <c r="K85" s="28"/>
      <c r="L85" s="28"/>
    </row>
    <row r="86" spans="1:23" s="56" customFormat="1" x14ac:dyDescent="0.2">
      <c r="D86" s="64"/>
      <c r="E86" s="28"/>
      <c r="F86" s="28"/>
      <c r="G86" s="28"/>
      <c r="H86" s="28"/>
      <c r="I86" s="28"/>
      <c r="J86" s="28"/>
      <c r="K86" s="29"/>
      <c r="L86" s="29"/>
    </row>
    <row r="87" spans="1:23" s="56" customFormat="1" x14ac:dyDescent="0.2">
      <c r="C87" s="33"/>
      <c r="D87" s="25"/>
      <c r="E87" s="29"/>
      <c r="F87" s="29"/>
      <c r="G87" s="29"/>
      <c r="H87" s="29"/>
      <c r="I87" s="29"/>
      <c r="J87" s="29"/>
      <c r="K87" s="13"/>
      <c r="L87" s="13"/>
    </row>
    <row r="88" spans="1:23" s="56" customFormat="1" x14ac:dyDescent="0.2">
      <c r="C88" s="36"/>
      <c r="K88" s="25"/>
      <c r="L88" s="25"/>
    </row>
    <row r="89" spans="1:23" s="56" customFormat="1" x14ac:dyDescent="0.2">
      <c r="D89" s="63"/>
      <c r="E89" s="63"/>
      <c r="F89" s="63"/>
      <c r="G89" s="63"/>
      <c r="H89" s="63"/>
      <c r="I89" s="63"/>
      <c r="J89" s="63"/>
      <c r="K89" s="30"/>
      <c r="L89" s="30"/>
    </row>
    <row r="90" spans="1:23" s="56" customFormat="1" x14ac:dyDescent="0.2">
      <c r="D90" s="30"/>
      <c r="E90" s="30"/>
      <c r="F90" s="30"/>
      <c r="G90" s="30"/>
      <c r="H90" s="30"/>
      <c r="I90" s="30"/>
      <c r="J90" s="30"/>
      <c r="K90" s="30"/>
      <c r="L90" s="30"/>
    </row>
    <row r="91" spans="1:23" s="56" customFormat="1" x14ac:dyDescent="0.2">
      <c r="D91" s="30"/>
      <c r="E91" s="30"/>
      <c r="F91" s="30"/>
      <c r="G91" s="30"/>
      <c r="H91" s="30"/>
      <c r="I91" s="30"/>
      <c r="J91" s="30"/>
      <c r="K91" s="30"/>
      <c r="L91" s="30"/>
    </row>
    <row r="92" spans="1:23" s="56" customFormat="1" x14ac:dyDescent="0.2">
      <c r="D92" s="30"/>
      <c r="E92" s="30"/>
      <c r="F92" s="30"/>
      <c r="G92" s="30"/>
      <c r="H92" s="30"/>
      <c r="I92" s="30"/>
      <c r="J92" s="30"/>
      <c r="K92" s="30"/>
      <c r="L92" s="30"/>
    </row>
    <row r="93" spans="1:23" s="57" customFormat="1" x14ac:dyDescent="0.2">
      <c r="A93" s="56"/>
      <c r="B93" s="56"/>
      <c r="C93" s="56"/>
      <c r="D93" s="30"/>
      <c r="E93" s="30"/>
      <c r="F93" s="30"/>
      <c r="G93" s="30"/>
      <c r="H93" s="30"/>
      <c r="I93" s="30"/>
      <c r="J93" s="30"/>
      <c r="M93" s="56"/>
      <c r="N93" s="56"/>
      <c r="O93" s="56"/>
      <c r="P93" s="56"/>
      <c r="Q93" s="56"/>
      <c r="R93" s="56"/>
      <c r="S93" s="56"/>
      <c r="T93" s="56"/>
      <c r="U93" s="56"/>
      <c r="V93" s="56"/>
      <c r="W93" s="56"/>
    </row>
    <row r="94" spans="1:23" s="56" customFormat="1" x14ac:dyDescent="0.2">
      <c r="A94" s="57"/>
      <c r="D94" s="30"/>
      <c r="E94" s="30"/>
      <c r="F94" s="30"/>
      <c r="G94" s="30"/>
      <c r="H94" s="30"/>
      <c r="I94" s="30"/>
      <c r="J94" s="30"/>
      <c r="K94" s="57"/>
      <c r="L94" s="57"/>
      <c r="W94" s="57"/>
    </row>
    <row r="95" spans="1:23" s="56" customFormat="1" x14ac:dyDescent="0.2">
      <c r="A95" s="57"/>
      <c r="D95" s="30"/>
      <c r="E95" s="30"/>
      <c r="F95" s="30"/>
      <c r="G95" s="30"/>
      <c r="H95" s="30"/>
      <c r="I95" s="30"/>
      <c r="J95" s="30"/>
      <c r="K95" s="57"/>
      <c r="L95" s="57"/>
      <c r="W95" s="57"/>
    </row>
    <row r="96" spans="1:23" s="56" customFormat="1" x14ac:dyDescent="0.2">
      <c r="A96" s="57"/>
      <c r="D96" s="30"/>
      <c r="E96" s="30"/>
      <c r="F96" s="30"/>
      <c r="G96" s="30"/>
      <c r="H96" s="30"/>
      <c r="I96" s="30"/>
      <c r="J96" s="30"/>
      <c r="K96" s="57"/>
      <c r="L96" s="57"/>
      <c r="W96" s="57"/>
    </row>
    <row r="97" spans="1:23" s="56" customFormat="1" x14ac:dyDescent="0.2">
      <c r="A97" s="57"/>
      <c r="D97" s="30"/>
      <c r="E97" s="30"/>
      <c r="F97" s="30"/>
      <c r="G97" s="30"/>
      <c r="H97" s="30"/>
      <c r="I97" s="30"/>
      <c r="J97" s="30"/>
      <c r="K97" s="57"/>
      <c r="L97" s="57"/>
      <c r="W97" s="57"/>
    </row>
    <row r="98" spans="1:23" s="56" customFormat="1" x14ac:dyDescent="0.2">
      <c r="A98" s="57"/>
      <c r="D98" s="30"/>
      <c r="E98" s="30"/>
      <c r="F98" s="30"/>
      <c r="G98" s="30"/>
      <c r="H98" s="30"/>
      <c r="I98" s="30"/>
      <c r="J98" s="30"/>
      <c r="K98" s="57"/>
      <c r="L98" s="57"/>
      <c r="W98" s="57"/>
    </row>
    <row r="99" spans="1:23" s="56" customFormat="1" x14ac:dyDescent="0.2">
      <c r="A99" s="57"/>
      <c r="D99" s="30"/>
      <c r="E99" s="30"/>
      <c r="F99" s="30"/>
      <c r="G99" s="30"/>
      <c r="H99" s="30"/>
      <c r="I99" s="30"/>
      <c r="J99" s="30"/>
      <c r="K99" s="57"/>
      <c r="L99" s="57"/>
      <c r="W99" s="57"/>
    </row>
    <row r="100" spans="1:23" s="56" customFormat="1" x14ac:dyDescent="0.2">
      <c r="A100" s="57"/>
      <c r="D100" s="30"/>
      <c r="E100" s="30"/>
      <c r="F100" s="30"/>
      <c r="G100" s="30"/>
      <c r="H100" s="30"/>
      <c r="I100" s="30"/>
      <c r="J100" s="30"/>
      <c r="K100" s="57"/>
      <c r="L100" s="57"/>
      <c r="W100" s="57"/>
    </row>
    <row r="101" spans="1:23" s="56" customFormat="1" x14ac:dyDescent="0.2">
      <c r="A101" s="57"/>
      <c r="D101" s="30"/>
      <c r="E101" s="30"/>
      <c r="F101" s="30"/>
      <c r="G101" s="30"/>
      <c r="H101" s="30"/>
      <c r="I101" s="30"/>
      <c r="J101" s="30"/>
      <c r="K101" s="57"/>
      <c r="L101" s="57"/>
      <c r="W101" s="57"/>
    </row>
    <row r="102" spans="1:23" s="56" customFormat="1" x14ac:dyDescent="0.2">
      <c r="A102" s="57"/>
      <c r="D102" s="30"/>
      <c r="E102" s="30"/>
      <c r="F102" s="30"/>
      <c r="G102" s="30"/>
      <c r="H102" s="30"/>
      <c r="I102" s="30"/>
      <c r="J102" s="30"/>
      <c r="K102" s="57"/>
      <c r="L102" s="57"/>
      <c r="W102" s="57"/>
    </row>
    <row r="103" spans="1:23" s="56" customFormat="1" x14ac:dyDescent="0.2">
      <c r="A103" s="57"/>
      <c r="D103" s="30"/>
      <c r="E103" s="30"/>
      <c r="F103" s="30"/>
      <c r="G103" s="30"/>
      <c r="H103" s="30"/>
      <c r="I103" s="30"/>
      <c r="J103" s="30"/>
      <c r="K103" s="57"/>
      <c r="L103" s="57"/>
      <c r="W103" s="57"/>
    </row>
    <row r="104" spans="1:23" s="56" customFormat="1" x14ac:dyDescent="0.2">
      <c r="A104" s="57"/>
      <c r="D104" s="30"/>
      <c r="E104" s="30"/>
      <c r="F104" s="30"/>
      <c r="G104" s="30"/>
      <c r="H104" s="30"/>
      <c r="I104" s="30"/>
      <c r="J104" s="30"/>
      <c r="K104" s="57"/>
      <c r="L104" s="57"/>
      <c r="W104" s="57"/>
    </row>
    <row r="105" spans="1:23" s="56" customFormat="1" x14ac:dyDescent="0.2">
      <c r="A105" s="57"/>
      <c r="D105" s="30"/>
      <c r="E105" s="30"/>
      <c r="F105" s="30"/>
      <c r="G105" s="30"/>
      <c r="H105" s="30"/>
      <c r="I105" s="30"/>
      <c r="J105" s="30"/>
      <c r="K105" s="57"/>
      <c r="L105" s="57"/>
      <c r="W105" s="57"/>
    </row>
    <row r="106" spans="1:23" s="56" customFormat="1" x14ac:dyDescent="0.2">
      <c r="A106" s="57"/>
      <c r="D106" s="30"/>
      <c r="E106" s="30"/>
      <c r="F106" s="30"/>
      <c r="G106" s="30"/>
      <c r="H106" s="30"/>
      <c r="I106" s="30"/>
      <c r="J106" s="30"/>
      <c r="K106" s="57"/>
      <c r="L106" s="57"/>
      <c r="W106" s="57"/>
    </row>
    <row r="107" spans="1:23" s="56" customFormat="1" x14ac:dyDescent="0.2">
      <c r="A107" s="57"/>
      <c r="D107" s="30"/>
      <c r="E107" s="30"/>
      <c r="F107" s="30"/>
      <c r="G107" s="30"/>
      <c r="H107" s="30"/>
      <c r="I107" s="30"/>
      <c r="J107" s="30"/>
      <c r="K107" s="57"/>
      <c r="L107" s="57"/>
      <c r="W107" s="57"/>
    </row>
    <row r="108" spans="1:23" s="56" customFormat="1" x14ac:dyDescent="0.2">
      <c r="A108" s="57"/>
      <c r="D108" s="30"/>
      <c r="E108" s="30"/>
      <c r="F108" s="30"/>
      <c r="G108" s="30"/>
      <c r="H108" s="30"/>
      <c r="I108" s="30"/>
      <c r="J108" s="30"/>
      <c r="K108" s="57"/>
      <c r="L108" s="57"/>
      <c r="W108" s="57"/>
    </row>
    <row r="109" spans="1:23" s="56" customFormat="1" x14ac:dyDescent="0.2">
      <c r="A109" s="57"/>
      <c r="D109" s="30"/>
      <c r="E109" s="30"/>
      <c r="F109" s="30"/>
      <c r="G109" s="30"/>
      <c r="H109" s="30"/>
      <c r="I109" s="30"/>
      <c r="J109" s="30"/>
      <c r="K109" s="57"/>
      <c r="L109" s="57"/>
      <c r="W109" s="57"/>
    </row>
    <row r="110" spans="1:23" s="56" customFormat="1" x14ac:dyDescent="0.2">
      <c r="A110" s="57"/>
      <c r="D110" s="30"/>
      <c r="E110" s="30"/>
      <c r="F110" s="30"/>
      <c r="G110" s="30"/>
      <c r="H110" s="30"/>
      <c r="I110" s="30"/>
      <c r="J110" s="30"/>
      <c r="K110" s="57"/>
      <c r="L110" s="57"/>
      <c r="W110" s="57"/>
    </row>
    <row r="111" spans="1:23" s="56" customFormat="1" x14ac:dyDescent="0.2">
      <c r="A111" s="57"/>
      <c r="D111" s="30"/>
      <c r="E111" s="30"/>
      <c r="F111" s="30"/>
      <c r="G111" s="30"/>
      <c r="H111" s="30"/>
      <c r="I111" s="30"/>
      <c r="J111" s="30"/>
      <c r="K111" s="57"/>
      <c r="L111" s="57"/>
      <c r="W111" s="57"/>
    </row>
    <row r="112" spans="1:23" s="56" customFormat="1" x14ac:dyDescent="0.2">
      <c r="A112" s="57"/>
      <c r="D112" s="30"/>
      <c r="E112" s="30"/>
      <c r="F112" s="30"/>
      <c r="G112" s="30"/>
      <c r="H112" s="30"/>
      <c r="I112" s="30"/>
      <c r="J112" s="30"/>
      <c r="K112" s="57"/>
      <c r="L112" s="57"/>
      <c r="W112" s="57"/>
    </row>
    <row r="113" spans="1:23" s="56" customFormat="1" x14ac:dyDescent="0.2">
      <c r="A113" s="57"/>
      <c r="D113" s="30"/>
      <c r="E113" s="30"/>
      <c r="F113" s="30"/>
      <c r="G113" s="30"/>
      <c r="H113" s="30"/>
      <c r="I113" s="30"/>
      <c r="J113" s="30"/>
      <c r="K113" s="57"/>
      <c r="L113" s="57"/>
      <c r="W113" s="57"/>
    </row>
    <row r="114" spans="1:23" s="56" customFormat="1" x14ac:dyDescent="0.2">
      <c r="A114" s="57"/>
      <c r="D114" s="30"/>
      <c r="E114" s="30"/>
      <c r="F114" s="30"/>
      <c r="G114" s="30"/>
      <c r="H114" s="30"/>
      <c r="I114" s="30"/>
      <c r="J114" s="30"/>
      <c r="K114" s="57"/>
      <c r="L114" s="57"/>
      <c r="W114" s="57"/>
    </row>
    <row r="115" spans="1:23" s="56" customFormat="1" x14ac:dyDescent="0.2">
      <c r="A115" s="57"/>
      <c r="D115" s="30"/>
      <c r="E115" s="30"/>
      <c r="F115" s="30"/>
      <c r="G115" s="30"/>
      <c r="H115" s="30"/>
      <c r="I115" s="30"/>
      <c r="J115" s="30"/>
      <c r="K115" s="57"/>
      <c r="L115" s="57"/>
      <c r="W115" s="57"/>
    </row>
    <row r="116" spans="1:23" s="56" customFormat="1" x14ac:dyDescent="0.2">
      <c r="A116" s="57"/>
      <c r="D116" s="30"/>
      <c r="E116" s="30"/>
      <c r="F116" s="30"/>
      <c r="G116" s="30"/>
      <c r="H116" s="30"/>
      <c r="I116" s="30"/>
      <c r="J116" s="30"/>
      <c r="K116" s="57"/>
      <c r="L116" s="57"/>
      <c r="W116" s="57"/>
    </row>
    <row r="117" spans="1:23" s="56" customFormat="1" x14ac:dyDescent="0.2">
      <c r="A117" s="57"/>
      <c r="B117" s="57"/>
      <c r="D117" s="30"/>
      <c r="E117" s="30"/>
      <c r="F117" s="30"/>
      <c r="G117" s="30"/>
      <c r="H117" s="30"/>
      <c r="I117" s="30"/>
      <c r="J117" s="30"/>
      <c r="K117" s="57"/>
      <c r="L117" s="57"/>
      <c r="M117" s="57"/>
      <c r="W117" s="57"/>
    </row>
    <row r="118" spans="1:23" s="56" customFormat="1" x14ac:dyDescent="0.2">
      <c r="A118" s="57"/>
      <c r="C118" s="16"/>
      <c r="D118" s="13"/>
      <c r="E118" s="13"/>
      <c r="F118" s="13"/>
      <c r="G118" s="13"/>
      <c r="H118" s="13"/>
      <c r="I118" s="13"/>
      <c r="J118" s="13"/>
      <c r="K118" s="57"/>
      <c r="L118" s="57"/>
      <c r="W118" s="57"/>
    </row>
    <row r="119" spans="1:23" s="56" customFormat="1" x14ac:dyDescent="0.2">
      <c r="A119" s="57"/>
      <c r="C119" s="33"/>
      <c r="D119" s="55"/>
      <c r="E119" s="55"/>
      <c r="F119" s="55"/>
      <c r="G119" s="55"/>
      <c r="H119" s="55"/>
      <c r="I119" s="55"/>
      <c r="J119" s="55"/>
      <c r="K119" s="57"/>
      <c r="L119" s="57"/>
      <c r="W119" s="57"/>
    </row>
    <row r="120" spans="1:23" s="56" customFormat="1" x14ac:dyDescent="0.2">
      <c r="A120" s="57"/>
      <c r="D120" s="55"/>
      <c r="E120" s="55"/>
      <c r="F120" s="55"/>
      <c r="G120" s="55"/>
      <c r="H120" s="55"/>
      <c r="I120" s="55"/>
      <c r="J120" s="55"/>
      <c r="K120" s="25"/>
      <c r="L120" s="25"/>
      <c r="W120" s="57"/>
    </row>
    <row r="121" spans="1:23" s="56" customFormat="1" x14ac:dyDescent="0.2">
      <c r="A121" s="57"/>
      <c r="D121" s="55"/>
      <c r="E121" s="55"/>
      <c r="F121" s="55"/>
      <c r="G121" s="55"/>
      <c r="H121" s="55"/>
      <c r="I121" s="55"/>
      <c r="J121" s="55"/>
      <c r="K121" s="25"/>
      <c r="L121" s="25"/>
      <c r="W121" s="57"/>
    </row>
    <row r="122" spans="1:23" s="56" customFormat="1" x14ac:dyDescent="0.2">
      <c r="A122" s="57"/>
      <c r="D122" s="55"/>
      <c r="E122" s="55"/>
      <c r="F122" s="55"/>
      <c r="G122" s="55"/>
      <c r="H122" s="55"/>
      <c r="I122" s="55"/>
      <c r="J122" s="55"/>
      <c r="K122" s="25"/>
      <c r="L122" s="25"/>
      <c r="W122" s="57"/>
    </row>
    <row r="123" spans="1:23" s="56" customFormat="1" x14ac:dyDescent="0.2">
      <c r="A123" s="57"/>
      <c r="D123" s="30"/>
      <c r="E123" s="30"/>
      <c r="F123" s="30"/>
      <c r="G123" s="30"/>
      <c r="H123" s="30"/>
      <c r="I123" s="30"/>
      <c r="J123" s="30"/>
      <c r="K123" s="57"/>
      <c r="L123" s="57"/>
      <c r="W123" s="57"/>
    </row>
    <row r="124" spans="1:23" s="56" customFormat="1" x14ac:dyDescent="0.2">
      <c r="A124" s="57"/>
      <c r="D124" s="30"/>
      <c r="E124" s="30"/>
      <c r="F124" s="30"/>
      <c r="G124" s="30"/>
      <c r="H124" s="30"/>
      <c r="I124" s="30"/>
      <c r="J124" s="30"/>
      <c r="K124" s="57"/>
      <c r="L124" s="57"/>
      <c r="W124" s="57"/>
    </row>
    <row r="125" spans="1:23" s="56" customFormat="1" x14ac:dyDescent="0.2">
      <c r="A125" s="57"/>
      <c r="C125" s="66"/>
      <c r="D125" s="30"/>
      <c r="E125" s="30"/>
      <c r="F125" s="30"/>
      <c r="G125" s="30"/>
      <c r="H125" s="30"/>
      <c r="I125" s="30"/>
      <c r="J125" s="30"/>
      <c r="K125" s="57"/>
      <c r="L125" s="57"/>
      <c r="W125" s="57"/>
    </row>
    <row r="126" spans="1:23" s="56" customFormat="1" x14ac:dyDescent="0.2">
      <c r="A126" s="57"/>
      <c r="C126" s="66"/>
      <c r="D126" s="30"/>
      <c r="E126" s="30"/>
      <c r="F126" s="30"/>
      <c r="G126" s="30"/>
      <c r="H126" s="30"/>
      <c r="I126" s="30"/>
      <c r="J126" s="30"/>
      <c r="K126" s="57"/>
      <c r="L126" s="57"/>
      <c r="W126" s="57"/>
    </row>
    <row r="127" spans="1:23" s="56" customFormat="1" x14ac:dyDescent="0.2">
      <c r="A127" s="57"/>
      <c r="C127" s="66"/>
      <c r="D127" s="30"/>
      <c r="E127" s="30"/>
      <c r="F127" s="30"/>
      <c r="G127" s="30"/>
      <c r="H127" s="30"/>
      <c r="I127" s="30"/>
      <c r="J127" s="30"/>
      <c r="K127" s="57"/>
      <c r="L127" s="57"/>
      <c r="W127" s="57"/>
    </row>
    <row r="128" spans="1:23" s="56" customFormat="1" x14ac:dyDescent="0.2">
      <c r="A128" s="57"/>
      <c r="C128" s="66"/>
      <c r="D128" s="30"/>
      <c r="E128" s="30"/>
      <c r="F128" s="30"/>
      <c r="G128" s="30"/>
      <c r="H128" s="30"/>
      <c r="I128" s="30"/>
      <c r="J128" s="30"/>
      <c r="K128" s="57"/>
      <c r="L128" s="57"/>
      <c r="W128" s="57"/>
    </row>
    <row r="129" spans="1:23" s="56" customFormat="1" x14ac:dyDescent="0.2">
      <c r="A129" s="57"/>
      <c r="D129" s="30"/>
      <c r="E129" s="30"/>
      <c r="F129" s="30"/>
      <c r="G129" s="30"/>
      <c r="H129" s="30"/>
      <c r="I129" s="30"/>
      <c r="J129" s="30"/>
      <c r="K129" s="57"/>
      <c r="L129" s="57"/>
      <c r="W129" s="57"/>
    </row>
    <row r="130" spans="1:23" s="56" customFormat="1" x14ac:dyDescent="0.2">
      <c r="A130" s="57"/>
      <c r="D130" s="30"/>
      <c r="E130" s="30"/>
      <c r="F130" s="30"/>
      <c r="G130" s="30"/>
      <c r="H130" s="30"/>
      <c r="I130" s="30"/>
      <c r="J130" s="30"/>
      <c r="K130" s="57"/>
      <c r="L130" s="57"/>
      <c r="W130" s="57"/>
    </row>
    <row r="131" spans="1:23" s="56" customFormat="1" x14ac:dyDescent="0.2">
      <c r="A131" s="57"/>
      <c r="D131" s="30"/>
      <c r="E131" s="30"/>
      <c r="F131" s="30"/>
      <c r="G131" s="30"/>
      <c r="H131" s="30"/>
      <c r="I131" s="30"/>
      <c r="J131" s="30"/>
      <c r="K131" s="57"/>
      <c r="L131" s="57"/>
      <c r="W131" s="57"/>
    </row>
    <row r="132" spans="1:23" s="56" customFormat="1" x14ac:dyDescent="0.2">
      <c r="A132" s="57"/>
      <c r="D132" s="30"/>
      <c r="E132" s="30"/>
      <c r="F132" s="30"/>
      <c r="G132" s="30"/>
      <c r="H132" s="30"/>
      <c r="I132" s="30"/>
      <c r="J132" s="30"/>
      <c r="K132" s="57"/>
      <c r="L132" s="57"/>
      <c r="W132" s="57"/>
    </row>
    <row r="133" spans="1:23" s="56" customFormat="1" x14ac:dyDescent="0.2">
      <c r="A133" s="57"/>
      <c r="D133" s="30"/>
      <c r="E133" s="30"/>
      <c r="F133" s="30"/>
      <c r="G133" s="30"/>
      <c r="H133" s="30"/>
      <c r="I133" s="30"/>
      <c r="J133" s="30"/>
      <c r="K133" s="57"/>
      <c r="L133" s="57"/>
      <c r="W133" s="57"/>
    </row>
    <row r="134" spans="1:23" s="56" customFormat="1" x14ac:dyDescent="0.2">
      <c r="A134" s="57"/>
      <c r="D134" s="30"/>
      <c r="E134" s="30"/>
      <c r="F134" s="30"/>
      <c r="G134" s="30"/>
      <c r="H134" s="30"/>
      <c r="I134" s="30"/>
      <c r="J134" s="30"/>
      <c r="K134" s="57"/>
      <c r="L134" s="57"/>
      <c r="W134" s="57"/>
    </row>
    <row r="135" spans="1:23" s="56" customFormat="1" x14ac:dyDescent="0.2">
      <c r="A135" s="57"/>
      <c r="D135" s="30"/>
      <c r="E135" s="30"/>
      <c r="F135" s="30"/>
      <c r="G135" s="30"/>
      <c r="H135" s="30"/>
      <c r="I135" s="30"/>
      <c r="J135" s="30"/>
      <c r="K135" s="57"/>
      <c r="L135" s="57"/>
      <c r="W135" s="57"/>
    </row>
    <row r="136" spans="1:23" s="56" customFormat="1" x14ac:dyDescent="0.2">
      <c r="A136" s="57"/>
      <c r="D136" s="30"/>
      <c r="E136" s="30"/>
      <c r="F136" s="30"/>
      <c r="G136" s="30"/>
      <c r="H136" s="30"/>
      <c r="I136" s="30"/>
      <c r="J136" s="30"/>
      <c r="K136" s="57"/>
      <c r="L136" s="57"/>
      <c r="W136" s="57"/>
    </row>
    <row r="137" spans="1:23" s="56" customFormat="1" x14ac:dyDescent="0.2">
      <c r="A137" s="57"/>
      <c r="D137" s="30"/>
      <c r="E137" s="30"/>
      <c r="F137" s="30"/>
      <c r="G137" s="30"/>
      <c r="H137" s="30"/>
      <c r="I137" s="30"/>
      <c r="J137" s="30"/>
      <c r="K137" s="57"/>
      <c r="L137" s="57"/>
      <c r="W137" s="57"/>
    </row>
    <row r="138" spans="1:23" s="56" customFormat="1" x14ac:dyDescent="0.2">
      <c r="A138" s="57"/>
      <c r="D138" s="30"/>
      <c r="E138" s="30"/>
      <c r="F138" s="30"/>
      <c r="G138" s="30"/>
      <c r="H138" s="30"/>
      <c r="I138" s="30"/>
      <c r="J138" s="30"/>
      <c r="K138" s="57"/>
      <c r="L138" s="57"/>
      <c r="W138" s="57"/>
    </row>
    <row r="139" spans="1:23" s="56" customFormat="1" x14ac:dyDescent="0.2">
      <c r="A139" s="57"/>
      <c r="D139" s="30"/>
      <c r="E139" s="30"/>
      <c r="F139" s="30"/>
      <c r="G139" s="30"/>
      <c r="H139" s="30"/>
      <c r="I139" s="30"/>
      <c r="J139" s="30"/>
      <c r="K139" s="57"/>
      <c r="L139" s="57"/>
      <c r="W139" s="57"/>
    </row>
    <row r="140" spans="1:23" s="56" customFormat="1" x14ac:dyDescent="0.2">
      <c r="A140" s="57"/>
      <c r="D140" s="30"/>
      <c r="E140" s="30"/>
      <c r="F140" s="30"/>
      <c r="G140" s="30"/>
      <c r="H140" s="30"/>
      <c r="I140" s="30"/>
      <c r="J140" s="30"/>
      <c r="K140" s="57"/>
      <c r="L140" s="57"/>
      <c r="W140" s="57"/>
    </row>
    <row r="141" spans="1:23" s="56" customFormat="1" x14ac:dyDescent="0.2">
      <c r="B141" s="57"/>
      <c r="C141" s="57"/>
      <c r="D141" s="57"/>
      <c r="E141" s="57"/>
      <c r="F141" s="57"/>
      <c r="G141" s="57"/>
      <c r="H141" s="57"/>
      <c r="I141" s="57"/>
      <c r="J141" s="57"/>
      <c r="K141" s="13"/>
      <c r="L141" s="13"/>
      <c r="M141" s="57"/>
      <c r="N141" s="57"/>
      <c r="O141" s="57"/>
      <c r="P141" s="57"/>
      <c r="Q141" s="57"/>
      <c r="R141" s="57"/>
      <c r="S141" s="57"/>
      <c r="T141" s="57"/>
      <c r="U141" s="57"/>
      <c r="V141" s="57"/>
    </row>
    <row r="142" spans="1:23" s="56" customFormat="1" x14ac:dyDescent="0.2">
      <c r="C142" s="16"/>
      <c r="D142" s="13"/>
      <c r="E142" s="13"/>
      <c r="F142" s="13"/>
      <c r="G142" s="13"/>
      <c r="H142" s="13"/>
      <c r="I142" s="13"/>
      <c r="J142" s="13"/>
      <c r="K142" s="13"/>
      <c r="L142" s="13"/>
    </row>
    <row r="143" spans="1:23" s="56" customFormat="1" x14ac:dyDescent="0.2">
      <c r="D143" s="27"/>
      <c r="E143" s="27"/>
      <c r="F143" s="27"/>
      <c r="G143" s="27"/>
      <c r="H143" s="27"/>
      <c r="I143" s="27"/>
      <c r="J143" s="27"/>
      <c r="K143" s="25"/>
      <c r="L143" s="25"/>
    </row>
    <row r="144" spans="1:23" s="56" customFormat="1" x14ac:dyDescent="0.2">
      <c r="D144" s="27"/>
      <c r="E144" s="27"/>
      <c r="F144" s="27"/>
      <c r="G144" s="27"/>
      <c r="H144" s="27"/>
      <c r="I144" s="27"/>
      <c r="J144" s="27"/>
      <c r="K144" s="25"/>
      <c r="L144" s="25"/>
    </row>
    <row r="145" spans="3:12" s="56" customFormat="1" x14ac:dyDescent="0.2">
      <c r="D145" s="27"/>
      <c r="E145" s="27"/>
      <c r="F145" s="27"/>
      <c r="G145" s="27"/>
      <c r="H145" s="27"/>
      <c r="I145" s="27"/>
      <c r="J145" s="27"/>
      <c r="K145" s="25"/>
      <c r="L145" s="25"/>
    </row>
    <row r="146" spans="3:12" s="56" customFormat="1" x14ac:dyDescent="0.2">
      <c r="D146" s="27"/>
      <c r="E146" s="27"/>
      <c r="F146" s="27"/>
      <c r="G146" s="27"/>
      <c r="H146" s="27"/>
      <c r="I146" s="27"/>
      <c r="J146" s="27"/>
      <c r="K146" s="25"/>
      <c r="L146" s="25"/>
    </row>
    <row r="147" spans="3:12" s="56" customFormat="1" x14ac:dyDescent="0.2">
      <c r="D147" s="27"/>
      <c r="E147" s="27"/>
      <c r="F147" s="27"/>
      <c r="G147" s="27"/>
      <c r="H147" s="27"/>
      <c r="I147" s="27"/>
      <c r="J147" s="27"/>
      <c r="K147" s="25"/>
      <c r="L147" s="25"/>
    </row>
    <row r="148" spans="3:12" s="56" customFormat="1" x14ac:dyDescent="0.2">
      <c r="C148" s="57"/>
      <c r="D148" s="29"/>
      <c r="E148" s="29"/>
      <c r="F148" s="29"/>
      <c r="G148" s="29"/>
      <c r="H148" s="29"/>
      <c r="I148" s="29"/>
      <c r="J148" s="29"/>
      <c r="K148" s="25"/>
      <c r="L148" s="25"/>
    </row>
    <row r="149" spans="3:12" s="56" customFormat="1" x14ac:dyDescent="0.2">
      <c r="D149" s="27"/>
    </row>
    <row r="150" spans="3:12" s="56" customFormat="1" x14ac:dyDescent="0.2">
      <c r="C150" s="36"/>
      <c r="D150" s="27"/>
    </row>
    <row r="151" spans="3:12" s="56" customFormat="1" x14ac:dyDescent="0.2">
      <c r="C151" s="59"/>
      <c r="D151" s="27"/>
    </row>
    <row r="152" spans="3:12" s="56" customFormat="1" x14ac:dyDescent="0.2">
      <c r="D152" s="27"/>
    </row>
    <row r="153" spans="3:12" s="56" customFormat="1" x14ac:dyDescent="0.2">
      <c r="D153" s="27"/>
    </row>
    <row r="154" spans="3:12" s="56" customFormat="1" x14ac:dyDescent="0.2">
      <c r="D154" s="74"/>
      <c r="E154" s="74"/>
      <c r="F154" s="74"/>
      <c r="G154" s="74"/>
      <c r="H154" s="74"/>
      <c r="I154" s="74"/>
      <c r="J154" s="74"/>
    </row>
    <row r="155" spans="3:12" s="56" customFormat="1" x14ac:dyDescent="0.2">
      <c r="D155" s="74"/>
      <c r="E155" s="74"/>
      <c r="F155" s="74"/>
      <c r="G155" s="74"/>
      <c r="H155" s="74"/>
      <c r="I155" s="74"/>
      <c r="J155" s="74"/>
    </row>
    <row r="156" spans="3:12" s="56" customFormat="1" x14ac:dyDescent="0.2">
      <c r="D156" s="74"/>
      <c r="E156" s="74"/>
      <c r="F156" s="74"/>
      <c r="G156" s="74"/>
      <c r="H156" s="74"/>
      <c r="I156" s="74"/>
      <c r="J156" s="74"/>
    </row>
    <row r="157" spans="3:12" s="56" customFormat="1" x14ac:dyDescent="0.2">
      <c r="D157" s="74"/>
      <c r="E157" s="74"/>
      <c r="F157" s="74"/>
      <c r="G157" s="74"/>
      <c r="H157" s="74"/>
      <c r="I157" s="74"/>
      <c r="J157" s="74"/>
    </row>
    <row r="158" spans="3:12" s="56" customFormat="1" x14ac:dyDescent="0.2">
      <c r="D158" s="74"/>
      <c r="E158" s="74"/>
      <c r="F158" s="74"/>
      <c r="G158" s="74"/>
      <c r="H158" s="74"/>
      <c r="I158" s="74"/>
      <c r="J158" s="74"/>
    </row>
    <row r="159" spans="3:12" s="56" customFormat="1" x14ac:dyDescent="0.2">
      <c r="D159" s="75"/>
      <c r="E159" s="75"/>
      <c r="F159" s="75"/>
      <c r="G159" s="75"/>
      <c r="H159" s="75"/>
      <c r="I159" s="75"/>
      <c r="J159" s="75"/>
    </row>
    <row r="160" spans="3:12" s="56" customFormat="1" x14ac:dyDescent="0.2">
      <c r="D160" s="27"/>
    </row>
    <row r="161" spans="1:23" s="56" customFormat="1" x14ac:dyDescent="0.2">
      <c r="D161" s="27"/>
    </row>
    <row r="162" spans="1:23" s="57" customFormat="1" x14ac:dyDescent="0.2">
      <c r="A162" s="56"/>
      <c r="B162" s="56"/>
      <c r="C162" s="56"/>
      <c r="D162" s="27"/>
      <c r="E162" s="56"/>
      <c r="F162" s="56"/>
      <c r="G162" s="56"/>
      <c r="H162" s="56"/>
      <c r="I162" s="56"/>
      <c r="J162" s="56"/>
      <c r="K162" s="56"/>
      <c r="L162" s="56"/>
      <c r="M162" s="56"/>
      <c r="N162" s="56"/>
      <c r="O162" s="56"/>
      <c r="P162" s="56"/>
      <c r="Q162" s="56"/>
      <c r="R162" s="56"/>
      <c r="S162" s="56"/>
      <c r="T162" s="56"/>
      <c r="U162" s="56"/>
      <c r="V162" s="56"/>
      <c r="W162" s="56"/>
    </row>
    <row r="163" spans="1:23" s="56" customFormat="1" x14ac:dyDescent="0.2">
      <c r="A163" s="57"/>
      <c r="D163" s="27"/>
      <c r="K163" s="57"/>
      <c r="L163" s="57"/>
      <c r="W163" s="57"/>
    </row>
    <row r="164" spans="1:23" s="56" customFormat="1" x14ac:dyDescent="0.2">
      <c r="B164" s="57"/>
      <c r="C164" s="57"/>
      <c r="D164" s="57"/>
      <c r="E164" s="57"/>
      <c r="F164" s="57"/>
      <c r="G164" s="57"/>
      <c r="H164" s="57"/>
      <c r="I164" s="57"/>
      <c r="J164" s="57"/>
      <c r="K164" s="13"/>
      <c r="L164" s="13"/>
      <c r="M164" s="57"/>
      <c r="N164" s="57"/>
      <c r="O164" s="57"/>
      <c r="P164" s="57"/>
      <c r="Q164" s="57"/>
      <c r="R164" s="57"/>
      <c r="S164" s="57"/>
      <c r="T164" s="57"/>
      <c r="U164" s="57"/>
      <c r="V164" s="57"/>
    </row>
    <row r="165" spans="1:23" s="56" customFormat="1" x14ac:dyDescent="0.2">
      <c r="C165" s="16"/>
      <c r="D165" s="13"/>
      <c r="E165" s="13"/>
      <c r="F165" s="13"/>
      <c r="G165" s="13"/>
      <c r="H165" s="13"/>
      <c r="I165" s="13"/>
      <c r="J165" s="13"/>
      <c r="K165" s="13"/>
      <c r="L165" s="13"/>
    </row>
    <row r="166" spans="1:23" s="56" customFormat="1" x14ac:dyDescent="0.2">
      <c r="D166" s="27"/>
      <c r="E166" s="27"/>
      <c r="F166" s="27"/>
      <c r="G166" s="27"/>
      <c r="H166" s="27"/>
      <c r="I166" s="27"/>
      <c r="J166" s="27"/>
      <c r="K166" s="25"/>
      <c r="L166" s="25"/>
    </row>
    <row r="167" spans="1:23" s="56" customFormat="1" x14ac:dyDescent="0.2">
      <c r="D167" s="27"/>
      <c r="E167" s="27"/>
      <c r="F167" s="27"/>
      <c r="G167" s="27"/>
      <c r="H167" s="27"/>
      <c r="I167" s="27"/>
      <c r="J167" s="27"/>
      <c r="K167" s="25"/>
      <c r="L167" s="25"/>
    </row>
    <row r="168" spans="1:23" s="56" customFormat="1" x14ac:dyDescent="0.2">
      <c r="D168" s="27"/>
      <c r="E168" s="27"/>
      <c r="F168" s="27"/>
      <c r="G168" s="27"/>
      <c r="H168" s="27"/>
      <c r="I168" s="27"/>
      <c r="J168" s="27"/>
      <c r="K168" s="25"/>
      <c r="L168" s="25"/>
    </row>
    <row r="169" spans="1:23" s="56" customFormat="1" x14ac:dyDescent="0.2">
      <c r="D169" s="27"/>
      <c r="E169" s="27"/>
      <c r="F169" s="27"/>
      <c r="G169" s="27"/>
      <c r="H169" s="27"/>
      <c r="I169" s="27"/>
      <c r="J169" s="27"/>
      <c r="K169" s="25"/>
      <c r="L169" s="25"/>
    </row>
    <row r="170" spans="1:23" s="56" customFormat="1" x14ac:dyDescent="0.2">
      <c r="D170" s="27"/>
      <c r="E170" s="27"/>
      <c r="F170" s="27"/>
      <c r="G170" s="27"/>
      <c r="H170" s="27"/>
      <c r="I170" s="27"/>
      <c r="J170" s="27"/>
      <c r="K170" s="25"/>
      <c r="L170" s="25"/>
    </row>
    <row r="171" spans="1:23" s="56" customFormat="1" x14ac:dyDescent="0.2">
      <c r="D171" s="27"/>
      <c r="E171" s="27"/>
      <c r="F171" s="27"/>
      <c r="G171" s="27"/>
      <c r="H171" s="27"/>
      <c r="I171" s="27"/>
      <c r="J171" s="27"/>
      <c r="K171" s="25"/>
      <c r="L171" s="25"/>
    </row>
    <row r="172" spans="1:23" s="56" customFormat="1" x14ac:dyDescent="0.2">
      <c r="C172" s="13"/>
      <c r="D172" s="29"/>
      <c r="E172" s="29"/>
      <c r="F172" s="29"/>
      <c r="G172" s="29"/>
      <c r="H172" s="29"/>
      <c r="I172" s="29"/>
      <c r="J172" s="29"/>
      <c r="K172" s="25"/>
      <c r="L172" s="25"/>
    </row>
    <row r="173" spans="1:23" s="56" customFormat="1" x14ac:dyDescent="0.2"/>
    <row r="174" spans="1:23" s="56" customFormat="1" x14ac:dyDescent="0.2"/>
    <row r="175" spans="1:23" s="56" customFormat="1" x14ac:dyDescent="0.2"/>
    <row r="176" spans="1:23" s="56" customFormat="1" x14ac:dyDescent="0.2">
      <c r="D176" s="77"/>
      <c r="E176" s="77"/>
      <c r="F176" s="77"/>
      <c r="G176" s="77"/>
      <c r="H176" s="77"/>
      <c r="I176" s="77"/>
      <c r="J176" s="77"/>
    </row>
    <row r="177" spans="1:23" s="56" customFormat="1" x14ac:dyDescent="0.2">
      <c r="D177" s="77"/>
      <c r="E177" s="77"/>
      <c r="F177" s="77"/>
      <c r="G177" s="77"/>
      <c r="H177" s="77"/>
      <c r="I177" s="77"/>
      <c r="J177" s="77"/>
    </row>
    <row r="178" spans="1:23" s="56" customFormat="1" x14ac:dyDescent="0.2">
      <c r="D178" s="77"/>
      <c r="E178" s="77"/>
      <c r="F178" s="77"/>
      <c r="G178" s="77"/>
      <c r="H178" s="77"/>
      <c r="I178" s="77"/>
      <c r="J178" s="77"/>
    </row>
    <row r="179" spans="1:23" s="56" customFormat="1" x14ac:dyDescent="0.2">
      <c r="D179" s="77"/>
      <c r="E179" s="77"/>
      <c r="F179" s="77"/>
      <c r="G179" s="77"/>
      <c r="H179" s="77"/>
      <c r="I179" s="77"/>
      <c r="J179" s="77"/>
    </row>
    <row r="180" spans="1:23" s="56" customFormat="1" x14ac:dyDescent="0.2">
      <c r="D180" s="77"/>
      <c r="E180" s="77"/>
      <c r="F180" s="77"/>
      <c r="G180" s="77"/>
      <c r="H180" s="77"/>
      <c r="I180" s="77"/>
      <c r="J180" s="77"/>
    </row>
    <row r="181" spans="1:23" s="56" customFormat="1" x14ac:dyDescent="0.2">
      <c r="D181" s="77"/>
      <c r="E181" s="77"/>
      <c r="F181" s="77"/>
      <c r="G181" s="77"/>
      <c r="H181" s="77"/>
      <c r="I181" s="77"/>
      <c r="J181" s="77"/>
    </row>
    <row r="182" spans="1:23" s="56" customFormat="1" x14ac:dyDescent="0.2">
      <c r="D182" s="75"/>
      <c r="E182" s="75"/>
      <c r="F182" s="75"/>
      <c r="G182" s="75"/>
      <c r="H182" s="75"/>
      <c r="I182" s="75"/>
      <c r="J182" s="75"/>
    </row>
    <row r="183" spans="1:23" s="56" customFormat="1" x14ac:dyDescent="0.2">
      <c r="C183" s="36"/>
    </row>
    <row r="184" spans="1:23" s="56" customFormat="1" x14ac:dyDescent="0.2"/>
    <row r="185" spans="1:23" s="56" customFormat="1" x14ac:dyDescent="0.2"/>
    <row r="186" spans="1:23" s="56" customFormat="1" x14ac:dyDescent="0.2"/>
    <row r="187" spans="1:23" s="56" customFormat="1" x14ac:dyDescent="0.2"/>
    <row r="188" spans="1:23" s="56" customFormat="1" x14ac:dyDescent="0.2">
      <c r="D188" s="73"/>
      <c r="E188" s="73"/>
      <c r="F188" s="73"/>
      <c r="G188" s="73"/>
      <c r="H188" s="73"/>
      <c r="I188" s="73"/>
      <c r="J188" s="73"/>
    </row>
    <row r="189" spans="1:23" s="56" customFormat="1" x14ac:dyDescent="0.2">
      <c r="D189" s="73"/>
      <c r="E189" s="73"/>
      <c r="F189" s="73"/>
      <c r="G189" s="73"/>
      <c r="H189" s="73"/>
      <c r="I189" s="73"/>
      <c r="J189" s="73"/>
    </row>
    <row r="190" spans="1:23" s="57" customFormat="1" x14ac:dyDescent="0.2">
      <c r="A190" s="56"/>
      <c r="B190" s="56"/>
      <c r="C190" s="56"/>
      <c r="D190" s="56"/>
      <c r="E190" s="56"/>
      <c r="F190" s="56"/>
      <c r="G190" s="56"/>
      <c r="H190" s="56"/>
      <c r="I190" s="56"/>
      <c r="J190" s="56"/>
      <c r="K190" s="56"/>
      <c r="L190" s="56"/>
      <c r="M190" s="56"/>
      <c r="N190" s="56"/>
      <c r="O190" s="56"/>
      <c r="P190" s="56"/>
      <c r="Q190" s="56"/>
      <c r="R190" s="56"/>
      <c r="S190" s="56"/>
      <c r="T190" s="56"/>
      <c r="U190" s="56"/>
      <c r="V190" s="56"/>
      <c r="W190" s="56"/>
    </row>
    <row r="191" spans="1:23" s="56" customFormat="1" x14ac:dyDescent="0.2">
      <c r="A191" s="57"/>
      <c r="K191" s="57"/>
      <c r="L191" s="57"/>
      <c r="W191" s="57"/>
    </row>
    <row r="192" spans="1:23" s="56" customFormat="1" x14ac:dyDescent="0.2">
      <c r="B192" s="57"/>
      <c r="C192" s="57"/>
      <c r="D192" s="57"/>
      <c r="E192" s="57"/>
      <c r="F192" s="57"/>
      <c r="G192" s="57"/>
      <c r="H192" s="57"/>
      <c r="I192" s="57"/>
      <c r="J192" s="57"/>
      <c r="K192" s="13"/>
      <c r="L192" s="13"/>
      <c r="M192" s="57"/>
      <c r="N192" s="57"/>
      <c r="O192" s="57"/>
      <c r="P192" s="57"/>
      <c r="Q192" s="57"/>
      <c r="R192" s="57"/>
      <c r="S192" s="57"/>
      <c r="T192" s="57"/>
      <c r="U192" s="57"/>
      <c r="V192" s="57"/>
    </row>
    <row r="193" spans="3:12" s="56" customFormat="1" x14ac:dyDescent="0.2">
      <c r="C193" s="16"/>
      <c r="D193" s="13"/>
      <c r="E193" s="13"/>
      <c r="F193" s="13"/>
      <c r="G193" s="13"/>
      <c r="H193" s="13"/>
      <c r="I193" s="13"/>
      <c r="J193" s="13"/>
      <c r="K193" s="13"/>
      <c r="L193" s="13"/>
    </row>
    <row r="194" spans="3:12" s="56" customFormat="1" x14ac:dyDescent="0.2">
      <c r="D194" s="27"/>
      <c r="E194" s="27"/>
      <c r="F194" s="27"/>
      <c r="G194" s="27"/>
      <c r="H194" s="27"/>
      <c r="I194" s="27"/>
      <c r="J194" s="27"/>
      <c r="K194" s="25"/>
      <c r="L194" s="25"/>
    </row>
    <row r="195" spans="3:12" s="56" customFormat="1" x14ac:dyDescent="0.2">
      <c r="D195" s="27"/>
      <c r="E195" s="27"/>
      <c r="F195" s="27"/>
      <c r="G195" s="27"/>
      <c r="H195" s="27"/>
      <c r="I195" s="27"/>
      <c r="J195" s="27"/>
      <c r="K195" s="25"/>
      <c r="L195" s="25"/>
    </row>
    <row r="196" spans="3:12" s="56" customFormat="1" x14ac:dyDescent="0.2">
      <c r="D196" s="27"/>
      <c r="E196" s="27"/>
      <c r="F196" s="27"/>
      <c r="G196" s="27"/>
      <c r="H196" s="27"/>
      <c r="I196" s="27"/>
      <c r="J196" s="27"/>
      <c r="K196" s="25"/>
      <c r="L196" s="25"/>
    </row>
    <row r="197" spans="3:12" s="56" customFormat="1" x14ac:dyDescent="0.2">
      <c r="D197" s="27"/>
      <c r="E197" s="27"/>
      <c r="F197" s="27"/>
      <c r="G197" s="27"/>
      <c r="H197" s="27"/>
      <c r="I197" s="27"/>
      <c r="J197" s="27"/>
      <c r="K197" s="25"/>
      <c r="L197" s="25"/>
    </row>
    <row r="198" spans="3:12" s="56" customFormat="1" x14ac:dyDescent="0.2">
      <c r="K198" s="25"/>
      <c r="L198" s="25"/>
    </row>
    <row r="199" spans="3:12" s="56" customFormat="1" x14ac:dyDescent="0.2">
      <c r="C199" s="57"/>
      <c r="D199" s="29"/>
      <c r="E199" s="29"/>
      <c r="F199" s="29"/>
      <c r="G199" s="29"/>
      <c r="H199" s="29"/>
      <c r="I199" s="29"/>
      <c r="J199" s="29"/>
      <c r="K199" s="25"/>
      <c r="L199" s="25"/>
    </row>
    <row r="200" spans="3:12" s="56" customFormat="1" x14ac:dyDescent="0.2"/>
    <row r="201" spans="3:12" s="56" customFormat="1" x14ac:dyDescent="0.2"/>
    <row r="202" spans="3:12" s="56" customFormat="1" x14ac:dyDescent="0.2"/>
    <row r="203" spans="3:12" s="56" customFormat="1" x14ac:dyDescent="0.2"/>
    <row r="204" spans="3:12" s="56" customFormat="1" x14ac:dyDescent="0.2">
      <c r="D204" s="74"/>
      <c r="E204" s="74"/>
      <c r="F204" s="74"/>
      <c r="G204" s="74"/>
      <c r="H204" s="74"/>
      <c r="I204" s="74"/>
      <c r="J204" s="74"/>
    </row>
    <row r="205" spans="3:12" s="56" customFormat="1" x14ac:dyDescent="0.2">
      <c r="D205" s="74"/>
      <c r="E205" s="74"/>
      <c r="F205" s="74"/>
      <c r="G205" s="74"/>
      <c r="H205" s="74"/>
      <c r="I205" s="74"/>
      <c r="J205" s="74"/>
    </row>
    <row r="206" spans="3:12" s="56" customFormat="1" x14ac:dyDescent="0.2">
      <c r="D206" s="74"/>
      <c r="E206" s="74"/>
      <c r="F206" s="74"/>
      <c r="G206" s="74"/>
      <c r="H206" s="74"/>
      <c r="I206" s="74"/>
      <c r="J206" s="74"/>
    </row>
    <row r="207" spans="3:12" s="56" customFormat="1" x14ac:dyDescent="0.2">
      <c r="D207" s="58"/>
      <c r="E207" s="58"/>
      <c r="F207" s="58"/>
      <c r="G207" s="58"/>
      <c r="H207" s="58"/>
      <c r="I207" s="58"/>
      <c r="J207" s="58"/>
    </row>
    <row r="208" spans="3:12" s="56" customFormat="1" x14ac:dyDescent="0.2">
      <c r="D208" s="75"/>
      <c r="E208" s="75"/>
      <c r="F208" s="75"/>
      <c r="G208" s="75"/>
      <c r="H208" s="75"/>
      <c r="I208" s="75"/>
      <c r="J208" s="75"/>
    </row>
    <row r="209" spans="1:23" s="56" customFormat="1" x14ac:dyDescent="0.2"/>
    <row r="210" spans="1:23" s="56" customFormat="1" x14ac:dyDescent="0.2"/>
    <row r="211" spans="1:23" s="56" customFormat="1" x14ac:dyDescent="0.2"/>
    <row r="212" spans="1:23" s="56" customFormat="1" x14ac:dyDescent="0.2"/>
    <row r="213" spans="1:23" s="56" customFormat="1" x14ac:dyDescent="0.2"/>
    <row r="214" spans="1:23" s="56" customFormat="1" x14ac:dyDescent="0.2"/>
    <row r="215" spans="1:23" s="56" customFormat="1" x14ac:dyDescent="0.2"/>
    <row r="216" spans="1:23" s="56" customFormat="1" x14ac:dyDescent="0.2"/>
    <row r="217" spans="1:23" s="56" customFormat="1" x14ac:dyDescent="0.2"/>
    <row r="218" spans="1:23" s="56" customFormat="1" x14ac:dyDescent="0.2"/>
    <row r="219" spans="1:23" s="57" customFormat="1" x14ac:dyDescent="0.2">
      <c r="A219" s="56"/>
      <c r="B219" s="56"/>
      <c r="C219" s="56"/>
      <c r="D219" s="56"/>
      <c r="E219" s="56"/>
      <c r="F219" s="56"/>
      <c r="G219" s="56"/>
      <c r="H219" s="56"/>
      <c r="I219" s="56"/>
      <c r="J219" s="56"/>
      <c r="K219" s="56"/>
      <c r="L219" s="56"/>
      <c r="M219" s="56"/>
      <c r="N219" s="56"/>
      <c r="O219" s="56"/>
      <c r="P219" s="56"/>
      <c r="Q219" s="56"/>
      <c r="R219" s="56"/>
      <c r="S219" s="56"/>
      <c r="T219" s="56"/>
      <c r="U219" s="56"/>
      <c r="V219" s="56"/>
      <c r="W219" s="56"/>
    </row>
    <row r="220" spans="1:23" s="56" customFormat="1" x14ac:dyDescent="0.2">
      <c r="A220" s="57"/>
      <c r="K220" s="57"/>
      <c r="L220" s="57"/>
      <c r="W220" s="57"/>
    </row>
    <row r="221" spans="1:23" s="56" customFormat="1" x14ac:dyDescent="0.2">
      <c r="B221" s="57"/>
      <c r="C221" s="57"/>
      <c r="D221" s="57"/>
      <c r="E221" s="57"/>
      <c r="F221" s="57"/>
      <c r="G221" s="57"/>
      <c r="H221" s="57"/>
      <c r="I221" s="57"/>
      <c r="J221" s="57"/>
      <c r="K221" s="13"/>
      <c r="L221" s="13"/>
      <c r="M221" s="57"/>
      <c r="N221" s="57"/>
      <c r="O221" s="57"/>
      <c r="P221" s="57"/>
      <c r="Q221" s="57"/>
      <c r="R221" s="57"/>
      <c r="S221" s="57"/>
      <c r="T221" s="57"/>
      <c r="U221" s="57"/>
      <c r="V221" s="57"/>
    </row>
    <row r="222" spans="1:23" s="56" customFormat="1" x14ac:dyDescent="0.2">
      <c r="C222" s="16"/>
      <c r="D222" s="13"/>
      <c r="E222" s="13"/>
      <c r="F222" s="13"/>
      <c r="G222" s="13"/>
      <c r="H222" s="13"/>
      <c r="I222" s="13"/>
      <c r="J222" s="13"/>
      <c r="K222" s="13"/>
      <c r="L222" s="13"/>
    </row>
    <row r="223" spans="1:23" s="56" customFormat="1" x14ac:dyDescent="0.2">
      <c r="D223" s="27"/>
      <c r="E223" s="27"/>
      <c r="F223" s="27"/>
      <c r="G223" s="27"/>
      <c r="H223" s="27"/>
      <c r="I223" s="27"/>
      <c r="J223" s="27"/>
      <c r="K223" s="25"/>
      <c r="L223" s="25"/>
    </row>
    <row r="224" spans="1:23" s="56" customFormat="1" x14ac:dyDescent="0.2">
      <c r="D224" s="27"/>
      <c r="E224" s="27"/>
      <c r="F224" s="27"/>
      <c r="G224" s="27"/>
      <c r="H224" s="27"/>
      <c r="I224" s="27"/>
      <c r="J224" s="27"/>
      <c r="K224" s="25"/>
      <c r="L224" s="25"/>
    </row>
    <row r="225" spans="3:12" s="56" customFormat="1" x14ac:dyDescent="0.2">
      <c r="D225" s="27"/>
      <c r="E225" s="27"/>
      <c r="F225" s="27"/>
      <c r="G225" s="27"/>
      <c r="H225" s="27"/>
      <c r="I225" s="27"/>
      <c r="J225" s="27"/>
      <c r="K225" s="25"/>
      <c r="L225" s="25"/>
    </row>
    <row r="226" spans="3:12" s="56" customFormat="1" x14ac:dyDescent="0.2">
      <c r="K226" s="25"/>
      <c r="L226" s="25"/>
    </row>
    <row r="227" spans="3:12" s="56" customFormat="1" x14ac:dyDescent="0.2">
      <c r="C227" s="57"/>
      <c r="D227" s="29"/>
      <c r="E227" s="29"/>
      <c r="F227" s="29"/>
      <c r="G227" s="29"/>
      <c r="H227" s="29"/>
      <c r="I227" s="29"/>
      <c r="J227" s="29"/>
      <c r="K227" s="25"/>
      <c r="L227" s="25"/>
    </row>
    <row r="228" spans="3:12" s="56" customFormat="1" x14ac:dyDescent="0.2"/>
    <row r="229" spans="3:12" s="56" customFormat="1" x14ac:dyDescent="0.2"/>
    <row r="230" spans="3:12" s="56" customFormat="1" x14ac:dyDescent="0.2"/>
    <row r="231" spans="3:12" s="56" customFormat="1" x14ac:dyDescent="0.2"/>
    <row r="232" spans="3:12" s="56" customFormat="1" x14ac:dyDescent="0.2"/>
    <row r="233" spans="3:12" s="56" customFormat="1" x14ac:dyDescent="0.2"/>
    <row r="234" spans="3:12" s="56" customFormat="1" x14ac:dyDescent="0.2"/>
    <row r="235" spans="3:12" s="56" customFormat="1" x14ac:dyDescent="0.2">
      <c r="D235" s="74"/>
      <c r="E235" s="74"/>
      <c r="F235" s="74"/>
      <c r="G235" s="74"/>
      <c r="H235" s="74"/>
      <c r="I235" s="74"/>
      <c r="J235" s="74"/>
    </row>
    <row r="236" spans="3:12" s="56" customFormat="1" x14ac:dyDescent="0.2">
      <c r="D236" s="74"/>
      <c r="E236" s="74"/>
      <c r="F236" s="74"/>
      <c r="G236" s="74"/>
      <c r="H236" s="74"/>
      <c r="I236" s="74"/>
      <c r="J236" s="74"/>
    </row>
    <row r="237" spans="3:12" s="56" customFormat="1" x14ac:dyDescent="0.2">
      <c r="D237" s="76"/>
      <c r="E237" s="76"/>
      <c r="F237" s="76"/>
      <c r="G237" s="76"/>
      <c r="H237" s="76"/>
      <c r="I237" s="76"/>
      <c r="J237" s="76"/>
    </row>
    <row r="238" spans="3:12" s="56" customFormat="1" x14ac:dyDescent="0.2"/>
    <row r="239" spans="3:12" s="56" customFormat="1" x14ac:dyDescent="0.2"/>
    <row r="240" spans="3:12" s="56" customFormat="1" x14ac:dyDescent="0.2"/>
    <row r="241" spans="1:23" s="56" customFormat="1" x14ac:dyDescent="0.2"/>
    <row r="242" spans="1:23" s="56" customFormat="1" x14ac:dyDescent="0.2"/>
    <row r="243" spans="1:23" s="56" customFormat="1" x14ac:dyDescent="0.2"/>
    <row r="244" spans="1:23" s="56" customFormat="1" x14ac:dyDescent="0.2"/>
    <row r="245" spans="1:23" s="56" customFormat="1" x14ac:dyDescent="0.2"/>
    <row r="246" spans="1:23" s="57" customFormat="1" x14ac:dyDescent="0.2">
      <c r="A246" s="56"/>
      <c r="B246" s="56"/>
      <c r="C246" s="56"/>
      <c r="D246" s="56"/>
      <c r="E246" s="56"/>
      <c r="F246" s="56"/>
      <c r="G246" s="56"/>
      <c r="H246" s="56"/>
      <c r="I246" s="56"/>
      <c r="J246" s="56"/>
      <c r="M246" s="56"/>
      <c r="N246" s="56"/>
      <c r="O246" s="56"/>
      <c r="P246" s="56"/>
      <c r="Q246" s="56"/>
      <c r="R246" s="56"/>
      <c r="S246" s="56"/>
      <c r="T246" s="56"/>
      <c r="U246" s="56"/>
      <c r="V246" s="56"/>
      <c r="W246" s="56"/>
    </row>
    <row r="247" spans="1:23" s="56" customFormat="1" x14ac:dyDescent="0.2">
      <c r="A247" s="57"/>
      <c r="C247" s="57"/>
      <c r="D247" s="57"/>
      <c r="E247" s="57"/>
      <c r="F247" s="57"/>
      <c r="G247" s="57"/>
      <c r="H247" s="57"/>
      <c r="I247" s="57"/>
      <c r="J247" s="57"/>
      <c r="K247" s="13"/>
      <c r="L247" s="13"/>
      <c r="W247" s="57"/>
    </row>
    <row r="248" spans="1:23" s="56" customFormat="1" x14ac:dyDescent="0.2">
      <c r="B248" s="57"/>
      <c r="C248" s="16"/>
      <c r="D248" s="13"/>
      <c r="E248" s="13"/>
      <c r="F248" s="13"/>
      <c r="G248" s="13"/>
      <c r="H248" s="13"/>
      <c r="I248" s="13"/>
      <c r="J248" s="13"/>
      <c r="K248" s="13"/>
      <c r="L248" s="13"/>
      <c r="M248" s="57"/>
      <c r="N248" s="57"/>
      <c r="O248" s="57"/>
      <c r="P248" s="57"/>
      <c r="Q248" s="57"/>
      <c r="R248" s="57"/>
      <c r="S248" s="57"/>
      <c r="T248" s="57"/>
      <c r="U248" s="57"/>
      <c r="V248" s="57"/>
    </row>
    <row r="249" spans="1:23" s="56" customFormat="1" x14ac:dyDescent="0.2">
      <c r="D249" s="55"/>
      <c r="E249" s="55"/>
      <c r="F249" s="55"/>
      <c r="G249" s="55"/>
      <c r="H249" s="55"/>
      <c r="I249" s="55"/>
      <c r="J249" s="55"/>
      <c r="K249" s="25"/>
      <c r="L249" s="25"/>
    </row>
    <row r="250" spans="1:23" s="56" customFormat="1" x14ac:dyDescent="0.2">
      <c r="D250" s="27"/>
      <c r="E250" s="27"/>
      <c r="F250" s="27"/>
      <c r="G250" s="27"/>
      <c r="H250" s="27"/>
      <c r="I250" s="27"/>
      <c r="J250" s="27"/>
      <c r="K250" s="25"/>
      <c r="L250" s="25"/>
    </row>
    <row r="251" spans="1:23" s="56" customFormat="1" x14ac:dyDescent="0.2">
      <c r="D251" s="27"/>
      <c r="E251" s="27"/>
      <c r="F251" s="27"/>
      <c r="G251" s="27"/>
      <c r="H251" s="27"/>
      <c r="I251" s="27"/>
      <c r="J251" s="27"/>
      <c r="K251" s="25"/>
      <c r="L251" s="25"/>
    </row>
    <row r="252" spans="1:23" s="56" customFormat="1" x14ac:dyDescent="0.2">
      <c r="D252" s="27"/>
      <c r="E252" s="27"/>
      <c r="F252" s="27"/>
      <c r="G252" s="27"/>
      <c r="H252" s="27"/>
      <c r="I252" s="27"/>
      <c r="J252" s="27"/>
      <c r="K252" s="25"/>
      <c r="L252" s="25"/>
    </row>
    <row r="253" spans="1:23" s="56" customFormat="1" x14ac:dyDescent="0.2">
      <c r="K253" s="25"/>
      <c r="L253" s="25"/>
    </row>
    <row r="254" spans="1:23" s="56" customFormat="1" x14ac:dyDescent="0.2">
      <c r="C254" s="57"/>
      <c r="D254" s="29"/>
      <c r="E254" s="29"/>
      <c r="F254" s="29"/>
      <c r="G254" s="29"/>
      <c r="H254" s="29"/>
      <c r="I254" s="29"/>
      <c r="J254" s="29"/>
      <c r="K254" s="25"/>
      <c r="L254" s="25"/>
    </row>
    <row r="255" spans="1:23" s="56" customFormat="1" x14ac:dyDescent="0.2"/>
    <row r="256" spans="1:23" s="56" customFormat="1" x14ac:dyDescent="0.2"/>
    <row r="257" s="56" customFormat="1" x14ac:dyDescent="0.2"/>
    <row r="258" s="56" customFormat="1" x14ac:dyDescent="0.2"/>
    <row r="259" s="56" customFormat="1" x14ac:dyDescent="0.2"/>
    <row r="260" s="56" customFormat="1" x14ac:dyDescent="0.2"/>
    <row r="261" s="56" customFormat="1" x14ac:dyDescent="0.2"/>
    <row r="262" s="56" customFormat="1" x14ac:dyDescent="0.2"/>
    <row r="263" s="56" customFormat="1" x14ac:dyDescent="0.2"/>
    <row r="264" s="56" customFormat="1" x14ac:dyDescent="0.2"/>
    <row r="265" s="56" customFormat="1" x14ac:dyDescent="0.2"/>
    <row r="266" s="56" customFormat="1" x14ac:dyDescent="0.2"/>
    <row r="267" s="56" customFormat="1" x14ac:dyDescent="0.2"/>
    <row r="268" s="56" customFormat="1" x14ac:dyDescent="0.2"/>
    <row r="269" s="56" customFormat="1" x14ac:dyDescent="0.2"/>
    <row r="270" s="56" customFormat="1" x14ac:dyDescent="0.2"/>
    <row r="271" s="56" customFormat="1" x14ac:dyDescent="0.2"/>
    <row r="272" s="56" customFormat="1" x14ac:dyDescent="0.2"/>
    <row r="273" s="56" customFormat="1" x14ac:dyDescent="0.2"/>
    <row r="274" s="56" customFormat="1" x14ac:dyDescent="0.2"/>
    <row r="275" s="56" customFormat="1" x14ac:dyDescent="0.2"/>
    <row r="276" s="56" customFormat="1" x14ac:dyDescent="0.2"/>
    <row r="277" s="56" customFormat="1" x14ac:dyDescent="0.2"/>
    <row r="278" s="56" customFormat="1" x14ac:dyDescent="0.2"/>
    <row r="279" s="56" customFormat="1" x14ac:dyDescent="0.2"/>
    <row r="280" s="56" customFormat="1" x14ac:dyDescent="0.2"/>
    <row r="281" s="56" customFormat="1" x14ac:dyDescent="0.2"/>
    <row r="282" s="56" customFormat="1" x14ac:dyDescent="0.2"/>
    <row r="283" s="56" customFormat="1" x14ac:dyDescent="0.2"/>
    <row r="284" s="56" customFormat="1" x14ac:dyDescent="0.2"/>
    <row r="285" s="56" customFormat="1" x14ac:dyDescent="0.2"/>
    <row r="286" s="56" customFormat="1" x14ac:dyDescent="0.2"/>
    <row r="287" s="56" customFormat="1" x14ac:dyDescent="0.2"/>
    <row r="288" s="56" customFormat="1" x14ac:dyDescent="0.2"/>
    <row r="289" s="56" customFormat="1" x14ac:dyDescent="0.2"/>
    <row r="290" s="56" customFormat="1" x14ac:dyDescent="0.2"/>
    <row r="291" s="56" customFormat="1" x14ac:dyDescent="0.2"/>
    <row r="292" s="56" customFormat="1" x14ac:dyDescent="0.2"/>
    <row r="293" s="56" customFormat="1" x14ac:dyDescent="0.2"/>
    <row r="294" s="56" customFormat="1" x14ac:dyDescent="0.2"/>
    <row r="295" s="56" customFormat="1" x14ac:dyDescent="0.2"/>
    <row r="296" s="56" customFormat="1" x14ac:dyDescent="0.2"/>
    <row r="297" s="56" customFormat="1" x14ac:dyDescent="0.2"/>
    <row r="298" s="56" customFormat="1" x14ac:dyDescent="0.2"/>
    <row r="299" s="56" customFormat="1" x14ac:dyDescent="0.2"/>
    <row r="300" s="56" customFormat="1" x14ac:dyDescent="0.2"/>
    <row r="301" s="56" customFormat="1" x14ac:dyDescent="0.2"/>
    <row r="302" s="56" customFormat="1" x14ac:dyDescent="0.2"/>
    <row r="303" s="56" customFormat="1" x14ac:dyDescent="0.2"/>
    <row r="304"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351" s="56" customFormat="1" x14ac:dyDescent="0.2"/>
    <row r="352" s="56" customFormat="1" x14ac:dyDescent="0.2"/>
    <row r="353" s="56" customFormat="1" x14ac:dyDescent="0.2"/>
    <row r="354" s="56" customFormat="1" x14ac:dyDescent="0.2"/>
    <row r="355" s="56" customFormat="1" x14ac:dyDescent="0.2"/>
    <row r="356" s="56" customFormat="1" x14ac:dyDescent="0.2"/>
    <row r="357" s="56" customFormat="1" x14ac:dyDescent="0.2"/>
    <row r="358" s="56" customFormat="1" x14ac:dyDescent="0.2"/>
    <row r="359" s="56" customFormat="1" x14ac:dyDescent="0.2"/>
    <row r="360" s="56" customFormat="1" x14ac:dyDescent="0.2"/>
    <row r="361" s="56" customFormat="1" x14ac:dyDescent="0.2"/>
    <row r="362" s="56" customFormat="1" x14ac:dyDescent="0.2"/>
    <row r="363" s="56" customFormat="1" x14ac:dyDescent="0.2"/>
    <row r="364" s="56" customFormat="1" x14ac:dyDescent="0.2"/>
    <row r="365" s="56" customFormat="1" x14ac:dyDescent="0.2"/>
    <row r="366" s="56" customFormat="1" x14ac:dyDescent="0.2"/>
    <row r="367" s="56" customFormat="1" x14ac:dyDescent="0.2"/>
    <row r="368" s="56" customFormat="1" x14ac:dyDescent="0.2"/>
    <row r="369" s="56" customFormat="1" x14ac:dyDescent="0.2"/>
    <row r="370" s="56" customFormat="1" x14ac:dyDescent="0.2"/>
    <row r="371" s="56" customFormat="1" x14ac:dyDescent="0.2"/>
    <row r="372" s="56" customFormat="1" x14ac:dyDescent="0.2"/>
    <row r="373" s="56" customFormat="1" x14ac:dyDescent="0.2"/>
    <row r="374" s="56" customFormat="1" x14ac:dyDescent="0.2"/>
    <row r="375" s="56" customFormat="1" x14ac:dyDescent="0.2"/>
    <row r="376" s="56" customFormat="1" x14ac:dyDescent="0.2"/>
    <row r="377" s="56" customFormat="1" x14ac:dyDescent="0.2"/>
    <row r="378" s="56" customFormat="1" x14ac:dyDescent="0.2"/>
    <row r="379" s="56" customFormat="1" x14ac:dyDescent="0.2"/>
    <row r="380" s="56" customFormat="1" x14ac:dyDescent="0.2"/>
    <row r="381" s="56" customFormat="1" x14ac:dyDescent="0.2"/>
    <row r="382" s="56" customFormat="1" x14ac:dyDescent="0.2"/>
    <row r="383" s="56" customFormat="1" x14ac:dyDescent="0.2"/>
    <row r="384" s="56" customFormat="1" x14ac:dyDescent="0.2"/>
    <row r="385" s="56" customFormat="1" x14ac:dyDescent="0.2"/>
    <row r="386" s="56" customFormat="1" x14ac:dyDescent="0.2"/>
    <row r="387" s="56" customFormat="1" x14ac:dyDescent="0.2"/>
    <row r="388" s="56" customFormat="1" x14ac:dyDescent="0.2"/>
    <row r="389" s="56" customFormat="1" x14ac:dyDescent="0.2"/>
    <row r="390" s="56" customFormat="1" x14ac:dyDescent="0.2"/>
    <row r="391" s="56" customFormat="1" x14ac:dyDescent="0.2"/>
    <row r="392" s="56" customFormat="1" x14ac:dyDescent="0.2"/>
    <row r="393" s="56" customFormat="1" x14ac:dyDescent="0.2"/>
    <row r="394" s="56" customFormat="1" x14ac:dyDescent="0.2"/>
    <row r="395" s="56" customFormat="1" x14ac:dyDescent="0.2"/>
    <row r="396" s="56" customFormat="1" x14ac:dyDescent="0.2"/>
    <row r="397" s="56" customFormat="1" x14ac:dyDescent="0.2"/>
    <row r="398" s="56" customFormat="1" x14ac:dyDescent="0.2"/>
    <row r="399" s="56" customFormat="1" x14ac:dyDescent="0.2"/>
    <row r="400" s="56" customFormat="1" x14ac:dyDescent="0.2"/>
    <row r="401" s="56" customFormat="1" x14ac:dyDescent="0.2"/>
    <row r="402" s="56" customFormat="1" x14ac:dyDescent="0.2"/>
    <row r="403" s="56" customFormat="1" x14ac:dyDescent="0.2"/>
    <row r="404" s="56" customFormat="1" x14ac:dyDescent="0.2"/>
    <row r="405" s="56" customFormat="1" x14ac:dyDescent="0.2"/>
    <row r="406" s="56" customFormat="1" x14ac:dyDescent="0.2"/>
    <row r="407" s="56" customFormat="1" x14ac:dyDescent="0.2"/>
    <row r="408" s="56" customFormat="1" x14ac:dyDescent="0.2"/>
    <row r="409" s="56" customFormat="1" x14ac:dyDescent="0.2"/>
    <row r="410" s="56" customFormat="1" x14ac:dyDescent="0.2"/>
    <row r="411" s="56" customFormat="1" x14ac:dyDescent="0.2"/>
    <row r="412" s="56" customFormat="1" x14ac:dyDescent="0.2"/>
    <row r="413" s="56" customFormat="1" x14ac:dyDescent="0.2"/>
    <row r="414" s="56" customFormat="1" x14ac:dyDescent="0.2"/>
    <row r="415" s="56" customFormat="1" x14ac:dyDescent="0.2"/>
    <row r="416" s="56" customFormat="1" x14ac:dyDescent="0.2"/>
    <row r="417" s="56" customFormat="1" x14ac:dyDescent="0.2"/>
    <row r="418" s="56" customFormat="1" x14ac:dyDescent="0.2"/>
    <row r="419" s="56" customFormat="1" x14ac:dyDescent="0.2"/>
    <row r="420" s="56" customFormat="1" x14ac:dyDescent="0.2"/>
    <row r="421" s="56" customFormat="1" x14ac:dyDescent="0.2"/>
    <row r="422" s="56" customFormat="1" x14ac:dyDescent="0.2"/>
    <row r="423" s="56" customFormat="1" x14ac:dyDescent="0.2"/>
    <row r="424" s="56" customFormat="1" x14ac:dyDescent="0.2"/>
    <row r="425" s="56" customFormat="1" x14ac:dyDescent="0.2"/>
    <row r="426" s="56" customFormat="1" x14ac:dyDescent="0.2"/>
    <row r="427" s="56" customFormat="1" x14ac:dyDescent="0.2"/>
    <row r="428" s="56" customFormat="1" x14ac:dyDescent="0.2"/>
    <row r="429" s="56" customFormat="1" x14ac:dyDescent="0.2"/>
    <row r="430" s="56" customFormat="1" x14ac:dyDescent="0.2"/>
    <row r="431" s="56" customFormat="1" x14ac:dyDescent="0.2"/>
    <row r="432" s="56" customFormat="1" x14ac:dyDescent="0.2"/>
    <row r="433" s="56" customFormat="1" x14ac:dyDescent="0.2"/>
    <row r="434" s="56" customFormat="1" x14ac:dyDescent="0.2"/>
    <row r="435" s="56" customFormat="1" x14ac:dyDescent="0.2"/>
    <row r="436" s="56" customFormat="1" x14ac:dyDescent="0.2"/>
    <row r="437" s="56" customFormat="1" x14ac:dyDescent="0.2"/>
    <row r="438" s="56" customFormat="1" x14ac:dyDescent="0.2"/>
    <row r="439" s="56" customFormat="1" x14ac:dyDescent="0.2"/>
    <row r="440" s="56" customFormat="1" x14ac:dyDescent="0.2"/>
    <row r="441" s="56" customFormat="1" x14ac:dyDescent="0.2"/>
    <row r="442" s="56" customFormat="1" x14ac:dyDescent="0.2"/>
    <row r="443" s="56" customFormat="1" x14ac:dyDescent="0.2"/>
    <row r="444" s="56" customFormat="1" x14ac:dyDescent="0.2"/>
    <row r="445" s="56" customFormat="1" x14ac:dyDescent="0.2"/>
    <row r="446" s="56" customFormat="1" x14ac:dyDescent="0.2"/>
    <row r="447" s="56" customFormat="1" x14ac:dyDescent="0.2"/>
    <row r="448" s="56" customFormat="1" x14ac:dyDescent="0.2"/>
    <row r="449" s="56" customFormat="1" x14ac:dyDescent="0.2"/>
    <row r="450" s="56" customFormat="1" x14ac:dyDescent="0.2"/>
    <row r="451" s="56" customFormat="1" x14ac:dyDescent="0.2"/>
    <row r="452" s="56" customFormat="1" x14ac:dyDescent="0.2"/>
    <row r="453" s="56" customFormat="1" x14ac:dyDescent="0.2"/>
    <row r="454" s="56" customFormat="1" x14ac:dyDescent="0.2"/>
    <row r="455" s="56" customFormat="1" x14ac:dyDescent="0.2"/>
    <row r="456" s="56" customFormat="1" x14ac:dyDescent="0.2"/>
  </sheetData>
  <pageMargins left="0.75" right="0.75" top="1" bottom="1" header="0.5" footer="0.5"/>
  <pageSetup orientation="landscape" horizontalDpi="4294967293" verticalDpi="4294967293" r:id="rId1"/>
  <headerFooter alignWithMargins="0"/>
  <rowBreaks count="3" manualBreakCount="3">
    <brk id="92" max="16383" man="1"/>
    <brk id="161" max="16383" man="1"/>
    <brk id="187" max="16383" man="1"/>
  </rowBreaks>
  <colBreaks count="1" manualBreakCount="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 sheet and Definitions</vt:lpstr>
      <vt:lpstr>TOC</vt:lpstr>
      <vt:lpstr>Shipment</vt:lpstr>
      <vt:lpstr>Revenue</vt:lpstr>
      <vt:lpstr>Regions</vt:lpstr>
      <vt:lpstr>Wi-Fi</vt:lpstr>
      <vt:lpstr>LWA</vt:lpstr>
      <vt:lpstr>LAA (LTE-U)</vt:lpstr>
      <vt:lpstr>CBRS</vt:lpstr>
      <vt:lpstr>MulteFire</vt:lpstr>
      <vt:lpstr>Market Shares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dcterms:created xsi:type="dcterms:W3CDTF">2010-08-09T16:51:57Z</dcterms:created>
  <dcterms:modified xsi:type="dcterms:W3CDTF">2018-01-08T20:03:20Z</dcterms:modified>
  <cp:category/>
  <cp:contentStatus/>
</cp:coreProperties>
</file>